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uri\OneDrive\Documents\0-travail\doc et stats\Social Emploi Formation Insertion\Emploi\Temps de travail\"/>
    </mc:Choice>
  </mc:AlternateContent>
  <xr:revisionPtr revIDLastSave="0" documentId="13_ncr:1_{CAA039D7-75CA-4036-8D7B-3C9E7B0082F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1FR " sheetId="10" r:id="rId1"/>
    <sheet name="F2FR" sheetId="8" r:id="rId2"/>
    <sheet name="F3FR " sheetId="11" r:id="rId3"/>
    <sheet name="F4FR" sheetId="12" r:id="rId4"/>
    <sheet name="F5FR " sheetId="13" r:id="rId5"/>
    <sheet name="F6FR" sheetId="14" r:id="rId6"/>
    <sheet name="F7FR" sheetId="15" r:id="rId7"/>
    <sheet name="F8FR" sheetId="17" r:id="rId8"/>
    <sheet name="F9FR" sheetId="16" r:id="rId9"/>
    <sheet name="F1EN" sheetId="18" r:id="rId10"/>
    <sheet name="F2EN" sheetId="19" r:id="rId11"/>
    <sheet name="F3EN" sheetId="20" r:id="rId12"/>
    <sheet name="F4EN" sheetId="21" r:id="rId13"/>
    <sheet name="F5EN" sheetId="22" r:id="rId14"/>
    <sheet name="F6EN" sheetId="23" r:id="rId15"/>
    <sheet name="F7EN" sheetId="24" r:id="rId16"/>
    <sheet name="F8EN" sheetId="25" r:id="rId17"/>
    <sheet name="F9EN" sheetId="26" r:id="rId18"/>
    <sheet name="ReadMe" sheetId="7" r:id="rId19"/>
    <sheet name="AnnualHoursOECD" sheetId="1" r:id="rId20"/>
    <sheet name="TotalEmploymentOECD" sheetId="4" r:id="rId21"/>
    <sheet name="TotalPopOECD" sheetId="6" r:id="rId22"/>
    <sheet name="EmploymentRate1564OECD" sheetId="3" r:id="rId23"/>
    <sheet name="EmploymentRate2554OECD" sheetId="2" r:id="rId24"/>
    <sheet name="GDPOECD" sheetId="5" r:id="rId25"/>
  </sheets>
  <externalReferences>
    <externalReference r:id="rId26"/>
    <externalReference r:id="rId27"/>
    <externalReference r:id="rId28"/>
  </externalReferences>
  <definedNames>
    <definedName name="column_head">#REF!</definedName>
    <definedName name="column_headings">#REF!</definedName>
    <definedName name="column_numbers">#REF!</definedName>
    <definedName name="data">#REF!</definedName>
    <definedName name="data2">#REF!</definedName>
    <definedName name="Diag">#REF!,#REF!</definedName>
    <definedName name="ea_flux">#REF!</definedName>
    <definedName name="Equilibre">#REF!</definedName>
    <definedName name="females">'[1]rba table'!$I$10:$I$49</definedName>
    <definedName name="fig4b">#REF!</definedName>
    <definedName name="fmtr">#REF!</definedName>
    <definedName name="footno">#REF!</definedName>
    <definedName name="footnotes">#REF!</definedName>
    <definedName name="footnotes2">#REF!</definedName>
    <definedName name="GEOG9703">#REF!</definedName>
    <definedName name="HTML_CodePage" hidden="1">1252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>'[1]rba table'!$C$10:$C$49</definedName>
    <definedName name="PIB">#REF!</definedName>
    <definedName name="Rentflag">IF([2]Comparison!$B$7,"","not ")</definedName>
    <definedName name="ressources">#REF!</definedName>
    <definedName name="rpflux">#REF!</definedName>
    <definedName name="rptof">#REF!</definedName>
    <definedName name="spanners_level1">#REF!</definedName>
    <definedName name="spanners_level2">#REF!</definedName>
    <definedName name="spanners_level3">#REF!</definedName>
    <definedName name="spanners_level4">#REF!</definedName>
    <definedName name="spanners_level5">#REF!</definedName>
    <definedName name="spanners_levelV">#REF!</definedName>
    <definedName name="spanners_levelX">#REF!</definedName>
    <definedName name="spanners_levelY">#REF!</definedName>
    <definedName name="spanners_levelZ">#REF!</definedName>
    <definedName name="stub_lines">#REF!</definedName>
    <definedName name="Table_DE.4b__Sources_of_private_wealth_accumulation_in_Germany__1870_2010___Multiplicative_decomposition">[3]TableDE4b!$A$3</definedName>
    <definedName name="temp">#REF!</definedName>
    <definedName name="titles">#REF!</definedName>
    <definedName name="totals">#REF!</definedName>
    <definedName name="xxx">#REF!</definedName>
    <definedName name="Year">[2]Output!$C$4:$C$38</definedName>
    <definedName name="YearLabel">[2]Output!$B$15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74" i="7" l="1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W63" i="7"/>
  <c r="W62" i="7"/>
  <c r="W61" i="7"/>
  <c r="W60" i="7"/>
  <c r="W59" i="7"/>
  <c r="W74" i="7"/>
  <c r="W73" i="7"/>
  <c r="W72" i="7"/>
  <c r="W71" i="7"/>
  <c r="W70" i="7"/>
  <c r="W69" i="7"/>
  <c r="W68" i="7"/>
  <c r="W67" i="7"/>
  <c r="W66" i="7"/>
  <c r="W65" i="7"/>
  <c r="W64" i="7"/>
  <c r="V74" i="7"/>
  <c r="V73" i="7"/>
  <c r="V72" i="7"/>
  <c r="V71" i="7"/>
  <c r="V70" i="7"/>
  <c r="V69" i="7"/>
  <c r="V68" i="7"/>
  <c r="V67" i="7"/>
  <c r="V66" i="7"/>
  <c r="V65" i="7"/>
  <c r="U74" i="7"/>
  <c r="U73" i="7"/>
  <c r="U72" i="7"/>
  <c r="U71" i="7"/>
  <c r="U70" i="7"/>
  <c r="U69" i="7"/>
  <c r="U68" i="7"/>
  <c r="U67" i="7"/>
  <c r="U66" i="7"/>
  <c r="U65" i="7"/>
  <c r="U64" i="7"/>
  <c r="U63" i="7"/>
  <c r="V64" i="7"/>
  <c r="U62" i="7"/>
  <c r="AF74" i="7"/>
  <c r="AF73" i="7"/>
  <c r="AF72" i="7"/>
  <c r="AF71" i="7"/>
  <c r="AF70" i="7"/>
  <c r="AF69" i="7"/>
  <c r="AF68" i="7"/>
  <c r="AF67" i="7"/>
  <c r="AF66" i="7"/>
  <c r="AF65" i="7"/>
  <c r="AF64" i="7"/>
  <c r="AF63" i="7"/>
  <c r="AF62" i="7"/>
  <c r="AF61" i="7"/>
  <c r="AF60" i="7"/>
  <c r="AF59" i="7"/>
  <c r="AC74" i="7"/>
  <c r="AC73" i="7"/>
  <c r="AC72" i="7"/>
  <c r="AC71" i="7"/>
  <c r="AC70" i="7"/>
  <c r="AC69" i="7"/>
  <c r="AC68" i="7"/>
  <c r="AC67" i="7"/>
  <c r="AC66" i="7"/>
  <c r="AC65" i="7"/>
  <c r="AC64" i="7"/>
  <c r="AC63" i="7"/>
  <c r="AC62" i="7"/>
  <c r="AC61" i="7"/>
  <c r="AC60" i="7"/>
  <c r="AC59" i="7"/>
  <c r="AB74" i="7"/>
  <c r="AB73" i="7"/>
  <c r="AB72" i="7"/>
  <c r="AB71" i="7"/>
  <c r="AB70" i="7"/>
  <c r="AB69" i="7"/>
  <c r="AB68" i="7"/>
  <c r="AB67" i="7"/>
  <c r="AB66" i="7"/>
  <c r="AB65" i="7"/>
  <c r="AB64" i="7"/>
  <c r="AA74" i="7"/>
  <c r="AA73" i="7"/>
  <c r="AA72" i="7"/>
  <c r="AA71" i="7"/>
  <c r="AA70" i="7"/>
  <c r="AA69" i="7"/>
  <c r="AA68" i="7"/>
  <c r="AA67" i="7"/>
  <c r="AA66" i="7"/>
  <c r="AA65" i="7"/>
  <c r="AA64" i="7"/>
  <c r="AA63" i="7"/>
  <c r="AA62" i="7"/>
  <c r="AM74" i="7"/>
  <c r="AM73" i="7"/>
  <c r="AM72" i="7"/>
  <c r="AM71" i="7"/>
  <c r="AM70" i="7"/>
  <c r="AM69" i="7"/>
  <c r="AM68" i="7"/>
  <c r="AM67" i="7"/>
  <c r="AM66" i="7"/>
  <c r="AM65" i="7"/>
  <c r="AM64" i="7"/>
  <c r="AM63" i="7"/>
  <c r="AM62" i="7"/>
  <c r="AM61" i="7"/>
  <c r="AM60" i="7"/>
  <c r="AM59" i="7"/>
  <c r="AM58" i="7"/>
  <c r="AM57" i="7"/>
  <c r="AM56" i="7"/>
  <c r="AM55" i="7"/>
  <c r="AM54" i="7"/>
  <c r="AM53" i="7"/>
  <c r="AM52" i="7"/>
  <c r="AM51" i="7"/>
  <c r="AM50" i="7"/>
  <c r="AM49" i="7"/>
  <c r="AM48" i="7"/>
  <c r="AM47" i="7"/>
  <c r="AM46" i="7"/>
  <c r="AM45" i="7"/>
  <c r="AM44" i="7"/>
  <c r="AM43" i="7"/>
  <c r="AM42" i="7"/>
  <c r="AM41" i="7"/>
  <c r="AM40" i="7"/>
  <c r="AM39" i="7"/>
  <c r="AM38" i="7"/>
  <c r="AM37" i="7"/>
  <c r="AM36" i="7"/>
  <c r="AM35" i="7"/>
  <c r="AM34" i="7"/>
  <c r="AM33" i="7"/>
  <c r="AM32" i="7"/>
  <c r="AM31" i="7"/>
  <c r="AM30" i="7"/>
  <c r="AM29" i="7"/>
  <c r="AM28" i="7"/>
  <c r="AM27" i="7"/>
  <c r="AM26" i="7"/>
  <c r="AM25" i="7"/>
  <c r="AM24" i="7"/>
  <c r="AM23" i="7"/>
  <c r="AM22" i="7"/>
  <c r="AM21" i="7"/>
  <c r="AM20" i="7"/>
  <c r="AM19" i="7"/>
  <c r="AM18" i="7"/>
  <c r="AM17" i="7"/>
  <c r="AM16" i="7"/>
  <c r="AM15" i="7"/>
  <c r="AM14" i="7"/>
  <c r="AO74" i="7"/>
  <c r="AO73" i="7"/>
  <c r="AO72" i="7"/>
  <c r="AO71" i="7"/>
  <c r="AO70" i="7"/>
  <c r="AO69" i="7"/>
  <c r="AO68" i="7"/>
  <c r="AO67" i="7"/>
  <c r="AO66" i="7"/>
  <c r="AO65" i="7"/>
  <c r="AO64" i="7"/>
  <c r="AO63" i="7"/>
  <c r="AO62" i="7"/>
  <c r="AO53" i="7"/>
  <c r="AO52" i="7"/>
  <c r="AO51" i="7"/>
  <c r="AO50" i="7"/>
  <c r="AO49" i="7"/>
  <c r="AO48" i="7"/>
  <c r="AO47" i="7"/>
  <c r="AO46" i="7"/>
  <c r="AO45" i="7"/>
  <c r="AO44" i="7"/>
  <c r="AO43" i="7"/>
  <c r="AO42" i="7"/>
  <c r="AO41" i="7"/>
  <c r="AO40" i="7"/>
  <c r="AO39" i="7"/>
  <c r="AO38" i="7"/>
  <c r="AO37" i="7"/>
  <c r="AO36" i="7"/>
  <c r="AO35" i="7"/>
  <c r="AO34" i="7"/>
  <c r="AO33" i="7"/>
  <c r="AO32" i="7"/>
  <c r="AO31" i="7"/>
  <c r="AO30" i="7"/>
  <c r="AO29" i="7"/>
  <c r="AO28" i="7"/>
  <c r="AO27" i="7"/>
  <c r="AO26" i="7"/>
  <c r="AO25" i="7"/>
  <c r="AO24" i="7"/>
  <c r="AO23" i="7"/>
  <c r="AO22" i="7"/>
  <c r="AO21" i="7"/>
  <c r="AO20" i="7"/>
  <c r="AO19" i="7"/>
  <c r="AO18" i="7"/>
  <c r="AO17" i="7"/>
  <c r="AO16" i="7"/>
  <c r="AO15" i="7"/>
  <c r="AS74" i="7"/>
  <c r="AS73" i="7"/>
  <c r="AS72" i="7"/>
  <c r="AS71" i="7"/>
  <c r="AS70" i="7"/>
  <c r="AS69" i="7"/>
  <c r="AS68" i="7"/>
  <c r="AS67" i="7"/>
  <c r="AS66" i="7"/>
  <c r="AS65" i="7"/>
  <c r="AS64" i="7"/>
  <c r="AS63" i="7"/>
  <c r="AS62" i="7"/>
  <c r="AS61" i="7"/>
  <c r="AS60" i="7"/>
  <c r="AS59" i="7"/>
  <c r="AS58" i="7"/>
  <c r="AS57" i="7"/>
  <c r="AS56" i="7"/>
  <c r="AS55" i="7"/>
  <c r="AS54" i="7"/>
  <c r="AS53" i="7"/>
  <c r="AS52" i="7"/>
  <c r="AS51" i="7"/>
  <c r="AS50" i="7"/>
  <c r="AS49" i="7"/>
  <c r="AS48" i="7"/>
  <c r="AS47" i="7"/>
  <c r="AS46" i="7"/>
  <c r="AS45" i="7"/>
  <c r="AS44" i="7"/>
  <c r="AS43" i="7"/>
  <c r="AS42" i="7"/>
  <c r="AS41" i="7"/>
  <c r="AS40" i="7"/>
  <c r="AS39" i="7"/>
  <c r="AS38" i="7"/>
  <c r="AS37" i="7"/>
  <c r="AS36" i="7"/>
  <c r="AS35" i="7"/>
  <c r="AS34" i="7"/>
  <c r="AS33" i="7"/>
  <c r="AS32" i="7"/>
  <c r="AS31" i="7"/>
  <c r="AS30" i="7"/>
  <c r="AS29" i="7"/>
  <c r="AY73" i="7"/>
  <c r="AY74" i="7" s="1"/>
  <c r="AY72" i="7"/>
  <c r="AY71" i="7"/>
  <c r="AY70" i="7"/>
  <c r="AY69" i="7"/>
  <c r="AY68" i="7"/>
  <c r="AY67" i="7"/>
  <c r="AY66" i="7"/>
  <c r="AY65" i="7"/>
  <c r="AY64" i="7"/>
  <c r="AY63" i="7"/>
  <c r="AY62" i="7"/>
  <c r="AY61" i="7"/>
  <c r="AY60" i="7"/>
  <c r="AY59" i="7"/>
  <c r="AY58" i="7"/>
  <c r="AY57" i="7"/>
  <c r="AY56" i="7"/>
  <c r="AY55" i="7"/>
  <c r="AY54" i="7"/>
  <c r="BQ73" i="7"/>
  <c r="BQ72" i="7"/>
  <c r="BQ71" i="7"/>
  <c r="BQ70" i="7"/>
  <c r="BQ69" i="7"/>
  <c r="BQ68" i="7"/>
  <c r="BQ67" i="7"/>
  <c r="BQ66" i="7"/>
  <c r="BQ65" i="7"/>
  <c r="BQ64" i="7"/>
  <c r="BQ63" i="7"/>
  <c r="BQ62" i="7"/>
  <c r="BQ61" i="7"/>
  <c r="BQ60" i="7"/>
  <c r="BQ59" i="7"/>
  <c r="BQ58" i="7"/>
  <c r="BQ57" i="7"/>
  <c r="BQ56" i="7"/>
  <c r="BQ55" i="7"/>
  <c r="BQ54" i="7"/>
  <c r="BQ53" i="7"/>
  <c r="BQ52" i="7"/>
  <c r="BQ51" i="7"/>
  <c r="BQ50" i="7"/>
  <c r="BQ49" i="7"/>
  <c r="BQ48" i="7"/>
  <c r="BQ47" i="7"/>
  <c r="BQ46" i="7"/>
  <c r="BQ45" i="7"/>
  <c r="BQ44" i="7"/>
  <c r="BQ43" i="7"/>
  <c r="BQ42" i="7"/>
  <c r="BQ41" i="7"/>
  <c r="BQ40" i="7"/>
  <c r="BQ39" i="7"/>
  <c r="BQ38" i="7"/>
  <c r="BQ37" i="7"/>
  <c r="BQ36" i="7"/>
  <c r="BQ35" i="7"/>
  <c r="BQ34" i="7"/>
  <c r="BQ33" i="7"/>
  <c r="BQ32" i="7"/>
  <c r="BQ31" i="7"/>
  <c r="BQ30" i="7"/>
  <c r="BQ29" i="7"/>
  <c r="CI74" i="7"/>
  <c r="CI73" i="7"/>
  <c r="CI72" i="7"/>
  <c r="CI71" i="7"/>
  <c r="CI70" i="7"/>
  <c r="CI69" i="7"/>
  <c r="CI68" i="7"/>
  <c r="CI67" i="7"/>
  <c r="CI66" i="7"/>
  <c r="CI65" i="7"/>
  <c r="CI64" i="7"/>
  <c r="CI63" i="7"/>
  <c r="CI62" i="7"/>
  <c r="CI61" i="7"/>
  <c r="CI60" i="7"/>
  <c r="CI59" i="7"/>
  <c r="CI80" i="7" s="1"/>
  <c r="CI58" i="7"/>
  <c r="CI57" i="7"/>
  <c r="CI56" i="7"/>
  <c r="CI55" i="7"/>
  <c r="CI54" i="7"/>
  <c r="CI53" i="7"/>
  <c r="CI52" i="7"/>
  <c r="CI51" i="7"/>
  <c r="CI50" i="7"/>
  <c r="CI49" i="7"/>
  <c r="CI48" i="7"/>
  <c r="CI47" i="7"/>
  <c r="CI46" i="7"/>
  <c r="CI45" i="7"/>
  <c r="CI44" i="7"/>
  <c r="CI43" i="7"/>
  <c r="CI42" i="7"/>
  <c r="CI41" i="7"/>
  <c r="CI40" i="7"/>
  <c r="CI39" i="7"/>
  <c r="CI38" i="7"/>
  <c r="CI37" i="7"/>
  <c r="CI36" i="7"/>
  <c r="CI35" i="7"/>
  <c r="CI34" i="7"/>
  <c r="CI33" i="7"/>
  <c r="CI32" i="7"/>
  <c r="CI31" i="7"/>
  <c r="CI30" i="7"/>
  <c r="CI29" i="7"/>
  <c r="CO74" i="7"/>
  <c r="CO73" i="7"/>
  <c r="CC73" i="7" s="1"/>
  <c r="BW73" i="7" s="1"/>
  <c r="CO72" i="7"/>
  <c r="CO71" i="7"/>
  <c r="CO70" i="7"/>
  <c r="CO69" i="7"/>
  <c r="CO68" i="7"/>
  <c r="CO67" i="7"/>
  <c r="CO66" i="7"/>
  <c r="CO65" i="7"/>
  <c r="CC65" i="7" s="1"/>
  <c r="BW65" i="7" s="1"/>
  <c r="CO64" i="7"/>
  <c r="CO63" i="7"/>
  <c r="CO62" i="7"/>
  <c r="CO61" i="7"/>
  <c r="CO60" i="7"/>
  <c r="CO59" i="7"/>
  <c r="CO58" i="7"/>
  <c r="CO57" i="7"/>
  <c r="CO56" i="7"/>
  <c r="CO55" i="7"/>
  <c r="CO54" i="7"/>
  <c r="CO53" i="7"/>
  <c r="CO52" i="7"/>
  <c r="CO51" i="7"/>
  <c r="CO50" i="7"/>
  <c r="CO49" i="7"/>
  <c r="CO79" i="7" s="1"/>
  <c r="CO48" i="7"/>
  <c r="CO47" i="7"/>
  <c r="CO46" i="7"/>
  <c r="CO45" i="7"/>
  <c r="CO44" i="7"/>
  <c r="CO43" i="7"/>
  <c r="CO42" i="7"/>
  <c r="CO41" i="7"/>
  <c r="CC41" i="7" s="1"/>
  <c r="BW41" i="7" s="1"/>
  <c r="CO40" i="7"/>
  <c r="CO39" i="7"/>
  <c r="CO38" i="7"/>
  <c r="CO37" i="7"/>
  <c r="CO36" i="7"/>
  <c r="CO35" i="7"/>
  <c r="CO34" i="7"/>
  <c r="CO33" i="7"/>
  <c r="CC33" i="7" s="1"/>
  <c r="BW33" i="7" s="1"/>
  <c r="CO32" i="7"/>
  <c r="CO31" i="7"/>
  <c r="CO30" i="7"/>
  <c r="CO29" i="7"/>
  <c r="DG74" i="7"/>
  <c r="CU74" i="7" s="1"/>
  <c r="DG73" i="7"/>
  <c r="DG72" i="7"/>
  <c r="DG71" i="7"/>
  <c r="DG70" i="7"/>
  <c r="DG69" i="7"/>
  <c r="DG68" i="7"/>
  <c r="DG67" i="7"/>
  <c r="DG66" i="7"/>
  <c r="DG65" i="7"/>
  <c r="DG64" i="7"/>
  <c r="DG63" i="7"/>
  <c r="DG62" i="7"/>
  <c r="DG61" i="7"/>
  <c r="DG60" i="7"/>
  <c r="DG59" i="7"/>
  <c r="DG58" i="7"/>
  <c r="DG57" i="7"/>
  <c r="DG56" i="7"/>
  <c r="DG55" i="7"/>
  <c r="DG54" i="7"/>
  <c r="DG53" i="7"/>
  <c r="DG52" i="7"/>
  <c r="DG51" i="7"/>
  <c r="DG50" i="7"/>
  <c r="DG49" i="7"/>
  <c r="DG48" i="7"/>
  <c r="DG47" i="7"/>
  <c r="DG46" i="7"/>
  <c r="DG45" i="7"/>
  <c r="DG44" i="7"/>
  <c r="DG43" i="7"/>
  <c r="DG42" i="7"/>
  <c r="DG41" i="7"/>
  <c r="DG40" i="7"/>
  <c r="DG39" i="7"/>
  <c r="DG38" i="7"/>
  <c r="DG37" i="7"/>
  <c r="DG36" i="7"/>
  <c r="DG35" i="7"/>
  <c r="DG34" i="7"/>
  <c r="DG33" i="7"/>
  <c r="DG32" i="7"/>
  <c r="DG31" i="7"/>
  <c r="DG30" i="7"/>
  <c r="DG29" i="7"/>
  <c r="DA74" i="7"/>
  <c r="DA73" i="7"/>
  <c r="DA72" i="7"/>
  <c r="DA71" i="7"/>
  <c r="DA70" i="7"/>
  <c r="DA69" i="7"/>
  <c r="DA68" i="7"/>
  <c r="DA67" i="7"/>
  <c r="DA66" i="7"/>
  <c r="DA65" i="7"/>
  <c r="DA64" i="7"/>
  <c r="DA63" i="7"/>
  <c r="DA62" i="7"/>
  <c r="DA61" i="7"/>
  <c r="DA60" i="7"/>
  <c r="DA59" i="7"/>
  <c r="DA58" i="7"/>
  <c r="DA57" i="7"/>
  <c r="DA56" i="7"/>
  <c r="DA55" i="7"/>
  <c r="DA54" i="7"/>
  <c r="DA53" i="7"/>
  <c r="DA52" i="7"/>
  <c r="DA51" i="7"/>
  <c r="DA50" i="7"/>
  <c r="DA49" i="7"/>
  <c r="DA48" i="7"/>
  <c r="DA47" i="7"/>
  <c r="DA46" i="7"/>
  <c r="DA45" i="7"/>
  <c r="DA44" i="7"/>
  <c r="DA43" i="7"/>
  <c r="DA42" i="7"/>
  <c r="DA41" i="7"/>
  <c r="DA40" i="7"/>
  <c r="DA39" i="7"/>
  <c r="DA38" i="7"/>
  <c r="DA37" i="7"/>
  <c r="DA36" i="7"/>
  <c r="DA35" i="7"/>
  <c r="DA34" i="7"/>
  <c r="DA33" i="7"/>
  <c r="DA32" i="7"/>
  <c r="DA31" i="7"/>
  <c r="DA30" i="7"/>
  <c r="DA29" i="7"/>
  <c r="AR74" i="7"/>
  <c r="AR73" i="7"/>
  <c r="AR72" i="7"/>
  <c r="AR71" i="7"/>
  <c r="AR70" i="7"/>
  <c r="AR69" i="7"/>
  <c r="AR68" i="7"/>
  <c r="AR67" i="7"/>
  <c r="AR66" i="7"/>
  <c r="AR65" i="7"/>
  <c r="AR64" i="7"/>
  <c r="AR63" i="7"/>
  <c r="AR62" i="7"/>
  <c r="AR61" i="7"/>
  <c r="AR60" i="7"/>
  <c r="AR59" i="7"/>
  <c r="AR58" i="7"/>
  <c r="AR57" i="7"/>
  <c r="AR56" i="7"/>
  <c r="AR55" i="7"/>
  <c r="AR54" i="7"/>
  <c r="AR53" i="7"/>
  <c r="AR52" i="7"/>
  <c r="AR51" i="7"/>
  <c r="AR50" i="7"/>
  <c r="AR49" i="7"/>
  <c r="AR48" i="7"/>
  <c r="AR47" i="7"/>
  <c r="AR46" i="7"/>
  <c r="AR45" i="7"/>
  <c r="AR44" i="7"/>
  <c r="AR43" i="7"/>
  <c r="AR42" i="7"/>
  <c r="AR41" i="7"/>
  <c r="AR40" i="7"/>
  <c r="AR39" i="7"/>
  <c r="AR38" i="7"/>
  <c r="AR37" i="7"/>
  <c r="AR36" i="7"/>
  <c r="AR35" i="7"/>
  <c r="AR34" i="7"/>
  <c r="AR33" i="7"/>
  <c r="AR32" i="7"/>
  <c r="AR31" i="7"/>
  <c r="AR30" i="7"/>
  <c r="AR29" i="7"/>
  <c r="AR28" i="7"/>
  <c r="AR27" i="7"/>
  <c r="AR26" i="7"/>
  <c r="AR25" i="7"/>
  <c r="AR24" i="7"/>
  <c r="AR23" i="7"/>
  <c r="AR22" i="7"/>
  <c r="AR21" i="7"/>
  <c r="AR20" i="7"/>
  <c r="AR19" i="7"/>
  <c r="AR18" i="7"/>
  <c r="AR17" i="7"/>
  <c r="AR16" i="7"/>
  <c r="AR14" i="7"/>
  <c r="AR15" i="7"/>
  <c r="AX73" i="7"/>
  <c r="AX74" i="7" s="1"/>
  <c r="AX72" i="7"/>
  <c r="AX71" i="7"/>
  <c r="AX70" i="7"/>
  <c r="AX69" i="7"/>
  <c r="AX68" i="7"/>
  <c r="AX67" i="7"/>
  <c r="AX66" i="7"/>
  <c r="AX65" i="7"/>
  <c r="AX64" i="7"/>
  <c r="AX63" i="7"/>
  <c r="AX62" i="7"/>
  <c r="AX61" i="7"/>
  <c r="AX60" i="7"/>
  <c r="AX59" i="7"/>
  <c r="AX58" i="7"/>
  <c r="AX57" i="7"/>
  <c r="AX56" i="7"/>
  <c r="AX55" i="7"/>
  <c r="AX54" i="7"/>
  <c r="AX53" i="7"/>
  <c r="AX52" i="7"/>
  <c r="AX51" i="7"/>
  <c r="AX50" i="7"/>
  <c r="AX49" i="7"/>
  <c r="AX48" i="7"/>
  <c r="AX47" i="7"/>
  <c r="AX46" i="7"/>
  <c r="AX45" i="7"/>
  <c r="AX44" i="7"/>
  <c r="AX43" i="7"/>
  <c r="AX42" i="7"/>
  <c r="AX41" i="7"/>
  <c r="AX40" i="7"/>
  <c r="AX39" i="7"/>
  <c r="AX38" i="7"/>
  <c r="AX37" i="7"/>
  <c r="AX36" i="7"/>
  <c r="AX35" i="7"/>
  <c r="AX34" i="7"/>
  <c r="AX33" i="7"/>
  <c r="AX32" i="7"/>
  <c r="AX31" i="7"/>
  <c r="AX30" i="7"/>
  <c r="AX29" i="7"/>
  <c r="BP72" i="7"/>
  <c r="BP71" i="7"/>
  <c r="BP70" i="7"/>
  <c r="BP69" i="7"/>
  <c r="BP68" i="7"/>
  <c r="BP67" i="7"/>
  <c r="AJ67" i="7" s="1"/>
  <c r="BP66" i="7"/>
  <c r="BP65" i="7"/>
  <c r="BP64" i="7"/>
  <c r="BP63" i="7"/>
  <c r="BP62" i="7"/>
  <c r="BP61" i="7"/>
  <c r="BP60" i="7"/>
  <c r="BP59" i="7"/>
  <c r="AJ59" i="7" s="1"/>
  <c r="BP58" i="7"/>
  <c r="BP57" i="7"/>
  <c r="BP56" i="7"/>
  <c r="BP55" i="7"/>
  <c r="BP54" i="7"/>
  <c r="BP53" i="7"/>
  <c r="BP52" i="7"/>
  <c r="BP51" i="7"/>
  <c r="AJ51" i="7" s="1"/>
  <c r="BP50" i="7"/>
  <c r="BP49" i="7"/>
  <c r="BP48" i="7"/>
  <c r="BP47" i="7"/>
  <c r="AJ47" i="7" s="1"/>
  <c r="BP46" i="7"/>
  <c r="BP45" i="7"/>
  <c r="BP44" i="7"/>
  <c r="BP43" i="7"/>
  <c r="AJ43" i="7" s="1"/>
  <c r="BP42" i="7"/>
  <c r="BP41" i="7"/>
  <c r="BP40" i="7"/>
  <c r="BP39" i="7"/>
  <c r="BP38" i="7"/>
  <c r="BP37" i="7"/>
  <c r="BP36" i="7"/>
  <c r="BP35" i="7"/>
  <c r="BP34" i="7"/>
  <c r="BP33" i="7"/>
  <c r="BP32" i="7"/>
  <c r="BP31" i="7"/>
  <c r="BP30" i="7"/>
  <c r="BP29" i="7"/>
  <c r="CH73" i="7"/>
  <c r="CH74" i="7" s="1"/>
  <c r="CH72" i="7"/>
  <c r="CH71" i="7"/>
  <c r="CH70" i="7"/>
  <c r="CH69" i="7"/>
  <c r="CH68" i="7"/>
  <c r="CH67" i="7"/>
  <c r="CH66" i="7"/>
  <c r="CH65" i="7"/>
  <c r="CH64" i="7"/>
  <c r="CH63" i="7"/>
  <c r="CH62" i="7"/>
  <c r="CH61" i="7"/>
  <c r="CH60" i="7"/>
  <c r="CH59" i="7"/>
  <c r="CH58" i="7"/>
  <c r="CH57" i="7"/>
  <c r="CH56" i="7"/>
  <c r="CH55" i="7"/>
  <c r="CH54" i="7"/>
  <c r="CH53" i="7"/>
  <c r="CH52" i="7"/>
  <c r="CH51" i="7"/>
  <c r="CH50" i="7"/>
  <c r="CH49" i="7"/>
  <c r="CH48" i="7"/>
  <c r="CH47" i="7"/>
  <c r="CH46" i="7"/>
  <c r="CH45" i="7"/>
  <c r="CH44" i="7"/>
  <c r="CH43" i="7"/>
  <c r="CH42" i="7"/>
  <c r="CH41" i="7"/>
  <c r="CH40" i="7"/>
  <c r="CH39" i="7"/>
  <c r="CH38" i="7"/>
  <c r="CH37" i="7"/>
  <c r="CH36" i="7"/>
  <c r="CH35" i="7"/>
  <c r="CH34" i="7"/>
  <c r="CH33" i="7"/>
  <c r="CH32" i="7"/>
  <c r="CH31" i="7"/>
  <c r="CH30" i="7"/>
  <c r="CH29" i="7"/>
  <c r="CN73" i="7"/>
  <c r="CN74" i="7" s="1"/>
  <c r="CN72" i="7"/>
  <c r="CN71" i="7"/>
  <c r="CN70" i="7"/>
  <c r="CN69" i="7"/>
  <c r="CN68" i="7"/>
  <c r="CN67" i="7"/>
  <c r="CN66" i="7"/>
  <c r="CN65" i="7"/>
  <c r="CN64" i="7"/>
  <c r="CN63" i="7"/>
  <c r="CN62" i="7"/>
  <c r="CN61" i="7"/>
  <c r="CN60" i="7"/>
  <c r="CN59" i="7"/>
  <c r="CN58" i="7"/>
  <c r="CN57" i="7"/>
  <c r="CN56" i="7"/>
  <c r="CN55" i="7"/>
  <c r="CN54" i="7"/>
  <c r="CN53" i="7"/>
  <c r="CN52" i="7"/>
  <c r="CN51" i="7"/>
  <c r="CN50" i="7"/>
  <c r="CN49" i="7"/>
  <c r="CN48" i="7"/>
  <c r="CN47" i="7"/>
  <c r="CN46" i="7"/>
  <c r="CN45" i="7"/>
  <c r="CN44" i="7"/>
  <c r="CN43" i="7"/>
  <c r="CN42" i="7"/>
  <c r="CN41" i="7"/>
  <c r="CN40" i="7"/>
  <c r="CN39" i="7"/>
  <c r="CN38" i="7"/>
  <c r="CN37" i="7"/>
  <c r="CN36" i="7"/>
  <c r="CN35" i="7"/>
  <c r="CN34" i="7"/>
  <c r="CN33" i="7"/>
  <c r="CN32" i="7"/>
  <c r="CN31" i="7"/>
  <c r="CN30" i="7"/>
  <c r="CN29" i="7"/>
  <c r="CZ73" i="7"/>
  <c r="CZ72" i="7"/>
  <c r="CZ71" i="7"/>
  <c r="CZ70" i="7"/>
  <c r="CZ69" i="7"/>
  <c r="CZ68" i="7"/>
  <c r="CZ67" i="7"/>
  <c r="CZ66" i="7"/>
  <c r="CZ65" i="7"/>
  <c r="CZ64" i="7"/>
  <c r="CZ63" i="7"/>
  <c r="CZ62" i="7"/>
  <c r="CZ61" i="7"/>
  <c r="CZ60" i="7"/>
  <c r="CZ59" i="7"/>
  <c r="CZ58" i="7"/>
  <c r="CZ57" i="7"/>
  <c r="CZ56" i="7"/>
  <c r="CZ55" i="7"/>
  <c r="CZ54" i="7"/>
  <c r="CZ53" i="7"/>
  <c r="CZ52" i="7"/>
  <c r="CZ51" i="7"/>
  <c r="CZ50" i="7"/>
  <c r="CZ49" i="7"/>
  <c r="CZ48" i="7"/>
  <c r="CZ47" i="7"/>
  <c r="CZ46" i="7"/>
  <c r="CZ45" i="7"/>
  <c r="CZ44" i="7"/>
  <c r="CZ43" i="7"/>
  <c r="CZ42" i="7"/>
  <c r="CZ41" i="7"/>
  <c r="CZ40" i="7"/>
  <c r="CZ39" i="7"/>
  <c r="CZ38" i="7"/>
  <c r="CZ37" i="7"/>
  <c r="CZ36" i="7"/>
  <c r="CZ35" i="7"/>
  <c r="CZ34" i="7"/>
  <c r="CZ33" i="7"/>
  <c r="CZ32" i="7"/>
  <c r="CZ31" i="7"/>
  <c r="CZ30" i="7"/>
  <c r="CZ29" i="7"/>
  <c r="AT74" i="7"/>
  <c r="AT73" i="7"/>
  <c r="AT72" i="7"/>
  <c r="AT71" i="7"/>
  <c r="AT70" i="7"/>
  <c r="AT69" i="7"/>
  <c r="AT68" i="7"/>
  <c r="AT67" i="7"/>
  <c r="AT66" i="7"/>
  <c r="AT65" i="7"/>
  <c r="AT64" i="7"/>
  <c r="AT63" i="7"/>
  <c r="AT62" i="7"/>
  <c r="AT61" i="7"/>
  <c r="AT60" i="7"/>
  <c r="AT59" i="7"/>
  <c r="AT58" i="7"/>
  <c r="AT57" i="7"/>
  <c r="AT56" i="7"/>
  <c r="AT55" i="7"/>
  <c r="AT54" i="7"/>
  <c r="AT53" i="7"/>
  <c r="AT52" i="7"/>
  <c r="AT51" i="7"/>
  <c r="AT50" i="7"/>
  <c r="AT49" i="7"/>
  <c r="AT48" i="7"/>
  <c r="AT47" i="7"/>
  <c r="AT46" i="7"/>
  <c r="AT45" i="7"/>
  <c r="AT44" i="7"/>
  <c r="AT43" i="7"/>
  <c r="AT42" i="7"/>
  <c r="AT41" i="7"/>
  <c r="AT40" i="7"/>
  <c r="AT39" i="7"/>
  <c r="AT38" i="7"/>
  <c r="AT37" i="7"/>
  <c r="AT36" i="7"/>
  <c r="AT35" i="7"/>
  <c r="AT34" i="7"/>
  <c r="AT33" i="7"/>
  <c r="AT32" i="7"/>
  <c r="AT31" i="7"/>
  <c r="AT30" i="7"/>
  <c r="AT29" i="7"/>
  <c r="AT28" i="7"/>
  <c r="AT27" i="7"/>
  <c r="AT26" i="7"/>
  <c r="AT25" i="7"/>
  <c r="AT24" i="7"/>
  <c r="AT23" i="7"/>
  <c r="AT22" i="7"/>
  <c r="AT21" i="7"/>
  <c r="AT20" i="7"/>
  <c r="AT19" i="7"/>
  <c r="AT18" i="7"/>
  <c r="AT17" i="7"/>
  <c r="AT16" i="7"/>
  <c r="AT15" i="7"/>
  <c r="AT14" i="7"/>
  <c r="AZ73" i="7"/>
  <c r="AZ74" i="7" s="1"/>
  <c r="AZ72" i="7"/>
  <c r="AZ71" i="7"/>
  <c r="AZ70" i="7"/>
  <c r="AZ69" i="7"/>
  <c r="AZ68" i="7"/>
  <c r="AZ67" i="7"/>
  <c r="AZ66" i="7"/>
  <c r="AZ65" i="7"/>
  <c r="AZ64" i="7"/>
  <c r="AZ63" i="7"/>
  <c r="AZ62" i="7"/>
  <c r="AZ61" i="7"/>
  <c r="AZ60" i="7"/>
  <c r="AZ59" i="7"/>
  <c r="AZ58" i="7"/>
  <c r="AZ57" i="7"/>
  <c r="AZ56" i="7"/>
  <c r="AZ55" i="7"/>
  <c r="AZ54" i="7"/>
  <c r="AZ53" i="7"/>
  <c r="AZ52" i="7"/>
  <c r="AZ51" i="7"/>
  <c r="AZ50" i="7"/>
  <c r="AZ49" i="7"/>
  <c r="AZ48" i="7"/>
  <c r="AZ47" i="7"/>
  <c r="AZ46" i="7"/>
  <c r="AZ45" i="7"/>
  <c r="AZ44" i="7"/>
  <c r="AZ43" i="7"/>
  <c r="AZ42" i="7"/>
  <c r="AZ41" i="7"/>
  <c r="AZ40" i="7"/>
  <c r="AZ39" i="7"/>
  <c r="AZ38" i="7"/>
  <c r="AZ37" i="7"/>
  <c r="AZ36" i="7"/>
  <c r="AZ35" i="7"/>
  <c r="AZ34" i="7"/>
  <c r="AZ33" i="7"/>
  <c r="AZ32" i="7"/>
  <c r="AZ31" i="7"/>
  <c r="AZ30" i="7"/>
  <c r="AZ29" i="7"/>
  <c r="AZ28" i="7"/>
  <c r="AZ27" i="7"/>
  <c r="AZ26" i="7"/>
  <c r="AZ25" i="7"/>
  <c r="AZ24" i="7"/>
  <c r="AZ23" i="7"/>
  <c r="AZ22" i="7"/>
  <c r="AZ21" i="7"/>
  <c r="AZ20" i="7"/>
  <c r="AZ19" i="7"/>
  <c r="AZ18" i="7"/>
  <c r="AZ17" i="7"/>
  <c r="AZ16" i="7"/>
  <c r="AZ15" i="7"/>
  <c r="AZ14" i="7"/>
  <c r="AZ13" i="7"/>
  <c r="AZ12" i="7"/>
  <c r="AZ11" i="7"/>
  <c r="AZ10" i="7"/>
  <c r="AZ9" i="7"/>
  <c r="BR73" i="7"/>
  <c r="BR72" i="7"/>
  <c r="BR71" i="7"/>
  <c r="BR70" i="7"/>
  <c r="BR69" i="7"/>
  <c r="BR68" i="7"/>
  <c r="BR67" i="7"/>
  <c r="BR66" i="7"/>
  <c r="BR65" i="7"/>
  <c r="BR64" i="7"/>
  <c r="BR63" i="7"/>
  <c r="BR62" i="7"/>
  <c r="BR61" i="7"/>
  <c r="BR60" i="7"/>
  <c r="BR59" i="7"/>
  <c r="BR58" i="7"/>
  <c r="BR57" i="7"/>
  <c r="BR56" i="7"/>
  <c r="BR55" i="7"/>
  <c r="BR54" i="7"/>
  <c r="BR53" i="7"/>
  <c r="BR52" i="7"/>
  <c r="BR51" i="7"/>
  <c r="BR50" i="7"/>
  <c r="BR49" i="7"/>
  <c r="BR48" i="7"/>
  <c r="BR47" i="7"/>
  <c r="BR46" i="7"/>
  <c r="BR45" i="7"/>
  <c r="BR44" i="7"/>
  <c r="BR43" i="7"/>
  <c r="BR42" i="7"/>
  <c r="BR41" i="7"/>
  <c r="BR40" i="7"/>
  <c r="BR39" i="7"/>
  <c r="BR38" i="7"/>
  <c r="BR37" i="7"/>
  <c r="BR36" i="7"/>
  <c r="BR35" i="7"/>
  <c r="BR34" i="7"/>
  <c r="BR33" i="7"/>
  <c r="BR32" i="7"/>
  <c r="BR31" i="7"/>
  <c r="BR30" i="7"/>
  <c r="BR29" i="7"/>
  <c r="CP73" i="7"/>
  <c r="CP74" i="7" s="1"/>
  <c r="CP72" i="7"/>
  <c r="CP71" i="7"/>
  <c r="CP70" i="7"/>
  <c r="CP69" i="7"/>
  <c r="CP68" i="7"/>
  <c r="CP67" i="7"/>
  <c r="CP66" i="7"/>
  <c r="CP65" i="7"/>
  <c r="CP64" i="7"/>
  <c r="CP63" i="7"/>
  <c r="CP62" i="7"/>
  <c r="CP61" i="7"/>
  <c r="CP60" i="7"/>
  <c r="CP59" i="7"/>
  <c r="CP58" i="7"/>
  <c r="CP57" i="7"/>
  <c r="CP56" i="7"/>
  <c r="CP55" i="7"/>
  <c r="CP54" i="7"/>
  <c r="CP53" i="7"/>
  <c r="CP52" i="7"/>
  <c r="CP51" i="7"/>
  <c r="CP50" i="7"/>
  <c r="CP49" i="7"/>
  <c r="CP48" i="7"/>
  <c r="CP47" i="7"/>
  <c r="CP46" i="7"/>
  <c r="CP45" i="7"/>
  <c r="CP44" i="7"/>
  <c r="CP43" i="7"/>
  <c r="CP42" i="7"/>
  <c r="CP41" i="7"/>
  <c r="CP40" i="7"/>
  <c r="CP39" i="7"/>
  <c r="CP38" i="7"/>
  <c r="CP37" i="7"/>
  <c r="CP36" i="7"/>
  <c r="CP35" i="7"/>
  <c r="CP34" i="7"/>
  <c r="CP33" i="7"/>
  <c r="CP32" i="7"/>
  <c r="CP31" i="7"/>
  <c r="CP30" i="7"/>
  <c r="CP29" i="7"/>
  <c r="CJ73" i="7"/>
  <c r="CJ74" i="7" s="1"/>
  <c r="CJ72" i="7"/>
  <c r="CJ71" i="7"/>
  <c r="CJ70" i="7"/>
  <c r="CJ69" i="7"/>
  <c r="CJ68" i="7"/>
  <c r="CJ67" i="7"/>
  <c r="CJ66" i="7"/>
  <c r="CJ65" i="7"/>
  <c r="CJ64" i="7"/>
  <c r="CJ63" i="7"/>
  <c r="CJ62" i="7"/>
  <c r="CJ61" i="7"/>
  <c r="CJ60" i="7"/>
  <c r="CJ59" i="7"/>
  <c r="CJ58" i="7"/>
  <c r="CJ57" i="7"/>
  <c r="CJ56" i="7"/>
  <c r="CJ55" i="7"/>
  <c r="CJ54" i="7"/>
  <c r="CJ53" i="7"/>
  <c r="CJ52" i="7"/>
  <c r="CJ51" i="7"/>
  <c r="CJ50" i="7"/>
  <c r="CJ49" i="7"/>
  <c r="CJ48" i="7"/>
  <c r="CJ47" i="7"/>
  <c r="CJ46" i="7"/>
  <c r="CJ45" i="7"/>
  <c r="CJ44" i="7"/>
  <c r="CJ43" i="7"/>
  <c r="CJ42" i="7"/>
  <c r="CJ41" i="7"/>
  <c r="CJ40" i="7"/>
  <c r="CJ39" i="7"/>
  <c r="CJ38" i="7"/>
  <c r="CJ37" i="7"/>
  <c r="CJ36" i="7"/>
  <c r="CJ35" i="7"/>
  <c r="CJ34" i="7"/>
  <c r="CJ33" i="7"/>
  <c r="CJ32" i="7"/>
  <c r="CJ31" i="7"/>
  <c r="CJ30" i="7"/>
  <c r="CJ29" i="7"/>
  <c r="DB73" i="7"/>
  <c r="DB72" i="7"/>
  <c r="DB71" i="7"/>
  <c r="DB70" i="7"/>
  <c r="DB69" i="7"/>
  <c r="DB68" i="7"/>
  <c r="DB67" i="7"/>
  <c r="DB66" i="7"/>
  <c r="DB65" i="7"/>
  <c r="DB64" i="7"/>
  <c r="DB63" i="7"/>
  <c r="DB62" i="7"/>
  <c r="DB61" i="7"/>
  <c r="DB60" i="7"/>
  <c r="DB59" i="7"/>
  <c r="DB58" i="7"/>
  <c r="DB57" i="7"/>
  <c r="DB56" i="7"/>
  <c r="DB55" i="7"/>
  <c r="DB54" i="7"/>
  <c r="DB53" i="7"/>
  <c r="DB52" i="7"/>
  <c r="DB51" i="7"/>
  <c r="DB50" i="7"/>
  <c r="DB49" i="7"/>
  <c r="DB48" i="7"/>
  <c r="DB47" i="7"/>
  <c r="DB46" i="7"/>
  <c r="DB45" i="7"/>
  <c r="DB44" i="7"/>
  <c r="DB43" i="7"/>
  <c r="DB42" i="7"/>
  <c r="DB41" i="7"/>
  <c r="DB40" i="7"/>
  <c r="DB39" i="7"/>
  <c r="DB38" i="7"/>
  <c r="DB37" i="7"/>
  <c r="DB36" i="7"/>
  <c r="DB35" i="7"/>
  <c r="DB34" i="7"/>
  <c r="DB33" i="7"/>
  <c r="DB32" i="7"/>
  <c r="DB31" i="7"/>
  <c r="DB30" i="7"/>
  <c r="DB29" i="7"/>
  <c r="DH73" i="7"/>
  <c r="DH72" i="7"/>
  <c r="DH71" i="7"/>
  <c r="DH70" i="7"/>
  <c r="DH69" i="7"/>
  <c r="DH68" i="7"/>
  <c r="DH67" i="7"/>
  <c r="DH66" i="7"/>
  <c r="DH65" i="7"/>
  <c r="DH64" i="7"/>
  <c r="DH63" i="7"/>
  <c r="DH62" i="7"/>
  <c r="DH61" i="7"/>
  <c r="DH60" i="7"/>
  <c r="DH59" i="7"/>
  <c r="DH58" i="7"/>
  <c r="DH57" i="7"/>
  <c r="DH56" i="7"/>
  <c r="DH55" i="7"/>
  <c r="DH54" i="7"/>
  <c r="DH53" i="7"/>
  <c r="DH52" i="7"/>
  <c r="DH51" i="7"/>
  <c r="DH50" i="7"/>
  <c r="DH49" i="7"/>
  <c r="DH48" i="7"/>
  <c r="DH47" i="7"/>
  <c r="DH46" i="7"/>
  <c r="DH45" i="7"/>
  <c r="DH44" i="7"/>
  <c r="DH43" i="7"/>
  <c r="DH42" i="7"/>
  <c r="DH41" i="7"/>
  <c r="DH40" i="7"/>
  <c r="DH39" i="7"/>
  <c r="DH38" i="7"/>
  <c r="DH37" i="7"/>
  <c r="DH36" i="7"/>
  <c r="DH35" i="7"/>
  <c r="DH34" i="7"/>
  <c r="DH33" i="7"/>
  <c r="DH32" i="7"/>
  <c r="DH31" i="7"/>
  <c r="DH30" i="7"/>
  <c r="DH29" i="7"/>
  <c r="AQ74" i="7"/>
  <c r="AQ73" i="7"/>
  <c r="AQ72" i="7"/>
  <c r="AQ71" i="7"/>
  <c r="AQ70" i="7"/>
  <c r="AQ69" i="7"/>
  <c r="AQ68" i="7"/>
  <c r="AQ67" i="7"/>
  <c r="AQ66" i="7"/>
  <c r="AQ65" i="7"/>
  <c r="AQ64" i="7"/>
  <c r="AQ63" i="7"/>
  <c r="AQ62" i="7"/>
  <c r="AQ61" i="7"/>
  <c r="AQ60" i="7"/>
  <c r="AQ59" i="7"/>
  <c r="AQ58" i="7"/>
  <c r="AQ57" i="7"/>
  <c r="AQ56" i="7"/>
  <c r="AQ55" i="7"/>
  <c r="AQ54" i="7"/>
  <c r="AQ53" i="7"/>
  <c r="AQ52" i="7"/>
  <c r="AQ51" i="7"/>
  <c r="AQ50" i="7"/>
  <c r="AQ49" i="7"/>
  <c r="AQ48" i="7"/>
  <c r="AQ47" i="7"/>
  <c r="AQ46" i="7"/>
  <c r="AQ45" i="7"/>
  <c r="AQ44" i="7"/>
  <c r="AQ43" i="7"/>
  <c r="AQ42" i="7"/>
  <c r="AQ41" i="7"/>
  <c r="AQ40" i="7"/>
  <c r="AQ39" i="7"/>
  <c r="AQ38" i="7"/>
  <c r="AQ37" i="7"/>
  <c r="AQ36" i="7"/>
  <c r="AQ35" i="7"/>
  <c r="AQ34" i="7"/>
  <c r="AQ33" i="7"/>
  <c r="AQ32" i="7"/>
  <c r="AQ31" i="7"/>
  <c r="AQ30" i="7"/>
  <c r="AQ28" i="7"/>
  <c r="AQ27" i="7"/>
  <c r="AQ26" i="7"/>
  <c r="AQ25" i="7"/>
  <c r="AQ24" i="7"/>
  <c r="AQ23" i="7"/>
  <c r="AQ22" i="7"/>
  <c r="AQ21" i="7"/>
  <c r="AQ20" i="7"/>
  <c r="AQ19" i="7"/>
  <c r="AQ18" i="7"/>
  <c r="AQ17" i="7"/>
  <c r="AQ16" i="7"/>
  <c r="AQ15" i="7"/>
  <c r="AQ29" i="7"/>
  <c r="AW73" i="7"/>
  <c r="AW74" i="7" s="1"/>
  <c r="AW72" i="7"/>
  <c r="AW71" i="7"/>
  <c r="AW70" i="7"/>
  <c r="AW69" i="7"/>
  <c r="AW68" i="7"/>
  <c r="AW67" i="7"/>
  <c r="AW66" i="7"/>
  <c r="AW65" i="7"/>
  <c r="AW64" i="7"/>
  <c r="AW63" i="7"/>
  <c r="AW62" i="7"/>
  <c r="AW61" i="7"/>
  <c r="AW60" i="7"/>
  <c r="AW59" i="7"/>
  <c r="AW58" i="7"/>
  <c r="AW57" i="7"/>
  <c r="AW56" i="7"/>
  <c r="AW55" i="7"/>
  <c r="AW54" i="7"/>
  <c r="AW53" i="7"/>
  <c r="AW52" i="7"/>
  <c r="AW51" i="7"/>
  <c r="AW50" i="7"/>
  <c r="AW49" i="7"/>
  <c r="AW48" i="7"/>
  <c r="AW47" i="7"/>
  <c r="AW46" i="7"/>
  <c r="AW45" i="7"/>
  <c r="AW44" i="7"/>
  <c r="AW43" i="7"/>
  <c r="AW42" i="7"/>
  <c r="AW41" i="7"/>
  <c r="AW40" i="7"/>
  <c r="AW39" i="7"/>
  <c r="AW38" i="7"/>
  <c r="AW37" i="7"/>
  <c r="AW36" i="7"/>
  <c r="AW35" i="7"/>
  <c r="AW34" i="7"/>
  <c r="AW33" i="7"/>
  <c r="AW32" i="7"/>
  <c r="AW31" i="7"/>
  <c r="AW30" i="7"/>
  <c r="AW29" i="7"/>
  <c r="BO73" i="7"/>
  <c r="BO72" i="7"/>
  <c r="BO71" i="7"/>
  <c r="BO70" i="7"/>
  <c r="AI70" i="7" s="1"/>
  <c r="BO69" i="7"/>
  <c r="BO68" i="7"/>
  <c r="BO67" i="7"/>
  <c r="BO66" i="7"/>
  <c r="BO65" i="7"/>
  <c r="BO64" i="7"/>
  <c r="BO63" i="7"/>
  <c r="AI63" i="7" s="1"/>
  <c r="BO62" i="7"/>
  <c r="AI62" i="7" s="1"/>
  <c r="BO61" i="7"/>
  <c r="BO60" i="7"/>
  <c r="BO59" i="7"/>
  <c r="BO58" i="7"/>
  <c r="BO57" i="7"/>
  <c r="BO56" i="7"/>
  <c r="AI56" i="7" s="1"/>
  <c r="BO55" i="7"/>
  <c r="BO54" i="7"/>
  <c r="AI54" i="7" s="1"/>
  <c r="BO53" i="7"/>
  <c r="BO52" i="7"/>
  <c r="BO51" i="7"/>
  <c r="BO50" i="7"/>
  <c r="BO49" i="7"/>
  <c r="BO48" i="7"/>
  <c r="AI48" i="7" s="1"/>
  <c r="BO47" i="7"/>
  <c r="AI47" i="7" s="1"/>
  <c r="BO46" i="7"/>
  <c r="AI46" i="7" s="1"/>
  <c r="BO45" i="7"/>
  <c r="BO44" i="7"/>
  <c r="BO43" i="7"/>
  <c r="BO42" i="7"/>
  <c r="BO41" i="7"/>
  <c r="BO40" i="7"/>
  <c r="BO39" i="7"/>
  <c r="AI39" i="7" s="1"/>
  <c r="BO38" i="7"/>
  <c r="AI38" i="7" s="1"/>
  <c r="BO37" i="7"/>
  <c r="BO36" i="7"/>
  <c r="BO35" i="7"/>
  <c r="BO34" i="7"/>
  <c r="BO33" i="7"/>
  <c r="BO32" i="7"/>
  <c r="AI32" i="7" s="1"/>
  <c r="BO31" i="7"/>
  <c r="BO30" i="7"/>
  <c r="BO29" i="7"/>
  <c r="BO28" i="7"/>
  <c r="BO27" i="7"/>
  <c r="BO26" i="7"/>
  <c r="BO25" i="7"/>
  <c r="BO24" i="7"/>
  <c r="BO23" i="7"/>
  <c r="BO22" i="7"/>
  <c r="BO21" i="7"/>
  <c r="BO20" i="7"/>
  <c r="BO19" i="7"/>
  <c r="BO18" i="7"/>
  <c r="BO17" i="7"/>
  <c r="BO16" i="7"/>
  <c r="BO15" i="7"/>
  <c r="BO14" i="7"/>
  <c r="BO13" i="7"/>
  <c r="BO12" i="7"/>
  <c r="BO11" i="7"/>
  <c r="BO10" i="7"/>
  <c r="BO9" i="7"/>
  <c r="CY74" i="7"/>
  <c r="CY73" i="7"/>
  <c r="CY72" i="7"/>
  <c r="CY71" i="7"/>
  <c r="CY70" i="7"/>
  <c r="CY69" i="7"/>
  <c r="CY68" i="7"/>
  <c r="CY67" i="7"/>
  <c r="CY66" i="7"/>
  <c r="CY65" i="7"/>
  <c r="CY64" i="7"/>
  <c r="CY63" i="7"/>
  <c r="CY62" i="7"/>
  <c r="CY61" i="7"/>
  <c r="CY60" i="7"/>
  <c r="CY59" i="7"/>
  <c r="CY58" i="7"/>
  <c r="CY57" i="7"/>
  <c r="CY56" i="7"/>
  <c r="CY55" i="7"/>
  <c r="CY54" i="7"/>
  <c r="CY53" i="7"/>
  <c r="CY52" i="7"/>
  <c r="CY51" i="7"/>
  <c r="CY50" i="7"/>
  <c r="CY49" i="7"/>
  <c r="CY48" i="7"/>
  <c r="CY47" i="7"/>
  <c r="CY46" i="7"/>
  <c r="CY45" i="7"/>
  <c r="CY44" i="7"/>
  <c r="CY43" i="7"/>
  <c r="CY42" i="7"/>
  <c r="CY41" i="7"/>
  <c r="CY40" i="7"/>
  <c r="CY39" i="7"/>
  <c r="CY38" i="7"/>
  <c r="CY37" i="7"/>
  <c r="CY36" i="7"/>
  <c r="CY35" i="7"/>
  <c r="CY34" i="7"/>
  <c r="CY33" i="7"/>
  <c r="CY32" i="7"/>
  <c r="CY31" i="7"/>
  <c r="CY30" i="7"/>
  <c r="CY29" i="7"/>
  <c r="CY28" i="7"/>
  <c r="CY27" i="7"/>
  <c r="CY26" i="7"/>
  <c r="CY25" i="7"/>
  <c r="CY24" i="7"/>
  <c r="CY23" i="7"/>
  <c r="CY22" i="7"/>
  <c r="CY21" i="7"/>
  <c r="CY20" i="7"/>
  <c r="CY19" i="7"/>
  <c r="CY18" i="7"/>
  <c r="CY17" i="7"/>
  <c r="CY16" i="7"/>
  <c r="CY15" i="7"/>
  <c r="CY14" i="7"/>
  <c r="CY13" i="7"/>
  <c r="CY12" i="7"/>
  <c r="CY11" i="7"/>
  <c r="CY10" i="7"/>
  <c r="CY9" i="7"/>
  <c r="CM74" i="7"/>
  <c r="CM73" i="7"/>
  <c r="CM72" i="7"/>
  <c r="CM71" i="7"/>
  <c r="CM70" i="7"/>
  <c r="CM69" i="7"/>
  <c r="CM68" i="7"/>
  <c r="CM67" i="7"/>
  <c r="CM66" i="7"/>
  <c r="CM65" i="7"/>
  <c r="CM64" i="7"/>
  <c r="CM63" i="7"/>
  <c r="CM62" i="7"/>
  <c r="CM61" i="7"/>
  <c r="CM60" i="7"/>
  <c r="CM59" i="7"/>
  <c r="CM80" i="7" s="1"/>
  <c r="CM58" i="7"/>
  <c r="CM57" i="7"/>
  <c r="CM56" i="7"/>
  <c r="CM55" i="7"/>
  <c r="CM54" i="7"/>
  <c r="CM53" i="7"/>
  <c r="CM52" i="7"/>
  <c r="CM51" i="7"/>
  <c r="CM50" i="7"/>
  <c r="CM49" i="7"/>
  <c r="CM48" i="7"/>
  <c r="CM47" i="7"/>
  <c r="CM46" i="7"/>
  <c r="CM45" i="7"/>
  <c r="CM44" i="7"/>
  <c r="CM43" i="7"/>
  <c r="CM42" i="7"/>
  <c r="CM41" i="7"/>
  <c r="CM40" i="7"/>
  <c r="CM39" i="7"/>
  <c r="CM38" i="7"/>
  <c r="CM37" i="7"/>
  <c r="CM36" i="7"/>
  <c r="CM35" i="7"/>
  <c r="CM34" i="7"/>
  <c r="CM33" i="7"/>
  <c r="CM32" i="7"/>
  <c r="CM31" i="7"/>
  <c r="CM30" i="7"/>
  <c r="CM29" i="7"/>
  <c r="CG74" i="7"/>
  <c r="CG73" i="7"/>
  <c r="CG72" i="7"/>
  <c r="CG71" i="7"/>
  <c r="CG70" i="7"/>
  <c r="CG69" i="7"/>
  <c r="CG68" i="7"/>
  <c r="CG67" i="7"/>
  <c r="CG66" i="7"/>
  <c r="CG65" i="7"/>
  <c r="CG64" i="7"/>
  <c r="CG63" i="7"/>
  <c r="CG62" i="7"/>
  <c r="CG61" i="7"/>
  <c r="CG60" i="7"/>
  <c r="CG59" i="7"/>
  <c r="CG58" i="7"/>
  <c r="CG57" i="7"/>
  <c r="CG56" i="7"/>
  <c r="CG55" i="7"/>
  <c r="CG54" i="7"/>
  <c r="CG53" i="7"/>
  <c r="CG52" i="7"/>
  <c r="CG51" i="7"/>
  <c r="CG50" i="7"/>
  <c r="CG49" i="7"/>
  <c r="CG79" i="7" s="1"/>
  <c r="CG48" i="7"/>
  <c r="CG47" i="7"/>
  <c r="CG46" i="7"/>
  <c r="CG45" i="7"/>
  <c r="CG44" i="7"/>
  <c r="CG43" i="7"/>
  <c r="CG42" i="7"/>
  <c r="CG41" i="7"/>
  <c r="CG40" i="7"/>
  <c r="CG39" i="7"/>
  <c r="CG38" i="7"/>
  <c r="CG37" i="7"/>
  <c r="CG36" i="7"/>
  <c r="CG35" i="7"/>
  <c r="CG34" i="7"/>
  <c r="CG33" i="7"/>
  <c r="CG32" i="7"/>
  <c r="CG31" i="7"/>
  <c r="CG30" i="7"/>
  <c r="CG29" i="7"/>
  <c r="CA9" i="7" s="1"/>
  <c r="DE74" i="7"/>
  <c r="DE73" i="7"/>
  <c r="DE72" i="7"/>
  <c r="DE71" i="7"/>
  <c r="DE70" i="7"/>
  <c r="DE69" i="7"/>
  <c r="DE68" i="7"/>
  <c r="DE67" i="7"/>
  <c r="DE66" i="7"/>
  <c r="DE65" i="7"/>
  <c r="DE64" i="7"/>
  <c r="DE63" i="7"/>
  <c r="DE62" i="7"/>
  <c r="DE61" i="7"/>
  <c r="DE60" i="7"/>
  <c r="DE59" i="7"/>
  <c r="DE58" i="7"/>
  <c r="DE57" i="7"/>
  <c r="DE56" i="7"/>
  <c r="DE55" i="7"/>
  <c r="DE54" i="7"/>
  <c r="DE53" i="7"/>
  <c r="DE52" i="7"/>
  <c r="DE51" i="7"/>
  <c r="DE50" i="7"/>
  <c r="DE49" i="7"/>
  <c r="DE48" i="7"/>
  <c r="DE47" i="7"/>
  <c r="DE46" i="7"/>
  <c r="DE45" i="7"/>
  <c r="DE44" i="7"/>
  <c r="DE43" i="7"/>
  <c r="DE42" i="7"/>
  <c r="DE41" i="7"/>
  <c r="DE40" i="7"/>
  <c r="DE39" i="7"/>
  <c r="DE38" i="7"/>
  <c r="DE37" i="7"/>
  <c r="DE36" i="7"/>
  <c r="DE35" i="7"/>
  <c r="DE34" i="7"/>
  <c r="DE33" i="7"/>
  <c r="DE32" i="7"/>
  <c r="DE31" i="7"/>
  <c r="DE30" i="7"/>
  <c r="DE29" i="7"/>
  <c r="DE28" i="7"/>
  <c r="DE27" i="7"/>
  <c r="DE26" i="7"/>
  <c r="DE25" i="7"/>
  <c r="DE24" i="7"/>
  <c r="DE23" i="7"/>
  <c r="DE22" i="7"/>
  <c r="DE21" i="7"/>
  <c r="DE20" i="7"/>
  <c r="DE19" i="7"/>
  <c r="DE18" i="7"/>
  <c r="DE17" i="7"/>
  <c r="DE16" i="7"/>
  <c r="DE15" i="7"/>
  <c r="DE14" i="7"/>
  <c r="DE13" i="7"/>
  <c r="DE12" i="7"/>
  <c r="DE11" i="7"/>
  <c r="DE10" i="7"/>
  <c r="DE9" i="7"/>
  <c r="AP74" i="7"/>
  <c r="AP73" i="7"/>
  <c r="AP72" i="7"/>
  <c r="AP71" i="7"/>
  <c r="AP70" i="7"/>
  <c r="AP69" i="7"/>
  <c r="AP68" i="7"/>
  <c r="AP67" i="7"/>
  <c r="AP66" i="7"/>
  <c r="AP65" i="7"/>
  <c r="AP64" i="7"/>
  <c r="AP63" i="7"/>
  <c r="AP62" i="7"/>
  <c r="AP61" i="7"/>
  <c r="AP60" i="7"/>
  <c r="AP59" i="7"/>
  <c r="AP58" i="7"/>
  <c r="AP57" i="7"/>
  <c r="AP56" i="7"/>
  <c r="AP55" i="7"/>
  <c r="AP54" i="7"/>
  <c r="AP53" i="7"/>
  <c r="AP52" i="7"/>
  <c r="AP51" i="7"/>
  <c r="AP50" i="7"/>
  <c r="AP49" i="7"/>
  <c r="AP48" i="7"/>
  <c r="AP47" i="7"/>
  <c r="AP46" i="7"/>
  <c r="AP45" i="7"/>
  <c r="AP44" i="7"/>
  <c r="AP43" i="7"/>
  <c r="AP42" i="7"/>
  <c r="AP41" i="7"/>
  <c r="AP40" i="7"/>
  <c r="AP39" i="7"/>
  <c r="AP38" i="7"/>
  <c r="AP37" i="7"/>
  <c r="AP36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V73" i="7"/>
  <c r="AV74" i="7" s="1"/>
  <c r="AV72" i="7"/>
  <c r="AV71" i="7"/>
  <c r="AV70" i="7"/>
  <c r="AV69" i="7"/>
  <c r="AV68" i="7"/>
  <c r="AV67" i="7"/>
  <c r="AV66" i="7"/>
  <c r="AV65" i="7"/>
  <c r="AV64" i="7"/>
  <c r="AV63" i="7"/>
  <c r="AV62" i="7"/>
  <c r="AV61" i="7"/>
  <c r="AV60" i="7"/>
  <c r="AV59" i="7"/>
  <c r="AV58" i="7"/>
  <c r="AV57" i="7"/>
  <c r="AV56" i="7"/>
  <c r="AV55" i="7"/>
  <c r="AV54" i="7"/>
  <c r="AV53" i="7"/>
  <c r="AV52" i="7"/>
  <c r="AV51" i="7"/>
  <c r="AV50" i="7"/>
  <c r="BN73" i="7"/>
  <c r="BN72" i="7"/>
  <c r="BN71" i="7"/>
  <c r="BN70" i="7"/>
  <c r="BN69" i="7"/>
  <c r="BN68" i="7"/>
  <c r="BN67" i="7"/>
  <c r="BN66" i="7"/>
  <c r="BN65" i="7"/>
  <c r="BN64" i="7"/>
  <c r="BN63" i="7"/>
  <c r="BN62" i="7"/>
  <c r="BN61" i="7"/>
  <c r="BN60" i="7"/>
  <c r="BN59" i="7"/>
  <c r="BN58" i="7"/>
  <c r="BN57" i="7"/>
  <c r="BN56" i="7"/>
  <c r="BN55" i="7"/>
  <c r="BN54" i="7"/>
  <c r="BN53" i="7"/>
  <c r="BN52" i="7"/>
  <c r="BN51" i="7"/>
  <c r="BN50" i="7"/>
  <c r="BN41" i="7" s="1"/>
  <c r="CL74" i="7"/>
  <c r="CL73" i="7"/>
  <c r="CL72" i="7"/>
  <c r="CL71" i="7"/>
  <c r="CL70" i="7"/>
  <c r="CL69" i="7"/>
  <c r="CL68" i="7"/>
  <c r="CL67" i="7"/>
  <c r="CL66" i="7"/>
  <c r="CL65" i="7"/>
  <c r="CL64" i="7"/>
  <c r="CL63" i="7"/>
  <c r="CL62" i="7"/>
  <c r="CL61" i="7"/>
  <c r="CL60" i="7"/>
  <c r="CL59" i="7"/>
  <c r="CL58" i="7"/>
  <c r="CL57" i="7"/>
  <c r="CL56" i="7"/>
  <c r="CL55" i="7"/>
  <c r="CL54" i="7"/>
  <c r="CL53" i="7"/>
  <c r="CL52" i="7"/>
  <c r="CL51" i="7"/>
  <c r="CL50" i="7"/>
  <c r="CL49" i="7"/>
  <c r="CL48" i="7"/>
  <c r="CL47" i="7"/>
  <c r="CL46" i="7"/>
  <c r="CL45" i="7"/>
  <c r="CL44" i="7"/>
  <c r="CL43" i="7"/>
  <c r="CL42" i="7"/>
  <c r="CL41" i="7"/>
  <c r="CL40" i="7"/>
  <c r="CL39" i="7"/>
  <c r="CL38" i="7"/>
  <c r="CL37" i="7"/>
  <c r="CL36" i="7"/>
  <c r="CL35" i="7"/>
  <c r="CL34" i="7"/>
  <c r="CL33" i="7"/>
  <c r="CL32" i="7"/>
  <c r="CL31" i="7"/>
  <c r="CL30" i="7"/>
  <c r="CL29" i="7"/>
  <c r="CF74" i="7"/>
  <c r="CF73" i="7"/>
  <c r="CF72" i="7"/>
  <c r="CF71" i="7"/>
  <c r="CF70" i="7"/>
  <c r="CF69" i="7"/>
  <c r="CF68" i="7"/>
  <c r="CF67" i="7"/>
  <c r="CF66" i="7"/>
  <c r="CF65" i="7"/>
  <c r="CF64" i="7"/>
  <c r="CF63" i="7"/>
  <c r="CF62" i="7"/>
  <c r="CF61" i="7"/>
  <c r="CF60" i="7"/>
  <c r="CF59" i="7"/>
  <c r="CF58" i="7"/>
  <c r="CF57" i="7"/>
  <c r="CF56" i="7"/>
  <c r="CF55" i="7"/>
  <c r="CF54" i="7"/>
  <c r="CF53" i="7"/>
  <c r="CF52" i="7"/>
  <c r="CF51" i="7"/>
  <c r="CF50" i="7"/>
  <c r="CF49" i="7"/>
  <c r="CF48" i="7"/>
  <c r="CF47" i="7"/>
  <c r="CF46" i="7"/>
  <c r="CF45" i="7"/>
  <c r="CF44" i="7"/>
  <c r="CF43" i="7"/>
  <c r="CF42" i="7"/>
  <c r="CF41" i="7"/>
  <c r="CF40" i="7"/>
  <c r="CF39" i="7"/>
  <c r="CF38" i="7"/>
  <c r="CF37" i="7"/>
  <c r="CF36" i="7"/>
  <c r="CF35" i="7"/>
  <c r="CF34" i="7"/>
  <c r="CF33" i="7"/>
  <c r="CF32" i="7"/>
  <c r="CF31" i="7"/>
  <c r="CF30" i="7"/>
  <c r="CF29" i="7"/>
  <c r="CX74" i="7"/>
  <c r="CX73" i="7"/>
  <c r="CX72" i="7"/>
  <c r="CX71" i="7"/>
  <c r="CX70" i="7"/>
  <c r="CX69" i="7"/>
  <c r="CX68" i="7"/>
  <c r="CX67" i="7"/>
  <c r="CX66" i="7"/>
  <c r="CX65" i="7"/>
  <c r="CX64" i="7"/>
  <c r="CX63" i="7"/>
  <c r="CX62" i="7"/>
  <c r="CX61" i="7"/>
  <c r="CX60" i="7"/>
  <c r="CX59" i="7"/>
  <c r="CX58" i="7"/>
  <c r="CX57" i="7"/>
  <c r="CX56" i="7"/>
  <c r="CX55" i="7"/>
  <c r="CX54" i="7"/>
  <c r="CX53" i="7"/>
  <c r="CX52" i="7"/>
  <c r="CX51" i="7"/>
  <c r="CX50" i="7"/>
  <c r="CX49" i="7"/>
  <c r="CX48" i="7"/>
  <c r="CX47" i="7"/>
  <c r="CX46" i="7"/>
  <c r="CX45" i="7"/>
  <c r="CX44" i="7"/>
  <c r="CX43" i="7"/>
  <c r="CX42" i="7"/>
  <c r="CX41" i="7"/>
  <c r="CX40" i="7"/>
  <c r="CX39" i="7"/>
  <c r="CX38" i="7"/>
  <c r="CX37" i="7"/>
  <c r="CX36" i="7"/>
  <c r="CX35" i="7"/>
  <c r="CX34" i="7"/>
  <c r="CX33" i="7"/>
  <c r="CX32" i="7"/>
  <c r="CX31" i="7"/>
  <c r="CX30" i="7"/>
  <c r="CX29" i="7"/>
  <c r="DD74" i="7"/>
  <c r="CR74" i="7" s="1"/>
  <c r="DD73" i="7"/>
  <c r="DD72" i="7"/>
  <c r="DD71" i="7"/>
  <c r="DD70" i="7"/>
  <c r="DD69" i="7"/>
  <c r="DD68" i="7"/>
  <c r="DD67" i="7"/>
  <c r="DD66" i="7"/>
  <c r="DD65" i="7"/>
  <c r="DD64" i="7"/>
  <c r="DD63" i="7"/>
  <c r="DD62" i="7"/>
  <c r="DD61" i="7"/>
  <c r="DD60" i="7"/>
  <c r="DD59" i="7"/>
  <c r="DD58" i="7"/>
  <c r="DD57" i="7"/>
  <c r="DD56" i="7"/>
  <c r="DD55" i="7"/>
  <c r="DD54" i="7"/>
  <c r="DD53" i="7"/>
  <c r="DD52" i="7"/>
  <c r="DD51" i="7"/>
  <c r="DD50" i="7"/>
  <c r="DD49" i="7"/>
  <c r="DD48" i="7"/>
  <c r="DD47" i="7"/>
  <c r="DD46" i="7"/>
  <c r="DD45" i="7"/>
  <c r="DD44" i="7"/>
  <c r="DD43" i="7"/>
  <c r="DD42" i="7"/>
  <c r="DD41" i="7"/>
  <c r="DD40" i="7"/>
  <c r="DD39" i="7"/>
  <c r="DD38" i="7"/>
  <c r="DD37" i="7"/>
  <c r="DD36" i="7"/>
  <c r="DD35" i="7"/>
  <c r="DD34" i="7"/>
  <c r="DD33" i="7"/>
  <c r="DD32" i="7"/>
  <c r="DD31" i="7"/>
  <c r="DD30" i="7"/>
  <c r="DD29" i="7"/>
  <c r="CW74" i="7"/>
  <c r="CW73" i="7"/>
  <c r="CW72" i="7"/>
  <c r="CW71" i="7"/>
  <c r="CW70" i="7"/>
  <c r="CW69" i="7"/>
  <c r="CW68" i="7"/>
  <c r="CW67" i="7"/>
  <c r="CW66" i="7"/>
  <c r="CW65" i="7"/>
  <c r="CW64" i="7"/>
  <c r="CW63" i="7"/>
  <c r="CW62" i="7"/>
  <c r="CW61" i="7"/>
  <c r="CW60" i="7"/>
  <c r="CW59" i="7"/>
  <c r="CW58" i="7"/>
  <c r="CW57" i="7"/>
  <c r="CW56" i="7"/>
  <c r="CW55" i="7"/>
  <c r="CW54" i="7"/>
  <c r="CW53" i="7"/>
  <c r="CW52" i="7"/>
  <c r="CW51" i="7"/>
  <c r="CW50" i="7"/>
  <c r="CW49" i="7"/>
  <c r="CW48" i="7"/>
  <c r="CW47" i="7"/>
  <c r="CW46" i="7"/>
  <c r="CW45" i="7"/>
  <c r="CW44" i="7"/>
  <c r="CW43" i="7"/>
  <c r="CW42" i="7"/>
  <c r="CW41" i="7"/>
  <c r="CW40" i="7"/>
  <c r="CW39" i="7"/>
  <c r="CW38" i="7"/>
  <c r="CW37" i="7"/>
  <c r="CW36" i="7"/>
  <c r="CW35" i="7"/>
  <c r="CW34" i="7"/>
  <c r="CW33" i="7"/>
  <c r="CW32" i="7"/>
  <c r="CW31" i="7"/>
  <c r="CW30" i="7"/>
  <c r="CW29" i="7"/>
  <c r="CW28" i="7"/>
  <c r="CW27" i="7"/>
  <c r="CW26" i="7"/>
  <c r="CW25" i="7"/>
  <c r="CW24" i="7"/>
  <c r="CW23" i="7"/>
  <c r="CW22" i="7"/>
  <c r="CW21" i="7"/>
  <c r="CW20" i="7"/>
  <c r="CW19" i="7"/>
  <c r="CW18" i="7"/>
  <c r="CW17" i="7"/>
  <c r="CW16" i="7"/>
  <c r="CW15" i="7"/>
  <c r="CW14" i="7"/>
  <c r="CW13" i="7"/>
  <c r="CW12" i="7"/>
  <c r="CW11" i="7"/>
  <c r="CW10" i="7"/>
  <c r="CW9" i="7"/>
  <c r="DC74" i="7"/>
  <c r="DC73" i="7"/>
  <c r="DC72" i="7"/>
  <c r="DC71" i="7"/>
  <c r="DC70" i="7"/>
  <c r="DC69" i="7"/>
  <c r="DC68" i="7"/>
  <c r="DC67" i="7"/>
  <c r="DC66" i="7"/>
  <c r="DC65" i="7"/>
  <c r="DC64" i="7"/>
  <c r="DC63" i="7"/>
  <c r="DC62" i="7"/>
  <c r="DC61" i="7"/>
  <c r="DC60" i="7"/>
  <c r="DC59" i="7"/>
  <c r="DC58" i="7"/>
  <c r="DC57" i="7"/>
  <c r="DC56" i="7"/>
  <c r="DC55" i="7"/>
  <c r="DC54" i="7"/>
  <c r="DC53" i="7"/>
  <c r="DC52" i="7"/>
  <c r="DC51" i="7"/>
  <c r="DC50" i="7"/>
  <c r="DC49" i="7"/>
  <c r="DC48" i="7"/>
  <c r="DC47" i="7"/>
  <c r="DC46" i="7"/>
  <c r="DC45" i="7"/>
  <c r="DC44" i="7"/>
  <c r="DC43" i="7"/>
  <c r="DC42" i="7"/>
  <c r="DC41" i="7"/>
  <c r="DC40" i="7"/>
  <c r="DC39" i="7"/>
  <c r="DC38" i="7"/>
  <c r="DC37" i="7"/>
  <c r="DC36" i="7"/>
  <c r="DC35" i="7"/>
  <c r="DC34" i="7"/>
  <c r="DC33" i="7"/>
  <c r="DC32" i="7"/>
  <c r="DC31" i="7"/>
  <c r="DC30" i="7"/>
  <c r="DC29" i="7"/>
  <c r="DC28" i="7"/>
  <c r="DC27" i="7"/>
  <c r="DC26" i="7"/>
  <c r="DC25" i="7"/>
  <c r="DC24" i="7"/>
  <c r="DC23" i="7"/>
  <c r="DC22" i="7"/>
  <c r="DC21" i="7"/>
  <c r="DC20" i="7"/>
  <c r="DC19" i="7"/>
  <c r="DC18" i="7"/>
  <c r="DC17" i="7"/>
  <c r="DC16" i="7"/>
  <c r="DC15" i="7"/>
  <c r="DC14" i="7"/>
  <c r="DC13" i="7"/>
  <c r="DC12" i="7"/>
  <c r="DC11" i="7"/>
  <c r="DC10" i="7"/>
  <c r="DC9" i="7"/>
  <c r="BK28" i="7"/>
  <c r="BJ28" i="7"/>
  <c r="BK27" i="7"/>
  <c r="BJ27" i="7"/>
  <c r="BK26" i="7"/>
  <c r="BJ26" i="7"/>
  <c r="BK25" i="7"/>
  <c r="BJ25" i="7"/>
  <c r="BK24" i="7"/>
  <c r="BJ24" i="7"/>
  <c r="BK23" i="7"/>
  <c r="BJ23" i="7"/>
  <c r="BK22" i="7"/>
  <c r="BJ22" i="7"/>
  <c r="BK21" i="7"/>
  <c r="BJ21" i="7"/>
  <c r="BK20" i="7"/>
  <c r="BJ20" i="7"/>
  <c r="BK19" i="7"/>
  <c r="BJ19" i="7"/>
  <c r="BK18" i="7"/>
  <c r="BJ18" i="7"/>
  <c r="BK17" i="7"/>
  <c r="BJ17" i="7"/>
  <c r="BK16" i="7"/>
  <c r="BJ16" i="7"/>
  <c r="BK15" i="7"/>
  <c r="BJ15" i="7"/>
  <c r="BK14" i="7"/>
  <c r="BJ14" i="7"/>
  <c r="BK13" i="7"/>
  <c r="BJ13" i="7"/>
  <c r="BK12" i="7"/>
  <c r="BJ12" i="7"/>
  <c r="BK11" i="7"/>
  <c r="BJ11" i="7"/>
  <c r="BK10" i="7"/>
  <c r="BJ10" i="7"/>
  <c r="BK9" i="7"/>
  <c r="BJ9" i="7"/>
  <c r="BM73" i="7"/>
  <c r="BM72" i="7"/>
  <c r="BM71" i="7"/>
  <c r="BM70" i="7"/>
  <c r="BM69" i="7"/>
  <c r="BM68" i="7"/>
  <c r="BM67" i="7"/>
  <c r="BM66" i="7"/>
  <c r="BM65" i="7"/>
  <c r="BM64" i="7"/>
  <c r="BM63" i="7"/>
  <c r="BM62" i="7"/>
  <c r="BM61" i="7"/>
  <c r="BM60" i="7"/>
  <c r="BM59" i="7"/>
  <c r="BM58" i="7"/>
  <c r="BM57" i="7"/>
  <c r="BM56" i="7"/>
  <c r="BM55" i="7"/>
  <c r="BM54" i="7"/>
  <c r="BM53" i="7"/>
  <c r="BM52" i="7"/>
  <c r="BM51" i="7"/>
  <c r="BM50" i="7"/>
  <c r="BM49" i="7"/>
  <c r="BM48" i="7"/>
  <c r="BM47" i="7"/>
  <c r="BM46" i="7"/>
  <c r="BM45" i="7"/>
  <c r="BM44" i="7"/>
  <c r="BM43" i="7"/>
  <c r="BM42" i="7"/>
  <c r="BM41" i="7"/>
  <c r="BM40" i="7"/>
  <c r="BM39" i="7"/>
  <c r="BM38" i="7"/>
  <c r="BM37" i="7"/>
  <c r="BM36" i="7"/>
  <c r="BM35" i="7"/>
  <c r="BM34" i="7"/>
  <c r="BM33" i="7"/>
  <c r="BM32" i="7"/>
  <c r="BM31" i="7"/>
  <c r="BM30" i="7"/>
  <c r="BM29" i="7"/>
  <c r="BM28" i="7"/>
  <c r="BM27" i="7"/>
  <c r="BM26" i="7"/>
  <c r="BM25" i="7"/>
  <c r="BM24" i="7"/>
  <c r="BM23" i="7"/>
  <c r="BM22" i="7"/>
  <c r="BM21" i="7"/>
  <c r="BM20" i="7"/>
  <c r="BM19" i="7"/>
  <c r="BM18" i="7"/>
  <c r="BM17" i="7"/>
  <c r="BM16" i="7"/>
  <c r="BM15" i="7"/>
  <c r="BM14" i="7"/>
  <c r="AG14" i="7" s="1"/>
  <c r="BM13" i="7"/>
  <c r="BM12" i="7"/>
  <c r="BM11" i="7"/>
  <c r="BM10" i="7"/>
  <c r="BM9" i="7"/>
  <c r="AU73" i="7"/>
  <c r="AU74" i="7" s="1"/>
  <c r="AU72" i="7"/>
  <c r="AU71" i="7"/>
  <c r="AU70" i="7"/>
  <c r="AU69" i="7"/>
  <c r="AU68" i="7"/>
  <c r="AU67" i="7"/>
  <c r="AU66" i="7"/>
  <c r="AU65" i="7"/>
  <c r="AU64" i="7"/>
  <c r="AU63" i="7"/>
  <c r="AU62" i="7"/>
  <c r="AU61" i="7"/>
  <c r="AU60" i="7"/>
  <c r="AU59" i="7"/>
  <c r="AU58" i="7"/>
  <c r="AU57" i="7"/>
  <c r="AU56" i="7"/>
  <c r="AU55" i="7"/>
  <c r="AU54" i="7"/>
  <c r="AU53" i="7"/>
  <c r="AU52" i="7"/>
  <c r="AU51" i="7"/>
  <c r="AU50" i="7"/>
  <c r="AU49" i="7"/>
  <c r="AU48" i="7"/>
  <c r="AU47" i="7"/>
  <c r="AU46" i="7"/>
  <c r="AU45" i="7"/>
  <c r="AU44" i="7"/>
  <c r="AU43" i="7"/>
  <c r="AU42" i="7"/>
  <c r="AU41" i="7"/>
  <c r="AU40" i="7"/>
  <c r="AU39" i="7"/>
  <c r="AU38" i="7"/>
  <c r="AU37" i="7"/>
  <c r="AU36" i="7"/>
  <c r="AU35" i="7"/>
  <c r="AU34" i="7"/>
  <c r="AU33" i="7"/>
  <c r="AU32" i="7"/>
  <c r="AU31" i="7"/>
  <c r="AU30" i="7"/>
  <c r="AU29" i="7"/>
  <c r="AU28" i="7"/>
  <c r="AU27" i="7"/>
  <c r="AU26" i="7"/>
  <c r="AU25" i="7"/>
  <c r="AU24" i="7"/>
  <c r="AU23" i="7"/>
  <c r="AU22" i="7"/>
  <c r="AU21" i="7"/>
  <c r="AU20" i="7"/>
  <c r="AU19" i="7"/>
  <c r="AU18" i="7"/>
  <c r="AU17" i="7"/>
  <c r="AU16" i="7"/>
  <c r="AU15" i="7"/>
  <c r="AU14" i="7"/>
  <c r="AU13" i="7"/>
  <c r="AU12" i="7"/>
  <c r="AU11" i="7"/>
  <c r="AU10" i="7"/>
  <c r="AU9" i="7"/>
  <c r="CC71" i="7"/>
  <c r="BW71" i="7" s="1"/>
  <c r="CC69" i="7"/>
  <c r="BW69" i="7" s="1"/>
  <c r="CC57" i="7"/>
  <c r="BW57" i="7" s="1"/>
  <c r="CC39" i="7"/>
  <c r="CC38" i="7"/>
  <c r="BW38" i="7" s="1"/>
  <c r="CD28" i="7"/>
  <c r="BX28" i="7" s="1"/>
  <c r="CC28" i="7"/>
  <c r="BW28" i="7" s="1"/>
  <c r="CB28" i="7"/>
  <c r="BV28" i="7" s="1"/>
  <c r="CA28" i="7"/>
  <c r="BU28" i="7" s="1"/>
  <c r="BZ28" i="7"/>
  <c r="BT28" i="7" s="1"/>
  <c r="CD27" i="7"/>
  <c r="BX27" i="7" s="1"/>
  <c r="CC27" i="7"/>
  <c r="BW27" i="7" s="1"/>
  <c r="CB27" i="7"/>
  <c r="BV27" i="7" s="1"/>
  <c r="CA27" i="7"/>
  <c r="BU27" i="7" s="1"/>
  <c r="BZ27" i="7"/>
  <c r="BT27" i="7" s="1"/>
  <c r="CD26" i="7"/>
  <c r="BX26" i="7" s="1"/>
  <c r="CC26" i="7"/>
  <c r="BW26" i="7" s="1"/>
  <c r="CB26" i="7"/>
  <c r="BV26" i="7" s="1"/>
  <c r="CA26" i="7"/>
  <c r="BU26" i="7" s="1"/>
  <c r="BZ26" i="7"/>
  <c r="BT26" i="7" s="1"/>
  <c r="CD25" i="7"/>
  <c r="BX25" i="7" s="1"/>
  <c r="CC25" i="7"/>
  <c r="BW25" i="7" s="1"/>
  <c r="CB25" i="7"/>
  <c r="BV25" i="7" s="1"/>
  <c r="CA25" i="7"/>
  <c r="BU25" i="7" s="1"/>
  <c r="BZ25" i="7"/>
  <c r="BT25" i="7" s="1"/>
  <c r="CD24" i="7"/>
  <c r="BX24" i="7" s="1"/>
  <c r="CC24" i="7"/>
  <c r="BW24" i="7" s="1"/>
  <c r="CB24" i="7"/>
  <c r="BV24" i="7" s="1"/>
  <c r="CA24" i="7"/>
  <c r="BU24" i="7" s="1"/>
  <c r="BZ24" i="7"/>
  <c r="BT24" i="7" s="1"/>
  <c r="CD23" i="7"/>
  <c r="BX23" i="7" s="1"/>
  <c r="CC23" i="7"/>
  <c r="BW23" i="7" s="1"/>
  <c r="CB23" i="7"/>
  <c r="BV23" i="7" s="1"/>
  <c r="CA23" i="7"/>
  <c r="BU23" i="7" s="1"/>
  <c r="BZ23" i="7"/>
  <c r="BT23" i="7" s="1"/>
  <c r="CD22" i="7"/>
  <c r="BX22" i="7" s="1"/>
  <c r="CC22" i="7"/>
  <c r="BW22" i="7" s="1"/>
  <c r="CB22" i="7"/>
  <c r="BV22" i="7" s="1"/>
  <c r="CA22" i="7"/>
  <c r="BU22" i="7" s="1"/>
  <c r="BZ22" i="7"/>
  <c r="BT22" i="7" s="1"/>
  <c r="CD21" i="7"/>
  <c r="BX21" i="7" s="1"/>
  <c r="CC21" i="7"/>
  <c r="BW21" i="7" s="1"/>
  <c r="CB21" i="7"/>
  <c r="BV21" i="7" s="1"/>
  <c r="CA21" i="7"/>
  <c r="BU21" i="7" s="1"/>
  <c r="BZ21" i="7"/>
  <c r="BT21" i="7" s="1"/>
  <c r="CD20" i="7"/>
  <c r="BX20" i="7" s="1"/>
  <c r="CC20" i="7"/>
  <c r="BW20" i="7" s="1"/>
  <c r="CB20" i="7"/>
  <c r="BV20" i="7" s="1"/>
  <c r="CA20" i="7"/>
  <c r="BU20" i="7" s="1"/>
  <c r="BZ20" i="7"/>
  <c r="BT20" i="7" s="1"/>
  <c r="CD19" i="7"/>
  <c r="BX19" i="7" s="1"/>
  <c r="CC19" i="7"/>
  <c r="BW19" i="7" s="1"/>
  <c r="CB19" i="7"/>
  <c r="BV19" i="7" s="1"/>
  <c r="CA19" i="7"/>
  <c r="BU19" i="7" s="1"/>
  <c r="BZ19" i="7"/>
  <c r="BT19" i="7" s="1"/>
  <c r="CD18" i="7"/>
  <c r="BX18" i="7" s="1"/>
  <c r="CC18" i="7"/>
  <c r="BW18" i="7" s="1"/>
  <c r="CB18" i="7"/>
  <c r="BV18" i="7" s="1"/>
  <c r="CA18" i="7"/>
  <c r="BU18" i="7" s="1"/>
  <c r="BZ18" i="7"/>
  <c r="BT18" i="7" s="1"/>
  <c r="CD17" i="7"/>
  <c r="BX17" i="7" s="1"/>
  <c r="CC17" i="7"/>
  <c r="BW17" i="7" s="1"/>
  <c r="CB17" i="7"/>
  <c r="BV17" i="7" s="1"/>
  <c r="CA17" i="7"/>
  <c r="BU17" i="7" s="1"/>
  <c r="BZ17" i="7"/>
  <c r="BT17" i="7" s="1"/>
  <c r="CD16" i="7"/>
  <c r="BX16" i="7" s="1"/>
  <c r="CC16" i="7"/>
  <c r="BW16" i="7" s="1"/>
  <c r="CB16" i="7"/>
  <c r="BV16" i="7" s="1"/>
  <c r="CA16" i="7"/>
  <c r="BU16" i="7" s="1"/>
  <c r="BZ16" i="7"/>
  <c r="BT16" i="7" s="1"/>
  <c r="CD15" i="7"/>
  <c r="BX15" i="7" s="1"/>
  <c r="CC15" i="7"/>
  <c r="BW15" i="7" s="1"/>
  <c r="CB15" i="7"/>
  <c r="BV15" i="7" s="1"/>
  <c r="CA15" i="7"/>
  <c r="BU15" i="7" s="1"/>
  <c r="BZ15" i="7"/>
  <c r="BT15" i="7" s="1"/>
  <c r="CD14" i="7"/>
  <c r="BX14" i="7" s="1"/>
  <c r="CC14" i="7"/>
  <c r="BW14" i="7" s="1"/>
  <c r="CB14" i="7"/>
  <c r="BV14" i="7" s="1"/>
  <c r="CA14" i="7"/>
  <c r="BU14" i="7" s="1"/>
  <c r="BZ14" i="7"/>
  <c r="BT14" i="7" s="1"/>
  <c r="CD13" i="7"/>
  <c r="BX13" i="7" s="1"/>
  <c r="CC13" i="7"/>
  <c r="BW13" i="7" s="1"/>
  <c r="CB13" i="7"/>
  <c r="CA13" i="7"/>
  <c r="BU13" i="7" s="1"/>
  <c r="BZ13" i="7"/>
  <c r="BT13" i="7" s="1"/>
  <c r="CD12" i="7"/>
  <c r="BX12" i="7" s="1"/>
  <c r="CC12" i="7"/>
  <c r="BW12" i="7" s="1"/>
  <c r="CB12" i="7"/>
  <c r="BV12" i="7" s="1"/>
  <c r="CA12" i="7"/>
  <c r="BU12" i="7" s="1"/>
  <c r="BZ12" i="7"/>
  <c r="BT12" i="7" s="1"/>
  <c r="CD11" i="7"/>
  <c r="BX11" i="7" s="1"/>
  <c r="CC11" i="7"/>
  <c r="BW11" i="7" s="1"/>
  <c r="CB11" i="7"/>
  <c r="BV11" i="7" s="1"/>
  <c r="CA11" i="7"/>
  <c r="BU11" i="7" s="1"/>
  <c r="BZ11" i="7"/>
  <c r="BT11" i="7" s="1"/>
  <c r="CD10" i="7"/>
  <c r="BX10" i="7" s="1"/>
  <c r="CC10" i="7"/>
  <c r="BW10" i="7" s="1"/>
  <c r="CB10" i="7"/>
  <c r="BV10" i="7" s="1"/>
  <c r="CA10" i="7"/>
  <c r="BU10" i="7" s="1"/>
  <c r="BZ10" i="7"/>
  <c r="BT10" i="7" s="1"/>
  <c r="CD9" i="7"/>
  <c r="BX9" i="7" s="1"/>
  <c r="CC9" i="7"/>
  <c r="BW9" i="7" s="1"/>
  <c r="CB9" i="7"/>
  <c r="BV9" i="7" s="1"/>
  <c r="BZ9" i="7"/>
  <c r="BT9" i="7" s="1"/>
  <c r="BV13" i="7"/>
  <c r="CK74" i="7"/>
  <c r="CE74" i="7"/>
  <c r="CK73" i="7"/>
  <c r="CE73" i="7"/>
  <c r="CK72" i="7"/>
  <c r="CE72" i="7"/>
  <c r="CK71" i="7"/>
  <c r="CE71" i="7"/>
  <c r="CK70" i="7"/>
  <c r="CE70" i="7"/>
  <c r="CK69" i="7"/>
  <c r="CE69" i="7"/>
  <c r="CK68" i="7"/>
  <c r="CE68" i="7"/>
  <c r="CK67" i="7"/>
  <c r="CE67" i="7"/>
  <c r="CK66" i="7"/>
  <c r="CE66" i="7"/>
  <c r="CK65" i="7"/>
  <c r="CE65" i="7"/>
  <c r="CK64" i="7"/>
  <c r="CE64" i="7"/>
  <c r="CK63" i="7"/>
  <c r="CE63" i="7"/>
  <c r="CK62" i="7"/>
  <c r="CE62" i="7"/>
  <c r="CK61" i="7"/>
  <c r="CE61" i="7"/>
  <c r="CK60" i="7"/>
  <c r="CE60" i="7"/>
  <c r="CK59" i="7"/>
  <c r="CE59" i="7"/>
  <c r="CK58" i="7"/>
  <c r="CE58" i="7"/>
  <c r="CK57" i="7"/>
  <c r="CE57" i="7"/>
  <c r="CK56" i="7"/>
  <c r="CE56" i="7"/>
  <c r="CK55" i="7"/>
  <c r="CE55" i="7"/>
  <c r="CK54" i="7"/>
  <c r="CE54" i="7"/>
  <c r="CK53" i="7"/>
  <c r="CE53" i="7"/>
  <c r="CK52" i="7"/>
  <c r="CE52" i="7"/>
  <c r="CK51" i="7"/>
  <c r="CE51" i="7"/>
  <c r="CK50" i="7"/>
  <c r="CE50" i="7"/>
  <c r="CK49" i="7"/>
  <c r="CK79" i="7" s="1"/>
  <c r="CE49" i="7"/>
  <c r="CK48" i="7"/>
  <c r="CE48" i="7"/>
  <c r="CK47" i="7"/>
  <c r="CE47" i="7"/>
  <c r="CK46" i="7"/>
  <c r="CE46" i="7"/>
  <c r="CK45" i="7"/>
  <c r="CE45" i="7"/>
  <c r="CK44" i="7"/>
  <c r="CE44" i="7"/>
  <c r="CK43" i="7"/>
  <c r="CE43" i="7"/>
  <c r="CK42" i="7"/>
  <c r="CE42" i="7"/>
  <c r="CK41" i="7"/>
  <c r="CE41" i="7"/>
  <c r="CK40" i="7"/>
  <c r="CE40" i="7"/>
  <c r="CK39" i="7"/>
  <c r="CE39" i="7"/>
  <c r="CK38" i="7"/>
  <c r="CE38" i="7"/>
  <c r="CK37" i="7"/>
  <c r="CE37" i="7"/>
  <c r="CK36" i="7"/>
  <c r="CE36" i="7"/>
  <c r="CK35" i="7"/>
  <c r="CE35" i="7"/>
  <c r="CK34" i="7"/>
  <c r="CE34" i="7"/>
  <c r="CK33" i="7"/>
  <c r="CE33" i="7"/>
  <c r="CK32" i="7"/>
  <c r="CE32" i="7"/>
  <c r="CK31" i="7"/>
  <c r="CE31" i="7"/>
  <c r="CK30" i="7"/>
  <c r="CE30" i="7"/>
  <c r="CK29" i="7"/>
  <c r="CE29" i="7"/>
  <c r="CK28" i="7"/>
  <c r="CE28" i="7"/>
  <c r="CK27" i="7"/>
  <c r="CE27" i="7"/>
  <c r="CK26" i="7"/>
  <c r="CE26" i="7"/>
  <c r="CK25" i="7"/>
  <c r="CE25" i="7"/>
  <c r="CK24" i="7"/>
  <c r="CE24" i="7"/>
  <c r="CK23" i="7"/>
  <c r="CE23" i="7"/>
  <c r="CK22" i="7"/>
  <c r="CE22" i="7"/>
  <c r="CK21" i="7"/>
  <c r="CE21" i="7"/>
  <c r="CK20" i="7"/>
  <c r="CE20" i="7"/>
  <c r="CK19" i="7"/>
  <c r="CE19" i="7"/>
  <c r="CK18" i="7"/>
  <c r="CE18" i="7"/>
  <c r="CK17" i="7"/>
  <c r="CE17" i="7"/>
  <c r="CK16" i="7"/>
  <c r="CE16" i="7"/>
  <c r="CK15" i="7"/>
  <c r="CE15" i="7"/>
  <c r="CK14" i="7"/>
  <c r="CE14" i="7"/>
  <c r="CK13" i="7"/>
  <c r="CE13" i="7"/>
  <c r="CK12" i="7"/>
  <c r="CE12" i="7"/>
  <c r="CK11" i="7"/>
  <c r="CE11" i="7"/>
  <c r="CK10" i="7"/>
  <c r="CE10" i="7"/>
  <c r="CE9" i="7"/>
  <c r="CK9" i="7"/>
  <c r="CC31" i="7" l="1"/>
  <c r="BW31" i="7" s="1"/>
  <c r="CC35" i="7"/>
  <c r="BW35" i="7" s="1"/>
  <c r="CC43" i="7"/>
  <c r="BW43" i="7" s="1"/>
  <c r="CC53" i="7"/>
  <c r="BW53" i="7" s="1"/>
  <c r="CC44" i="7"/>
  <c r="BW44" i="7" s="1"/>
  <c r="CC60" i="7"/>
  <c r="BW60" i="7" s="1"/>
  <c r="CP80" i="7"/>
  <c r="CH79" i="7"/>
  <c r="CL79" i="7"/>
  <c r="CG80" i="7"/>
  <c r="CJ79" i="7"/>
  <c r="CN77" i="7"/>
  <c r="CN78" i="7"/>
  <c r="CN81" i="7"/>
  <c r="CO80" i="7"/>
  <c r="CC59" i="7"/>
  <c r="CE77" i="7"/>
  <c r="CE78" i="7"/>
  <c r="CE81" i="7"/>
  <c r="CH80" i="7"/>
  <c r="CJ81" i="7"/>
  <c r="CJ78" i="7"/>
  <c r="CJ77" i="7"/>
  <c r="CJ80" i="7"/>
  <c r="CN79" i="7"/>
  <c r="CC45" i="7"/>
  <c r="BW45" i="7" s="1"/>
  <c r="CC61" i="7"/>
  <c r="BW61" i="7" s="1"/>
  <c r="CI81" i="7"/>
  <c r="CI78" i="7"/>
  <c r="CI77" i="7"/>
  <c r="CF79" i="7"/>
  <c r="CL80" i="7"/>
  <c r="CP78" i="7"/>
  <c r="CP81" i="7"/>
  <c r="CP77" i="7"/>
  <c r="CC54" i="7"/>
  <c r="BW54" i="7" s="1"/>
  <c r="CC70" i="7"/>
  <c r="BW70" i="7" s="1"/>
  <c r="BW39" i="7"/>
  <c r="CK77" i="7"/>
  <c r="CK78" i="7"/>
  <c r="CK81" i="7"/>
  <c r="CF80" i="7"/>
  <c r="CM79" i="7"/>
  <c r="CN80" i="7"/>
  <c r="CO77" i="7"/>
  <c r="CO78" i="7"/>
  <c r="CO81" i="7"/>
  <c r="CI79" i="7"/>
  <c r="CL77" i="7"/>
  <c r="CL78" i="7"/>
  <c r="CL81" i="7"/>
  <c r="CF77" i="7"/>
  <c r="CF78" i="7"/>
  <c r="CF81" i="7"/>
  <c r="CE80" i="7"/>
  <c r="CK80" i="7"/>
  <c r="CM77" i="7"/>
  <c r="CM78" i="7"/>
  <c r="CM81" i="7"/>
  <c r="CC49" i="7"/>
  <c r="CG77" i="7"/>
  <c r="CG78" i="7"/>
  <c r="CG81" i="7"/>
  <c r="CE79" i="7"/>
  <c r="CP79" i="7"/>
  <c r="CH78" i="7"/>
  <c r="CH81" i="7"/>
  <c r="CH77" i="7"/>
  <c r="CC46" i="7"/>
  <c r="BW46" i="7" s="1"/>
  <c r="CC62" i="7"/>
  <c r="BW62" i="7" s="1"/>
  <c r="CC32" i="7"/>
  <c r="BW32" i="7" s="1"/>
  <c r="CC48" i="7"/>
  <c r="BW48" i="7" s="1"/>
  <c r="CC64" i="7"/>
  <c r="BW64" i="7" s="1"/>
  <c r="CC72" i="7"/>
  <c r="BW72" i="7" s="1"/>
  <c r="CC47" i="7"/>
  <c r="BW47" i="7" s="1"/>
  <c r="CC55" i="7"/>
  <c r="BW55" i="7" s="1"/>
  <c r="CC63" i="7"/>
  <c r="BW63" i="7" s="1"/>
  <c r="AK34" i="7"/>
  <c r="AK42" i="7"/>
  <c r="S42" i="7" s="1"/>
  <c r="AK50" i="7"/>
  <c r="S50" i="7" s="1"/>
  <c r="CC34" i="7"/>
  <c r="BW34" i="7" s="1"/>
  <c r="CC42" i="7"/>
  <c r="BW42" i="7" s="1"/>
  <c r="CC50" i="7"/>
  <c r="BW50" i="7" s="1"/>
  <c r="CC58" i="7"/>
  <c r="BW58" i="7" s="1"/>
  <c r="CC66" i="7"/>
  <c r="BW66" i="7" s="1"/>
  <c r="CC74" i="7"/>
  <c r="BW74" i="7" s="1"/>
  <c r="CI75" i="7"/>
  <c r="BZ40" i="7"/>
  <c r="BT40" i="7" s="1"/>
  <c r="BZ56" i="7"/>
  <c r="BT56" i="7" s="1"/>
  <c r="CB41" i="7"/>
  <c r="BV41" i="7" s="1"/>
  <c r="CB49" i="7"/>
  <c r="AK33" i="7"/>
  <c r="AK41" i="7"/>
  <c r="S41" i="7" s="1"/>
  <c r="AK49" i="7"/>
  <c r="S49" i="7" s="1"/>
  <c r="AK57" i="7"/>
  <c r="S57" i="7" s="1"/>
  <c r="AK65" i="7"/>
  <c r="S65" i="7" s="1"/>
  <c r="AK73" i="7"/>
  <c r="S73" i="7" s="1"/>
  <c r="CO75" i="7"/>
  <c r="CC56" i="7"/>
  <c r="BW56" i="7" s="1"/>
  <c r="CO76" i="7"/>
  <c r="CC40" i="7"/>
  <c r="BW40" i="7" s="1"/>
  <c r="CA41" i="7"/>
  <c r="BU41" i="7" s="1"/>
  <c r="CB30" i="7"/>
  <c r="BV30" i="7" s="1"/>
  <c r="CB46" i="7"/>
  <c r="BV46" i="7" s="1"/>
  <c r="CB62" i="7"/>
  <c r="BV62" i="7" s="1"/>
  <c r="CB50" i="7"/>
  <c r="BV50" i="7" s="1"/>
  <c r="AY31" i="7"/>
  <c r="CA46" i="7"/>
  <c r="BU46" i="7" s="1"/>
  <c r="BZ32" i="7"/>
  <c r="BT32" i="7" s="1"/>
  <c r="AI41" i="7"/>
  <c r="Q41" i="7" s="1"/>
  <c r="BZ38" i="7"/>
  <c r="BT38" i="7" s="1"/>
  <c r="BZ46" i="7"/>
  <c r="BT46" i="7" s="1"/>
  <c r="BZ62" i="7"/>
  <c r="BT62" i="7" s="1"/>
  <c r="BZ70" i="7"/>
  <c r="BT70" i="7" s="1"/>
  <c r="CC36" i="7"/>
  <c r="BW36" i="7" s="1"/>
  <c r="CC29" i="7"/>
  <c r="BW29" i="7" s="1"/>
  <c r="CC37" i="7"/>
  <c r="BW37" i="7" s="1"/>
  <c r="CS20" i="7"/>
  <c r="BI20" i="7" s="1"/>
  <c r="CB56" i="7"/>
  <c r="BV56" i="7" s="1"/>
  <c r="CB64" i="7"/>
  <c r="BV64" i="7" s="1"/>
  <c r="BZ34" i="7"/>
  <c r="BT34" i="7" s="1"/>
  <c r="BZ42" i="7"/>
  <c r="BT42" i="7" s="1"/>
  <c r="BZ50" i="7"/>
  <c r="BT50" i="7" s="1"/>
  <c r="BZ58" i="7"/>
  <c r="BT58" i="7" s="1"/>
  <c r="BZ66" i="7"/>
  <c r="BT66" i="7" s="1"/>
  <c r="BZ74" i="7"/>
  <c r="BT74" i="7" s="1"/>
  <c r="AH53" i="7"/>
  <c r="P53" i="7" s="1"/>
  <c r="AH61" i="7"/>
  <c r="P61" i="7" s="1"/>
  <c r="AH69" i="7"/>
  <c r="P69" i="7" s="1"/>
  <c r="CS37" i="7"/>
  <c r="BI37" i="7" s="1"/>
  <c r="AL68" i="7"/>
  <c r="T68" i="7" s="1"/>
  <c r="CA29" i="7"/>
  <c r="BU29" i="7" s="1"/>
  <c r="CA53" i="7"/>
  <c r="BU53" i="7" s="1"/>
  <c r="CA69" i="7"/>
  <c r="BU69" i="7" s="1"/>
  <c r="AI16" i="7"/>
  <c r="AK58" i="7"/>
  <c r="S58" i="7" s="1"/>
  <c r="AK66" i="7"/>
  <c r="S66" i="7" s="1"/>
  <c r="DB74" i="7"/>
  <c r="CV74" i="7" s="1"/>
  <c r="CD36" i="7"/>
  <c r="BX36" i="7" s="1"/>
  <c r="AL37" i="7"/>
  <c r="T37" i="7" s="1"/>
  <c r="AL49" i="7"/>
  <c r="T49" i="7" s="1"/>
  <c r="CA57" i="7"/>
  <c r="BU57" i="7" s="1"/>
  <c r="CA73" i="7"/>
  <c r="BU73" i="7" s="1"/>
  <c r="CD29" i="7"/>
  <c r="BX29" i="7" s="1"/>
  <c r="CD32" i="7"/>
  <c r="BX32" i="7" s="1"/>
  <c r="CD40" i="7"/>
  <c r="BX40" i="7" s="1"/>
  <c r="AL51" i="7"/>
  <c r="T51" i="7" s="1"/>
  <c r="AJ57" i="7"/>
  <c r="R57" i="7" s="1"/>
  <c r="AI33" i="7"/>
  <c r="Q33" i="7" s="1"/>
  <c r="CC30" i="7"/>
  <c r="BW30" i="7" s="1"/>
  <c r="BZ33" i="7"/>
  <c r="BT33" i="7" s="1"/>
  <c r="BZ57" i="7"/>
  <c r="BT57" i="7" s="1"/>
  <c r="BZ65" i="7"/>
  <c r="BT65" i="7" s="1"/>
  <c r="BZ73" i="7"/>
  <c r="BT73" i="7" s="1"/>
  <c r="AH56" i="7"/>
  <c r="P56" i="7" s="1"/>
  <c r="CA66" i="7"/>
  <c r="BU66" i="7" s="1"/>
  <c r="AI15" i="7"/>
  <c r="AI23" i="7"/>
  <c r="Q39" i="7"/>
  <c r="Q47" i="7"/>
  <c r="Q63" i="7"/>
  <c r="CD38" i="7"/>
  <c r="BX38" i="7" s="1"/>
  <c r="CD49" i="7"/>
  <c r="AL60" i="7"/>
  <c r="T60" i="7" s="1"/>
  <c r="CB33" i="7"/>
  <c r="BV33" i="7" s="1"/>
  <c r="CB57" i="7"/>
  <c r="BV57" i="7" s="1"/>
  <c r="CB65" i="7"/>
  <c r="BV65" i="7" s="1"/>
  <c r="AI37" i="7"/>
  <c r="Q37" i="7" s="1"/>
  <c r="AI61" i="7"/>
  <c r="Q61" i="7" s="1"/>
  <c r="AI69" i="7"/>
  <c r="Q69" i="7" s="1"/>
  <c r="AL36" i="7"/>
  <c r="T36" i="7" s="1"/>
  <c r="CT68" i="7"/>
  <c r="BJ68" i="7" s="1"/>
  <c r="CB34" i="7"/>
  <c r="BV34" i="7" s="1"/>
  <c r="CB42" i="7"/>
  <c r="BV42" i="7" s="1"/>
  <c r="CB58" i="7"/>
  <c r="BV58" i="7" s="1"/>
  <c r="CB66" i="7"/>
  <c r="BV66" i="7" s="1"/>
  <c r="BN43" i="7"/>
  <c r="AH43" i="7" s="1"/>
  <c r="P43" i="7" s="1"/>
  <c r="AI30" i="7"/>
  <c r="Q30" i="7" s="1"/>
  <c r="BN44" i="7"/>
  <c r="AH44" i="7" s="1"/>
  <c r="P44" i="7" s="1"/>
  <c r="AH62" i="7"/>
  <c r="P62" i="7" s="1"/>
  <c r="CS69" i="7"/>
  <c r="BI69" i="7" s="1"/>
  <c r="DH74" i="7"/>
  <c r="CV60" i="7"/>
  <c r="BL60" i="7" s="1"/>
  <c r="BF60" i="7" s="1"/>
  <c r="CD39" i="7"/>
  <c r="AJ41" i="7"/>
  <c r="R41" i="7" s="1"/>
  <c r="AJ65" i="7"/>
  <c r="R65" i="7" s="1"/>
  <c r="CD48" i="7"/>
  <c r="BX48" i="7" s="1"/>
  <c r="CD72" i="7"/>
  <c r="BX72" i="7" s="1"/>
  <c r="AL41" i="7"/>
  <c r="T41" i="7" s="1"/>
  <c r="AL65" i="7"/>
  <c r="T65" i="7" s="1"/>
  <c r="CZ74" i="7"/>
  <c r="CT74" i="7" s="1"/>
  <c r="CD33" i="7"/>
  <c r="BX33" i="7" s="1"/>
  <c r="CD41" i="7"/>
  <c r="BX41" i="7" s="1"/>
  <c r="CD57" i="7"/>
  <c r="BX57" i="7" s="1"/>
  <c r="CB29" i="7"/>
  <c r="BV29" i="7" s="1"/>
  <c r="R43" i="7"/>
  <c r="R51" i="7"/>
  <c r="R59" i="7"/>
  <c r="R67" i="7"/>
  <c r="BN31" i="7"/>
  <c r="AH31" i="7" s="1"/>
  <c r="P31" i="7" s="1"/>
  <c r="CD73" i="7"/>
  <c r="BX73" i="7" s="1"/>
  <c r="BN42" i="7"/>
  <c r="AH42" i="7" s="1"/>
  <c r="P42" i="7" s="1"/>
  <c r="AH50" i="7"/>
  <c r="P50" i="7" s="1"/>
  <c r="AH58" i="7"/>
  <c r="P58" i="7" s="1"/>
  <c r="AH66" i="7"/>
  <c r="P66" i="7" s="1"/>
  <c r="CD47" i="7"/>
  <c r="BX47" i="7" s="1"/>
  <c r="CD55" i="7"/>
  <c r="BX55" i="7" s="1"/>
  <c r="AL29" i="7"/>
  <c r="T29" i="7" s="1"/>
  <c r="AL45" i="7"/>
  <c r="T45" i="7" s="1"/>
  <c r="AL53" i="7"/>
  <c r="T53" i="7" s="1"/>
  <c r="AL61" i="7"/>
  <c r="T61" i="7" s="1"/>
  <c r="AL69" i="7"/>
  <c r="T69" i="7" s="1"/>
  <c r="CT57" i="7"/>
  <c r="BJ57" i="7" s="1"/>
  <c r="AJ34" i="7"/>
  <c r="R34" i="7" s="1"/>
  <c r="AJ42" i="7"/>
  <c r="R42" i="7" s="1"/>
  <c r="AJ50" i="7"/>
  <c r="R50" i="7" s="1"/>
  <c r="AJ58" i="7"/>
  <c r="R58" i="7" s="1"/>
  <c r="AJ66" i="7"/>
  <c r="R66" i="7" s="1"/>
  <c r="AI21" i="7"/>
  <c r="AJ35" i="7"/>
  <c r="R35" i="7" s="1"/>
  <c r="AI22" i="7"/>
  <c r="AK31" i="7"/>
  <c r="AK39" i="7"/>
  <c r="S39" i="7" s="1"/>
  <c r="AK47" i="7"/>
  <c r="S47" i="7" s="1"/>
  <c r="AK55" i="7"/>
  <c r="S55" i="7" s="1"/>
  <c r="AK63" i="7"/>
  <c r="S63" i="7" s="1"/>
  <c r="AK71" i="7"/>
  <c r="S71" i="7" s="1"/>
  <c r="AH59" i="7"/>
  <c r="P59" i="7" s="1"/>
  <c r="Q32" i="7"/>
  <c r="AI72" i="7"/>
  <c r="Q72" i="7" s="1"/>
  <c r="AJ29" i="7"/>
  <c r="R29" i="7" s="1"/>
  <c r="AJ53" i="7"/>
  <c r="R53" i="7" s="1"/>
  <c r="BZ29" i="7"/>
  <c r="BT29" i="7" s="1"/>
  <c r="AH68" i="7"/>
  <c r="P68" i="7" s="1"/>
  <c r="BN33" i="7"/>
  <c r="AH33" i="7" s="1"/>
  <c r="P33" i="7" s="1"/>
  <c r="CA40" i="7"/>
  <c r="BU40" i="7" s="1"/>
  <c r="CS14" i="7"/>
  <c r="BI14" i="7" s="1"/>
  <c r="CS46" i="7"/>
  <c r="BI46" i="7" s="1"/>
  <c r="CS62" i="7"/>
  <c r="BI62" i="7" s="1"/>
  <c r="AI73" i="7"/>
  <c r="Q73" i="7" s="1"/>
  <c r="CB74" i="7"/>
  <c r="BV74" i="7" s="1"/>
  <c r="AK32" i="7"/>
  <c r="AK40" i="7"/>
  <c r="S40" i="7" s="1"/>
  <c r="AK48" i="7"/>
  <c r="S48" i="7" s="1"/>
  <c r="AK56" i="7"/>
  <c r="S56" i="7" s="1"/>
  <c r="AK64" i="7"/>
  <c r="S64" i="7" s="1"/>
  <c r="AK72" i="7"/>
  <c r="S72" i="7" s="1"/>
  <c r="AH67" i="7"/>
  <c r="P67" i="7" s="1"/>
  <c r="Q56" i="7"/>
  <c r="AJ45" i="7"/>
  <c r="R45" i="7" s="1"/>
  <c r="AJ61" i="7"/>
  <c r="R61" i="7" s="1"/>
  <c r="CB73" i="7"/>
  <c r="BV73" i="7" s="1"/>
  <c r="BZ54" i="7"/>
  <c r="BT54" i="7" s="1"/>
  <c r="BZ48" i="7"/>
  <c r="BT48" i="7" s="1"/>
  <c r="BZ64" i="7"/>
  <c r="BT64" i="7" s="1"/>
  <c r="BZ72" i="7"/>
  <c r="BT72" i="7" s="1"/>
  <c r="BN36" i="7"/>
  <c r="AH36" i="7" s="1"/>
  <c r="P36" i="7" s="1"/>
  <c r="AH72" i="7"/>
  <c r="P72" i="7" s="1"/>
  <c r="AI17" i="7"/>
  <c r="AI25" i="7"/>
  <c r="AL35" i="7"/>
  <c r="T35" i="7" s="1"/>
  <c r="AL67" i="7"/>
  <c r="T67" i="7" s="1"/>
  <c r="AJ63" i="7"/>
  <c r="R63" i="7" s="1"/>
  <c r="BN32" i="7"/>
  <c r="AH32" i="7" s="1"/>
  <c r="P32" i="7" s="1"/>
  <c r="Q48" i="7"/>
  <c r="AJ37" i="7"/>
  <c r="R37" i="7" s="1"/>
  <c r="AJ69" i="7"/>
  <c r="R69" i="7" s="1"/>
  <c r="BM74" i="7"/>
  <c r="AG74" i="7" s="1"/>
  <c r="O74" i="7" s="1"/>
  <c r="BN40" i="7"/>
  <c r="AH40" i="7" s="1"/>
  <c r="P40" i="7" s="1"/>
  <c r="AH41" i="7"/>
  <c r="P41" i="7" s="1"/>
  <c r="AH57" i="7"/>
  <c r="P57" i="7" s="1"/>
  <c r="AH65" i="7"/>
  <c r="P65" i="7" s="1"/>
  <c r="AH73" i="7"/>
  <c r="P73" i="7" s="1"/>
  <c r="AL44" i="7"/>
  <c r="T44" i="7" s="1"/>
  <c r="AL52" i="7"/>
  <c r="T52" i="7" s="1"/>
  <c r="AH64" i="7"/>
  <c r="P64" i="7" s="1"/>
  <c r="CS31" i="7"/>
  <c r="BI31" i="7" s="1"/>
  <c r="CS15" i="7"/>
  <c r="BI15" i="7" s="1"/>
  <c r="CV72" i="7"/>
  <c r="BL72" i="7" s="1"/>
  <c r="BF72" i="7" s="1"/>
  <c r="CT61" i="7"/>
  <c r="BJ61" i="7" s="1"/>
  <c r="CS40" i="7"/>
  <c r="BI40" i="7" s="1"/>
  <c r="CS72" i="7"/>
  <c r="BI72" i="7" s="1"/>
  <c r="CS21" i="7"/>
  <c r="BI21" i="7" s="1"/>
  <c r="CQ74" i="7"/>
  <c r="CQ40" i="7" s="1"/>
  <c r="BG40" i="7" s="1"/>
  <c r="CS39" i="7"/>
  <c r="BI39" i="7" s="1"/>
  <c r="CS9" i="7"/>
  <c r="BI9" i="7" s="1"/>
  <c r="CS17" i="7"/>
  <c r="BI17" i="7" s="1"/>
  <c r="CS41" i="7"/>
  <c r="BI41" i="7" s="1"/>
  <c r="CS57" i="7"/>
  <c r="BI57" i="7" s="1"/>
  <c r="CV57" i="7"/>
  <c r="BL57" i="7" s="1"/>
  <c r="BF57" i="7" s="1"/>
  <c r="AI18" i="7"/>
  <c r="R47" i="7"/>
  <c r="BZ41" i="7"/>
  <c r="BT41" i="7" s="1"/>
  <c r="AH54" i="7"/>
  <c r="P54" i="7" s="1"/>
  <c r="BN34" i="7"/>
  <c r="AH34" i="7" s="1"/>
  <c r="P34" i="7" s="1"/>
  <c r="BN47" i="7"/>
  <c r="AH47" i="7" s="1"/>
  <c r="P47" i="7" s="1"/>
  <c r="AH51" i="7"/>
  <c r="P51" i="7" s="1"/>
  <c r="CA38" i="7"/>
  <c r="BU38" i="7" s="1"/>
  <c r="CA62" i="7"/>
  <c r="BU62" i="7" s="1"/>
  <c r="AI45" i="7"/>
  <c r="Q45" i="7" s="1"/>
  <c r="AI53" i="7"/>
  <c r="Q53" i="7" s="1"/>
  <c r="CV50" i="7"/>
  <c r="BL50" i="7" s="1"/>
  <c r="BF50" i="7" s="1"/>
  <c r="CV58" i="7"/>
  <c r="BL58" i="7" s="1"/>
  <c r="BF58" i="7" s="1"/>
  <c r="CB37" i="7"/>
  <c r="BV37" i="7" s="1"/>
  <c r="AJ39" i="7"/>
  <c r="R39" i="7" s="1"/>
  <c r="AK35" i="7"/>
  <c r="AK43" i="7"/>
  <c r="S43" i="7" s="1"/>
  <c r="AK51" i="7"/>
  <c r="S51" i="7" s="1"/>
  <c r="AK59" i="7"/>
  <c r="S59" i="7" s="1"/>
  <c r="AK67" i="7"/>
  <c r="S67" i="7" s="1"/>
  <c r="CS11" i="7"/>
  <c r="BI11" i="7" s="1"/>
  <c r="CS27" i="7"/>
  <c r="BI27" i="7" s="1"/>
  <c r="CS43" i="7"/>
  <c r="BI43" i="7" s="1"/>
  <c r="CS59" i="7"/>
  <c r="BI59" i="7" s="1"/>
  <c r="AI19" i="7"/>
  <c r="AH55" i="7"/>
  <c r="P55" i="7" s="1"/>
  <c r="AH63" i="7"/>
  <c r="P63" i="7" s="1"/>
  <c r="AH71" i="7"/>
  <c r="P71" i="7" s="1"/>
  <c r="BN35" i="7"/>
  <c r="AH35" i="7" s="1"/>
  <c r="P35" i="7" s="1"/>
  <c r="BN48" i="7"/>
  <c r="AH48" i="7" s="1"/>
  <c r="P48" i="7" s="1"/>
  <c r="AH52" i="7"/>
  <c r="P52" i="7" s="1"/>
  <c r="AH60" i="7"/>
  <c r="P60" i="7" s="1"/>
  <c r="Q38" i="7"/>
  <c r="Q46" i="7"/>
  <c r="Q54" i="7"/>
  <c r="Q62" i="7"/>
  <c r="Q70" i="7"/>
  <c r="CD65" i="7"/>
  <c r="BX65" i="7" s="1"/>
  <c r="AL30" i="7"/>
  <c r="AL38" i="7"/>
  <c r="T38" i="7" s="1"/>
  <c r="AL46" i="7"/>
  <c r="T46" i="7" s="1"/>
  <c r="AL54" i="7"/>
  <c r="T54" i="7" s="1"/>
  <c r="AL62" i="7"/>
  <c r="T62" i="7" s="1"/>
  <c r="AL33" i="7"/>
  <c r="T33" i="7" s="1"/>
  <c r="AL57" i="7"/>
  <c r="T57" i="7" s="1"/>
  <c r="AL73" i="7"/>
  <c r="T73" i="7" s="1"/>
  <c r="CB54" i="7"/>
  <c r="BV54" i="7" s="1"/>
  <c r="CB70" i="7"/>
  <c r="BV70" i="7" s="1"/>
  <c r="AJ33" i="7"/>
  <c r="R33" i="7" s="1"/>
  <c r="AJ49" i="7"/>
  <c r="R49" i="7" s="1"/>
  <c r="AJ32" i="7"/>
  <c r="R32" i="7" s="1"/>
  <c r="AJ40" i="7"/>
  <c r="R40" i="7" s="1"/>
  <c r="AJ48" i="7"/>
  <c r="R48" i="7" s="1"/>
  <c r="AJ56" i="7"/>
  <c r="R56" i="7" s="1"/>
  <c r="AJ64" i="7"/>
  <c r="R64" i="7" s="1"/>
  <c r="AJ72" i="7"/>
  <c r="R72" i="7" s="1"/>
  <c r="AK36" i="7"/>
  <c r="AK44" i="7"/>
  <c r="S44" i="7" s="1"/>
  <c r="AK52" i="7"/>
  <c r="S52" i="7" s="1"/>
  <c r="AK60" i="7"/>
  <c r="S60" i="7" s="1"/>
  <c r="AK68" i="7"/>
  <c r="S68" i="7" s="1"/>
  <c r="CD74" i="7"/>
  <c r="BX74" i="7" s="1"/>
  <c r="T30" i="7"/>
  <c r="AL34" i="7"/>
  <c r="T34" i="7" s="1"/>
  <c r="AL42" i="7"/>
  <c r="T42" i="7" s="1"/>
  <c r="AL50" i="7"/>
  <c r="T50" i="7" s="1"/>
  <c r="AL58" i="7"/>
  <c r="T58" i="7" s="1"/>
  <c r="AL66" i="7"/>
  <c r="T66" i="7" s="1"/>
  <c r="CH76" i="7"/>
  <c r="CB39" i="7"/>
  <c r="CB47" i="7"/>
  <c r="BV47" i="7" s="1"/>
  <c r="CB55" i="7"/>
  <c r="BV55" i="7" s="1"/>
  <c r="CB63" i="7"/>
  <c r="BV63" i="7" s="1"/>
  <c r="CB71" i="7"/>
  <c r="BV71" i="7" s="1"/>
  <c r="CC51" i="7"/>
  <c r="BW51" i="7" s="1"/>
  <c r="CC67" i="7"/>
  <c r="BW67" i="7" s="1"/>
  <c r="AK29" i="7"/>
  <c r="AK37" i="7"/>
  <c r="AK45" i="7"/>
  <c r="S45" i="7" s="1"/>
  <c r="AK53" i="7"/>
  <c r="S53" i="7" s="1"/>
  <c r="AK61" i="7"/>
  <c r="S61" i="7" s="1"/>
  <c r="AK69" i="7"/>
  <c r="S69" i="7" s="1"/>
  <c r="CS63" i="7"/>
  <c r="BI63" i="7" s="1"/>
  <c r="CC52" i="7"/>
  <c r="BW52" i="7" s="1"/>
  <c r="CC68" i="7"/>
  <c r="BW68" i="7" s="1"/>
  <c r="AK30" i="7"/>
  <c r="AK38" i="7"/>
  <c r="AK46" i="7"/>
  <c r="S46" i="7" s="1"/>
  <c r="AK54" i="7"/>
  <c r="S54" i="7" s="1"/>
  <c r="AK62" i="7"/>
  <c r="S62" i="7" s="1"/>
  <c r="AK70" i="7"/>
  <c r="S70" i="7" s="1"/>
  <c r="BN74" i="7"/>
  <c r="AH74" i="7" s="1"/>
  <c r="P74" i="7" s="1"/>
  <c r="CS23" i="7"/>
  <c r="BI23" i="7" s="1"/>
  <c r="CS47" i="7"/>
  <c r="BI47" i="7" s="1"/>
  <c r="CS55" i="7"/>
  <c r="BI55" i="7" s="1"/>
  <c r="CS71" i="7"/>
  <c r="BI71" i="7" s="1"/>
  <c r="CD61" i="7"/>
  <c r="BX61" i="7" s="1"/>
  <c r="AL43" i="7"/>
  <c r="T43" i="7" s="1"/>
  <c r="AL59" i="7"/>
  <c r="T59" i="7" s="1"/>
  <c r="CB32" i="7"/>
  <c r="BV32" i="7" s="1"/>
  <c r="CB40" i="7"/>
  <c r="BV40" i="7" s="1"/>
  <c r="BY13" i="7"/>
  <c r="BS13" i="7" s="1"/>
  <c r="BY17" i="7"/>
  <c r="BS17" i="7" s="1"/>
  <c r="BY21" i="7"/>
  <c r="BS21" i="7" s="1"/>
  <c r="BY25" i="7"/>
  <c r="BS25" i="7" s="1"/>
  <c r="BY29" i="7"/>
  <c r="BS29" i="7" s="1"/>
  <c r="BY33" i="7"/>
  <c r="BS33" i="7" s="1"/>
  <c r="BY37" i="7"/>
  <c r="BS37" i="7" s="1"/>
  <c r="BY41" i="7"/>
  <c r="BS41" i="7" s="1"/>
  <c r="BY45" i="7"/>
  <c r="BS45" i="7" s="1"/>
  <c r="BY49" i="7"/>
  <c r="BY53" i="7"/>
  <c r="BS53" i="7" s="1"/>
  <c r="BY57" i="7"/>
  <c r="BS57" i="7" s="1"/>
  <c r="BY61" i="7"/>
  <c r="BS61" i="7" s="1"/>
  <c r="BY65" i="7"/>
  <c r="BS65" i="7" s="1"/>
  <c r="BY69" i="7"/>
  <c r="BS69" i="7" s="1"/>
  <c r="BY73" i="7"/>
  <c r="BS73" i="7" s="1"/>
  <c r="BN49" i="7"/>
  <c r="AH49" i="7" s="1"/>
  <c r="P49" i="7" s="1"/>
  <c r="CA32" i="7"/>
  <c r="BU32" i="7" s="1"/>
  <c r="CA48" i="7"/>
  <c r="BU48" i="7" s="1"/>
  <c r="CA56" i="7"/>
  <c r="BU56" i="7" s="1"/>
  <c r="CA64" i="7"/>
  <c r="BU64" i="7" s="1"/>
  <c r="CA50" i="7"/>
  <c r="BU50" i="7" s="1"/>
  <c r="CA58" i="7"/>
  <c r="BU58" i="7" s="1"/>
  <c r="AI24" i="7"/>
  <c r="AI49" i="7"/>
  <c r="Q49" i="7" s="1"/>
  <c r="AI57" i="7"/>
  <c r="Q57" i="7" s="1"/>
  <c r="AI65" i="7"/>
  <c r="Q65" i="7" s="1"/>
  <c r="BR74" i="7"/>
  <c r="AL74" i="7" s="1"/>
  <c r="T74" i="7" s="1"/>
  <c r="AJ36" i="7"/>
  <c r="R36" i="7" s="1"/>
  <c r="AJ44" i="7"/>
  <c r="R44" i="7" s="1"/>
  <c r="AJ52" i="7"/>
  <c r="R52" i="7" s="1"/>
  <c r="AJ60" i="7"/>
  <c r="R60" i="7" s="1"/>
  <c r="AJ68" i="7"/>
  <c r="R68" i="7" s="1"/>
  <c r="CU32" i="7"/>
  <c r="BK32" i="7" s="1"/>
  <c r="CU40" i="7"/>
  <c r="BK40" i="7" s="1"/>
  <c r="CU48" i="7"/>
  <c r="BK48" i="7" s="1"/>
  <c r="CU56" i="7"/>
  <c r="BK56" i="7" s="1"/>
  <c r="CU64" i="7"/>
  <c r="BK64" i="7" s="1"/>
  <c r="CU72" i="7"/>
  <c r="BK72" i="7" s="1"/>
  <c r="AI34" i="7"/>
  <c r="Q34" i="7" s="1"/>
  <c r="AI42" i="7"/>
  <c r="Q42" i="7" s="1"/>
  <c r="AI50" i="7"/>
  <c r="Q50" i="7" s="1"/>
  <c r="AI58" i="7"/>
  <c r="Q58" i="7" s="1"/>
  <c r="AI66" i="7"/>
  <c r="Q66" i="7" s="1"/>
  <c r="CU33" i="7"/>
  <c r="BK33" i="7" s="1"/>
  <c r="CU41" i="7"/>
  <c r="BK41" i="7" s="1"/>
  <c r="CU49" i="7"/>
  <c r="BK49" i="7" s="1"/>
  <c r="CU57" i="7"/>
  <c r="BK57" i="7" s="1"/>
  <c r="CU65" i="7"/>
  <c r="BK65" i="7" s="1"/>
  <c r="CU73" i="7"/>
  <c r="BK73" i="7" s="1"/>
  <c r="CU71" i="7"/>
  <c r="BK71" i="7" s="1"/>
  <c r="AI26" i="7"/>
  <c r="CV56" i="7"/>
  <c r="BL56" i="7" s="1"/>
  <c r="BF56" i="7" s="1"/>
  <c r="CG75" i="7"/>
  <c r="CA67" i="7"/>
  <c r="BU67" i="7" s="1"/>
  <c r="CS19" i="7"/>
  <c r="BI19" i="7" s="1"/>
  <c r="CS35" i="7"/>
  <c r="BI35" i="7" s="1"/>
  <c r="CS51" i="7"/>
  <c r="BI51" i="7" s="1"/>
  <c r="CS67" i="7"/>
  <c r="BI67" i="7" s="1"/>
  <c r="AI27" i="7"/>
  <c r="CV73" i="7"/>
  <c r="BL73" i="7" s="1"/>
  <c r="BF73" i="7" s="1"/>
  <c r="CT34" i="7"/>
  <c r="BJ34" i="7" s="1"/>
  <c r="AJ30" i="7"/>
  <c r="R30" i="7" s="1"/>
  <c r="AJ38" i="7"/>
  <c r="R38" i="7" s="1"/>
  <c r="AJ46" i="7"/>
  <c r="R46" i="7" s="1"/>
  <c r="AJ54" i="7"/>
  <c r="R54" i="7" s="1"/>
  <c r="AJ62" i="7"/>
  <c r="R62" i="7" s="1"/>
  <c r="AJ70" i="7"/>
  <c r="R70" i="7" s="1"/>
  <c r="BQ74" i="7"/>
  <c r="AY32" i="7"/>
  <c r="AI31" i="7"/>
  <c r="Q31" i="7" s="1"/>
  <c r="AI71" i="7"/>
  <c r="Q71" i="7" s="1"/>
  <c r="CG76" i="7"/>
  <c r="AY36" i="7"/>
  <c r="CT44" i="7"/>
  <c r="BJ44" i="7" s="1"/>
  <c r="CV71" i="7"/>
  <c r="BL71" i="7" s="1"/>
  <c r="BF71" i="7" s="1"/>
  <c r="CS68" i="7"/>
  <c r="BI68" i="7" s="1"/>
  <c r="CS36" i="7"/>
  <c r="BI36" i="7" s="1"/>
  <c r="CS64" i="7"/>
  <c r="BI64" i="7" s="1"/>
  <c r="CS44" i="7"/>
  <c r="BI44" i="7" s="1"/>
  <c r="CS32" i="7"/>
  <c r="BI32" i="7" s="1"/>
  <c r="CS12" i="7"/>
  <c r="BI12" i="7" s="1"/>
  <c r="CT60" i="7"/>
  <c r="BJ60" i="7" s="1"/>
  <c r="CS45" i="7"/>
  <c r="BI45" i="7" s="1"/>
  <c r="CS13" i="7"/>
  <c r="BI13" i="7" s="1"/>
  <c r="CT59" i="7"/>
  <c r="BJ59" i="7" s="1"/>
  <c r="CV49" i="7"/>
  <c r="BL49" i="7" s="1"/>
  <c r="BF49" i="7" s="1"/>
  <c r="CV31" i="7"/>
  <c r="BL31" i="7" s="1"/>
  <c r="BF31" i="7" s="1"/>
  <c r="CS54" i="7"/>
  <c r="BI54" i="7" s="1"/>
  <c r="CS22" i="7"/>
  <c r="BI22" i="7" s="1"/>
  <c r="CT35" i="7"/>
  <c r="BJ35" i="7" s="1"/>
  <c r="CV63" i="7"/>
  <c r="BL63" i="7" s="1"/>
  <c r="BF63" i="7" s="1"/>
  <c r="CV48" i="7"/>
  <c r="BL48" i="7" s="1"/>
  <c r="BF48" i="7" s="1"/>
  <c r="CS53" i="7"/>
  <c r="BI53" i="7" s="1"/>
  <c r="CT73" i="7"/>
  <c r="CT53" i="7"/>
  <c r="BJ53" i="7" s="1"/>
  <c r="CT33" i="7"/>
  <c r="BJ33" i="7" s="1"/>
  <c r="CV41" i="7"/>
  <c r="BL41" i="7" s="1"/>
  <c r="BF41" i="7" s="1"/>
  <c r="CS61" i="7"/>
  <c r="BI61" i="7" s="1"/>
  <c r="CT69" i="7"/>
  <c r="BJ69" i="7" s="1"/>
  <c r="CT49" i="7"/>
  <c r="BJ49" i="7" s="1"/>
  <c r="CT29" i="7"/>
  <c r="BJ29" i="7" s="1"/>
  <c r="CV40" i="7"/>
  <c r="BL40" i="7" s="1"/>
  <c r="BF40" i="7" s="1"/>
  <c r="CS70" i="7"/>
  <c r="BI70" i="7" s="1"/>
  <c r="CS60" i="7"/>
  <c r="BI60" i="7" s="1"/>
  <c r="CS38" i="7"/>
  <c r="BI38" i="7" s="1"/>
  <c r="CS28" i="7"/>
  <c r="BI28" i="7" s="1"/>
  <c r="CS16" i="7"/>
  <c r="BI16" i="7" s="1"/>
  <c r="CS24" i="7"/>
  <c r="BI24" i="7" s="1"/>
  <c r="CS48" i="7"/>
  <c r="BI48" i="7" s="1"/>
  <c r="CS56" i="7"/>
  <c r="BI56" i="7" s="1"/>
  <c r="BC56" i="7" s="1"/>
  <c r="CS25" i="7"/>
  <c r="BI25" i="7" s="1"/>
  <c r="CV35" i="7"/>
  <c r="BL35" i="7" s="1"/>
  <c r="BF35" i="7" s="1"/>
  <c r="CV43" i="7"/>
  <c r="BL43" i="7" s="1"/>
  <c r="BF43" i="7" s="1"/>
  <c r="CV51" i="7"/>
  <c r="BL51" i="7" s="1"/>
  <c r="BF51" i="7" s="1"/>
  <c r="CV59" i="7"/>
  <c r="BL59" i="7" s="1"/>
  <c r="BF59" i="7" s="1"/>
  <c r="CV67" i="7"/>
  <c r="BL67" i="7" s="1"/>
  <c r="BF67" i="7" s="1"/>
  <c r="CS74" i="7"/>
  <c r="CT42" i="7"/>
  <c r="BJ42" i="7" s="1"/>
  <c r="CT50" i="7"/>
  <c r="BJ50" i="7" s="1"/>
  <c r="CT58" i="7"/>
  <c r="BJ58" i="7" s="1"/>
  <c r="BD58" i="7" s="1"/>
  <c r="CT66" i="7"/>
  <c r="BJ66" i="7" s="1"/>
  <c r="CL75" i="7"/>
  <c r="AY35" i="7"/>
  <c r="CL76" i="7"/>
  <c r="AG26" i="7"/>
  <c r="O26" i="7" s="1"/>
  <c r="AG42" i="7"/>
  <c r="O42" i="7" s="1"/>
  <c r="AG66" i="7"/>
  <c r="O66" i="7" s="1"/>
  <c r="CS49" i="7"/>
  <c r="BI49" i="7" s="1"/>
  <c r="CS65" i="7"/>
  <c r="BI65" i="7" s="1"/>
  <c r="CS52" i="7"/>
  <c r="BI52" i="7" s="1"/>
  <c r="AI36" i="7"/>
  <c r="Q36" i="7" s="1"/>
  <c r="AI52" i="7"/>
  <c r="Q52" i="7" s="1"/>
  <c r="AI55" i="7"/>
  <c r="Q55" i="7" s="1"/>
  <c r="CV36" i="7"/>
  <c r="BL36" i="7" s="1"/>
  <c r="BF36" i="7" s="1"/>
  <c r="CV68" i="7"/>
  <c r="BL68" i="7" s="1"/>
  <c r="BF68" i="7" s="1"/>
  <c r="CV39" i="7"/>
  <c r="BL39" i="7" s="1"/>
  <c r="BF39" i="7" s="1"/>
  <c r="CT43" i="7"/>
  <c r="BJ43" i="7" s="1"/>
  <c r="BD43" i="7" s="1"/>
  <c r="CT67" i="7"/>
  <c r="BJ67" i="7" s="1"/>
  <c r="AY33" i="7"/>
  <c r="AY34" i="7"/>
  <c r="AH70" i="7"/>
  <c r="P70" i="7" s="1"/>
  <c r="AG18" i="7"/>
  <c r="O18" i="7" s="1"/>
  <c r="AG34" i="7"/>
  <c r="O34" i="7" s="1"/>
  <c r="AG50" i="7"/>
  <c r="O50" i="7" s="1"/>
  <c r="CS33" i="7"/>
  <c r="BI33" i="7" s="1"/>
  <c r="CS73" i="7"/>
  <c r="BI73" i="7" s="1"/>
  <c r="CS29" i="7"/>
  <c r="BI29" i="7" s="1"/>
  <c r="AI44" i="7"/>
  <c r="Q44" i="7" s="1"/>
  <c r="AI60" i="7"/>
  <c r="Q60" i="7" s="1"/>
  <c r="AI68" i="7"/>
  <c r="Q68" i="7" s="1"/>
  <c r="CA34" i="7"/>
  <c r="BU34" i="7" s="1"/>
  <c r="CA42" i="7"/>
  <c r="BU42" i="7" s="1"/>
  <c r="CA74" i="7"/>
  <c r="BU74" i="7" s="1"/>
  <c r="CS10" i="7"/>
  <c r="BI10" i="7" s="1"/>
  <c r="CS18" i="7"/>
  <c r="BI18" i="7" s="1"/>
  <c r="CS26" i="7"/>
  <c r="BI26" i="7" s="1"/>
  <c r="CS34" i="7"/>
  <c r="BI34" i="7" s="1"/>
  <c r="CS42" i="7"/>
  <c r="BI42" i="7" s="1"/>
  <c r="CS50" i="7"/>
  <c r="BI50" i="7" s="1"/>
  <c r="CS58" i="7"/>
  <c r="BI58" i="7" s="1"/>
  <c r="CS66" i="7"/>
  <c r="BI66" i="7" s="1"/>
  <c r="CS30" i="7"/>
  <c r="BI30" i="7" s="1"/>
  <c r="CV47" i="7"/>
  <c r="BL47" i="7" s="1"/>
  <c r="BF47" i="7" s="1"/>
  <c r="CT45" i="7"/>
  <c r="BJ45" i="7" s="1"/>
  <c r="AJ71" i="7"/>
  <c r="R71" i="7" s="1"/>
  <c r="BP73" i="7"/>
  <c r="CF75" i="7"/>
  <c r="CM75" i="7"/>
  <c r="AI20" i="7"/>
  <c r="AI28" i="7"/>
  <c r="CV33" i="7"/>
  <c r="BL33" i="7" s="1"/>
  <c r="BF33" i="7" s="1"/>
  <c r="CV65" i="7"/>
  <c r="BL65" i="7" s="1"/>
  <c r="CT51" i="7"/>
  <c r="BJ51" i="7" s="1"/>
  <c r="CV34" i="7"/>
  <c r="BL34" i="7" s="1"/>
  <c r="BF34" i="7" s="1"/>
  <c r="CV42" i="7"/>
  <c r="BL42" i="7" s="1"/>
  <c r="BF42" i="7" s="1"/>
  <c r="CV66" i="7"/>
  <c r="BL66" i="7" s="1"/>
  <c r="BF66" i="7" s="1"/>
  <c r="AJ31" i="7"/>
  <c r="R31" i="7" s="1"/>
  <c r="AJ55" i="7"/>
  <c r="R55" i="7" s="1"/>
  <c r="CV44" i="7"/>
  <c r="BL44" i="7" s="1"/>
  <c r="BF44" i="7" s="1"/>
  <c r="CV52" i="7"/>
  <c r="BL52" i="7" s="1"/>
  <c r="BF52" i="7" s="1"/>
  <c r="CV29" i="7"/>
  <c r="BL29" i="7" s="1"/>
  <c r="BF29" i="7" s="1"/>
  <c r="CV37" i="7"/>
  <c r="BL37" i="7" s="1"/>
  <c r="BF37" i="7" s="1"/>
  <c r="CV53" i="7"/>
  <c r="BL53" i="7" s="1"/>
  <c r="BF53" i="7" s="1"/>
  <c r="CV61" i="7"/>
  <c r="BL61" i="7" s="1"/>
  <c r="BF61" i="7" s="1"/>
  <c r="CV69" i="7"/>
  <c r="BL69" i="7" s="1"/>
  <c r="BF69" i="7" s="1"/>
  <c r="AL31" i="7"/>
  <c r="T31" i="7" s="1"/>
  <c r="AL39" i="7"/>
  <c r="T39" i="7" s="1"/>
  <c r="AL47" i="7"/>
  <c r="T47" i="7" s="1"/>
  <c r="AL55" i="7"/>
  <c r="T55" i="7" s="1"/>
  <c r="AL63" i="7"/>
  <c r="T63" i="7" s="1"/>
  <c r="AL71" i="7"/>
  <c r="T71" i="7" s="1"/>
  <c r="AY37" i="7"/>
  <c r="AL32" i="7"/>
  <c r="T32" i="7" s="1"/>
  <c r="AL40" i="7"/>
  <c r="T40" i="7" s="1"/>
  <c r="AL48" i="7"/>
  <c r="T48" i="7" s="1"/>
  <c r="AL56" i="7"/>
  <c r="T56" i="7" s="1"/>
  <c r="AL64" i="7"/>
  <c r="T64" i="7" s="1"/>
  <c r="AL72" i="7"/>
  <c r="T72" i="7" s="1"/>
  <c r="CV45" i="7"/>
  <c r="BL45" i="7" s="1"/>
  <c r="BF45" i="7" s="1"/>
  <c r="AY29" i="7"/>
  <c r="AI64" i="7"/>
  <c r="Q64" i="7" s="1"/>
  <c r="AG17" i="7"/>
  <c r="O17" i="7" s="1"/>
  <c r="AG25" i="7"/>
  <c r="O25" i="7" s="1"/>
  <c r="AG33" i="7"/>
  <c r="O33" i="7" s="1"/>
  <c r="AG41" i="7"/>
  <c r="O41" i="7" s="1"/>
  <c r="AG49" i="7"/>
  <c r="O49" i="7" s="1"/>
  <c r="AG65" i="7"/>
  <c r="O65" i="7" s="1"/>
  <c r="AG73" i="7"/>
  <c r="O73" i="7" s="1"/>
  <c r="BZ49" i="7"/>
  <c r="BN46" i="7"/>
  <c r="AH46" i="7" s="1"/>
  <c r="P46" i="7" s="1"/>
  <c r="BN38" i="7"/>
  <c r="AH38" i="7" s="1"/>
  <c r="P38" i="7" s="1"/>
  <c r="BN30" i="7"/>
  <c r="AH30" i="7" s="1"/>
  <c r="P30" i="7" s="1"/>
  <c r="BN45" i="7"/>
  <c r="AH45" i="7" s="1"/>
  <c r="P45" i="7" s="1"/>
  <c r="BN37" i="7"/>
  <c r="AH37" i="7" s="1"/>
  <c r="P37" i="7" s="1"/>
  <c r="BN29" i="7"/>
  <c r="AH29" i="7" s="1"/>
  <c r="P29" i="7" s="1"/>
  <c r="BN39" i="7"/>
  <c r="AH39" i="7" s="1"/>
  <c r="P39" i="7" s="1"/>
  <c r="CA33" i="7"/>
  <c r="BU33" i="7" s="1"/>
  <c r="CA49" i="7"/>
  <c r="CA65" i="7"/>
  <c r="BU65" i="7" s="1"/>
  <c r="AI35" i="7"/>
  <c r="Q35" i="7" s="1"/>
  <c r="AI43" i="7"/>
  <c r="Q43" i="7" s="1"/>
  <c r="AI51" i="7"/>
  <c r="Q51" i="7" s="1"/>
  <c r="AI59" i="7"/>
  <c r="Q59" i="7" s="1"/>
  <c r="AI67" i="7"/>
  <c r="Q67" i="7" s="1"/>
  <c r="AI29" i="7"/>
  <c r="Q29" i="7" s="1"/>
  <c r="AI40" i="7"/>
  <c r="Q40" i="7" s="1"/>
  <c r="CV55" i="7"/>
  <c r="BL55" i="7" s="1"/>
  <c r="BF55" i="7" s="1"/>
  <c r="AL70" i="7"/>
  <c r="T70" i="7" s="1"/>
  <c r="CT41" i="7"/>
  <c r="BJ41" i="7" s="1"/>
  <c r="CV30" i="7"/>
  <c r="BL30" i="7" s="1"/>
  <c r="BF30" i="7" s="1"/>
  <c r="CV38" i="7"/>
  <c r="BL38" i="7" s="1"/>
  <c r="BF38" i="7" s="1"/>
  <c r="CV46" i="7"/>
  <c r="BL46" i="7" s="1"/>
  <c r="BF46" i="7" s="1"/>
  <c r="CV54" i="7"/>
  <c r="BL54" i="7" s="1"/>
  <c r="BF54" i="7" s="1"/>
  <c r="CV62" i="7"/>
  <c r="BL62" i="7" s="1"/>
  <c r="BF62" i="7" s="1"/>
  <c r="CV70" i="7"/>
  <c r="BL70" i="7" s="1"/>
  <c r="BF70" i="7" s="1"/>
  <c r="CV32" i="7"/>
  <c r="BL32" i="7" s="1"/>
  <c r="BF32" i="7" s="1"/>
  <c r="CV64" i="7"/>
  <c r="BL64" i="7" s="1"/>
  <c r="BF64" i="7" s="1"/>
  <c r="CT31" i="7"/>
  <c r="BJ31" i="7" s="1"/>
  <c r="CT39" i="7"/>
  <c r="BJ39" i="7" s="1"/>
  <c r="CT47" i="7"/>
  <c r="BJ47" i="7" s="1"/>
  <c r="CT55" i="7"/>
  <c r="BJ55" i="7" s="1"/>
  <c r="CT63" i="7"/>
  <c r="BJ63" i="7" s="1"/>
  <c r="CT71" i="7"/>
  <c r="BJ71" i="7" s="1"/>
  <c r="BD71" i="7" s="1"/>
  <c r="CT36" i="7"/>
  <c r="BJ36" i="7" s="1"/>
  <c r="CT70" i="7"/>
  <c r="BJ70" i="7" s="1"/>
  <c r="CT62" i="7"/>
  <c r="BJ62" i="7" s="1"/>
  <c r="CT54" i="7"/>
  <c r="BJ54" i="7" s="1"/>
  <c r="CT46" i="7"/>
  <c r="BJ46" i="7" s="1"/>
  <c r="BD46" i="7" s="1"/>
  <c r="CT38" i="7"/>
  <c r="BJ38" i="7" s="1"/>
  <c r="CT30" i="7"/>
  <c r="BJ30" i="7" s="1"/>
  <c r="CA31" i="7"/>
  <c r="BU31" i="7" s="1"/>
  <c r="CA39" i="7"/>
  <c r="CA55" i="7"/>
  <c r="BU55" i="7" s="1"/>
  <c r="CA71" i="7"/>
  <c r="BU71" i="7" s="1"/>
  <c r="CT32" i="7"/>
  <c r="BJ32" i="7" s="1"/>
  <c r="BD32" i="7" s="1"/>
  <c r="CT40" i="7"/>
  <c r="BJ40" i="7" s="1"/>
  <c r="CT48" i="7"/>
  <c r="BJ48" i="7" s="1"/>
  <c r="CT56" i="7"/>
  <c r="BJ56" i="7" s="1"/>
  <c r="CT64" i="7"/>
  <c r="BJ64" i="7" s="1"/>
  <c r="CT72" i="7"/>
  <c r="BJ72" i="7" s="1"/>
  <c r="CT37" i="7"/>
  <c r="BJ37" i="7" s="1"/>
  <c r="CT65" i="7"/>
  <c r="BJ65" i="7" s="1"/>
  <c r="AY30" i="7"/>
  <c r="AY38" i="7"/>
  <c r="CF76" i="7"/>
  <c r="BO74" i="7"/>
  <c r="AI74" i="7" s="1"/>
  <c r="Q74" i="7" s="1"/>
  <c r="CJ76" i="7"/>
  <c r="CT52" i="7"/>
  <c r="BJ52" i="7" s="1"/>
  <c r="CU34" i="7"/>
  <c r="BK34" i="7" s="1"/>
  <c r="CU42" i="7"/>
  <c r="BK42" i="7" s="1"/>
  <c r="CU50" i="7"/>
  <c r="BK50" i="7" s="1"/>
  <c r="CU58" i="7"/>
  <c r="BK58" i="7" s="1"/>
  <c r="CU66" i="7"/>
  <c r="BK66" i="7" s="1"/>
  <c r="CU35" i="7"/>
  <c r="BK35" i="7" s="1"/>
  <c r="CU43" i="7"/>
  <c r="BK43" i="7" s="1"/>
  <c r="BE43" i="7" s="1"/>
  <c r="CU51" i="7"/>
  <c r="BK51" i="7" s="1"/>
  <c r="CU59" i="7"/>
  <c r="BK59" i="7" s="1"/>
  <c r="CU67" i="7"/>
  <c r="BK67" i="7" s="1"/>
  <c r="CU36" i="7"/>
  <c r="BK36" i="7" s="1"/>
  <c r="CU44" i="7"/>
  <c r="BK44" i="7" s="1"/>
  <c r="CU52" i="7"/>
  <c r="BK52" i="7" s="1"/>
  <c r="BE52" i="7" s="1"/>
  <c r="CU60" i="7"/>
  <c r="BK60" i="7" s="1"/>
  <c r="CU68" i="7"/>
  <c r="BK68" i="7" s="1"/>
  <c r="CU29" i="7"/>
  <c r="BK29" i="7" s="1"/>
  <c r="CU37" i="7"/>
  <c r="BK37" i="7" s="1"/>
  <c r="CU45" i="7"/>
  <c r="BK45" i="7" s="1"/>
  <c r="CU53" i="7"/>
  <c r="BK53" i="7" s="1"/>
  <c r="CU61" i="7"/>
  <c r="BK61" i="7" s="1"/>
  <c r="CU69" i="7"/>
  <c r="BK69" i="7" s="1"/>
  <c r="CI76" i="7"/>
  <c r="CU30" i="7"/>
  <c r="BK30" i="7" s="1"/>
  <c r="CU38" i="7"/>
  <c r="BK38" i="7" s="1"/>
  <c r="CU46" i="7"/>
  <c r="BK46" i="7" s="1"/>
  <c r="CU54" i="7"/>
  <c r="BK54" i="7" s="1"/>
  <c r="CU62" i="7"/>
  <c r="BK62" i="7" s="1"/>
  <c r="CU70" i="7"/>
  <c r="BK70" i="7" s="1"/>
  <c r="CU31" i="7"/>
  <c r="BK31" i="7" s="1"/>
  <c r="CU39" i="7"/>
  <c r="BK39" i="7" s="1"/>
  <c r="BE39" i="7" s="1"/>
  <c r="CU47" i="7"/>
  <c r="BK47" i="7" s="1"/>
  <c r="BE47" i="7" s="1"/>
  <c r="CU55" i="7"/>
  <c r="BK55" i="7" s="1"/>
  <c r="CU63" i="7"/>
  <c r="BK63" i="7" s="1"/>
  <c r="CH75" i="7"/>
  <c r="CB43" i="7"/>
  <c r="BV43" i="7" s="1"/>
  <c r="CP75" i="7"/>
  <c r="CD42" i="7"/>
  <c r="BX42" i="7" s="1"/>
  <c r="CD50" i="7"/>
  <c r="BX50" i="7" s="1"/>
  <c r="CD58" i="7"/>
  <c r="BX58" i="7" s="1"/>
  <c r="CD66" i="7"/>
  <c r="BX66" i="7" s="1"/>
  <c r="CB53" i="7"/>
  <c r="BV53" i="7" s="1"/>
  <c r="CB31" i="7"/>
  <c r="BV31" i="7" s="1"/>
  <c r="CB35" i="7"/>
  <c r="BV35" i="7" s="1"/>
  <c r="CB51" i="7"/>
  <c r="BV51" i="7" s="1"/>
  <c r="CB59" i="7"/>
  <c r="CB67" i="7"/>
  <c r="BV67" i="7" s="1"/>
  <c r="CB36" i="7"/>
  <c r="BV36" i="7" s="1"/>
  <c r="CB44" i="7"/>
  <c r="BV44" i="7" s="1"/>
  <c r="CB52" i="7"/>
  <c r="BV52" i="7" s="1"/>
  <c r="CB60" i="7"/>
  <c r="BV60" i="7" s="1"/>
  <c r="CB68" i="7"/>
  <c r="BV68" i="7" s="1"/>
  <c r="CB45" i="7"/>
  <c r="BV45" i="7" s="1"/>
  <c r="CB61" i="7"/>
  <c r="BV61" i="7" s="1"/>
  <c r="CB69" i="7"/>
  <c r="BV69" i="7" s="1"/>
  <c r="CB38" i="7"/>
  <c r="BV38" i="7" s="1"/>
  <c r="CB48" i="7"/>
  <c r="BV48" i="7" s="1"/>
  <c r="CB72" i="7"/>
  <c r="BV72" i="7" s="1"/>
  <c r="CN75" i="7"/>
  <c r="CN76" i="7"/>
  <c r="CD34" i="7"/>
  <c r="BX34" i="7" s="1"/>
  <c r="CD44" i="7"/>
  <c r="BX44" i="7" s="1"/>
  <c r="CD53" i="7"/>
  <c r="BX53" i="7" s="1"/>
  <c r="CD69" i="7"/>
  <c r="BX69" i="7" s="1"/>
  <c r="CD46" i="7"/>
  <c r="BX46" i="7" s="1"/>
  <c r="CD63" i="7"/>
  <c r="BX63" i="7" s="1"/>
  <c r="CD62" i="7"/>
  <c r="BX62" i="7" s="1"/>
  <c r="CD43" i="7"/>
  <c r="BX43" i="7" s="1"/>
  <c r="CD59" i="7"/>
  <c r="CD52" i="7"/>
  <c r="BX52" i="7" s="1"/>
  <c r="CD68" i="7"/>
  <c r="BX68" i="7" s="1"/>
  <c r="CD31" i="7"/>
  <c r="BX31" i="7" s="1"/>
  <c r="CD71" i="7"/>
  <c r="BX71" i="7" s="1"/>
  <c r="CD35" i="7"/>
  <c r="BX35" i="7" s="1"/>
  <c r="CD51" i="7"/>
  <c r="BX51" i="7" s="1"/>
  <c r="CD67" i="7"/>
  <c r="BX67" i="7" s="1"/>
  <c r="CD60" i="7"/>
  <c r="BX60" i="7" s="1"/>
  <c r="CD30" i="7"/>
  <c r="BX30" i="7" s="1"/>
  <c r="CD37" i="7"/>
  <c r="BX37" i="7" s="1"/>
  <c r="CD45" i="7"/>
  <c r="BX45" i="7" s="1"/>
  <c r="CJ75" i="7"/>
  <c r="CD54" i="7"/>
  <c r="BX54" i="7" s="1"/>
  <c r="CD70" i="7"/>
  <c r="BX70" i="7" s="1"/>
  <c r="CD56" i="7"/>
  <c r="BX56" i="7" s="1"/>
  <c r="CD64" i="7"/>
  <c r="BX64" i="7" s="1"/>
  <c r="CP76" i="7"/>
  <c r="CA30" i="7"/>
  <c r="BU30" i="7" s="1"/>
  <c r="CA54" i="7"/>
  <c r="BU54" i="7" s="1"/>
  <c r="CA70" i="7"/>
  <c r="BU70" i="7" s="1"/>
  <c r="CA47" i="7"/>
  <c r="BU47" i="7" s="1"/>
  <c r="CA63" i="7"/>
  <c r="BU63" i="7" s="1"/>
  <c r="CM76" i="7"/>
  <c r="CA43" i="7"/>
  <c r="BU43" i="7" s="1"/>
  <c r="CA51" i="7"/>
  <c r="BU51" i="7" s="1"/>
  <c r="CA59" i="7"/>
  <c r="CA36" i="7"/>
  <c r="BU36" i="7" s="1"/>
  <c r="CA44" i="7"/>
  <c r="BU44" i="7" s="1"/>
  <c r="CA52" i="7"/>
  <c r="BU52" i="7" s="1"/>
  <c r="CA60" i="7"/>
  <c r="BU60" i="7" s="1"/>
  <c r="CA68" i="7"/>
  <c r="BU68" i="7" s="1"/>
  <c r="CA37" i="7"/>
  <c r="BU37" i="7" s="1"/>
  <c r="CA45" i="7"/>
  <c r="BU45" i="7" s="1"/>
  <c r="CA61" i="7"/>
  <c r="BU61" i="7" s="1"/>
  <c r="CA72" i="7"/>
  <c r="BU72" i="7" s="1"/>
  <c r="CA35" i="7"/>
  <c r="BU35" i="7" s="1"/>
  <c r="BU9" i="7"/>
  <c r="BZ31" i="7"/>
  <c r="BT31" i="7" s="1"/>
  <c r="BZ55" i="7"/>
  <c r="BT55" i="7" s="1"/>
  <c r="BZ71" i="7"/>
  <c r="BT71" i="7" s="1"/>
  <c r="BZ51" i="7"/>
  <c r="BT51" i="7" s="1"/>
  <c r="BZ59" i="7"/>
  <c r="BZ67" i="7"/>
  <c r="BT67" i="7" s="1"/>
  <c r="BZ36" i="7"/>
  <c r="BT36" i="7" s="1"/>
  <c r="BZ44" i="7"/>
  <c r="BT44" i="7" s="1"/>
  <c r="BZ52" i="7"/>
  <c r="BT52" i="7" s="1"/>
  <c r="BZ60" i="7"/>
  <c r="BT60" i="7" s="1"/>
  <c r="BZ68" i="7"/>
  <c r="BT68" i="7" s="1"/>
  <c r="BZ37" i="7"/>
  <c r="BT37" i="7" s="1"/>
  <c r="BZ45" i="7"/>
  <c r="BT45" i="7" s="1"/>
  <c r="BZ53" i="7"/>
  <c r="BT53" i="7" s="1"/>
  <c r="BZ61" i="7"/>
  <c r="BT61" i="7" s="1"/>
  <c r="BZ69" i="7"/>
  <c r="BT69" i="7" s="1"/>
  <c r="BZ39" i="7"/>
  <c r="BZ47" i="7"/>
  <c r="BT47" i="7" s="1"/>
  <c r="BZ63" i="7"/>
  <c r="BT63" i="7" s="1"/>
  <c r="BZ30" i="7"/>
  <c r="BZ35" i="7"/>
  <c r="BT35" i="7" s="1"/>
  <c r="BZ43" i="7"/>
  <c r="BT43" i="7" s="1"/>
  <c r="AG69" i="7"/>
  <c r="O69" i="7" s="1"/>
  <c r="AG21" i="7"/>
  <c r="O21" i="7" s="1"/>
  <c r="AG45" i="7"/>
  <c r="O45" i="7" s="1"/>
  <c r="AG30" i="7"/>
  <c r="O30" i="7" s="1"/>
  <c r="AG62" i="7"/>
  <c r="O62" i="7" s="1"/>
  <c r="AG23" i="7"/>
  <c r="O23" i="7" s="1"/>
  <c r="AG31" i="7"/>
  <c r="O31" i="7" s="1"/>
  <c r="AG39" i="7"/>
  <c r="O39" i="7" s="1"/>
  <c r="AG47" i="7"/>
  <c r="O47" i="7" s="1"/>
  <c r="AG63" i="7"/>
  <c r="O63" i="7" s="1"/>
  <c r="AG71" i="7"/>
  <c r="O71" i="7" s="1"/>
  <c r="AG29" i="7"/>
  <c r="O29" i="7" s="1"/>
  <c r="AG37" i="7"/>
  <c r="O37" i="7" s="1"/>
  <c r="AG53" i="7"/>
  <c r="AG22" i="7"/>
  <c r="O22" i="7" s="1"/>
  <c r="AG38" i="7"/>
  <c r="O38" i="7" s="1"/>
  <c r="AG46" i="7"/>
  <c r="O46" i="7" s="1"/>
  <c r="AG70" i="7"/>
  <c r="O70" i="7" s="1"/>
  <c r="AG15" i="7"/>
  <c r="AG16" i="7"/>
  <c r="O16" i="7" s="1"/>
  <c r="AG24" i="7"/>
  <c r="O24" i="7" s="1"/>
  <c r="AG32" i="7"/>
  <c r="O32" i="7" s="1"/>
  <c r="AG40" i="7"/>
  <c r="O40" i="7" s="1"/>
  <c r="AG48" i="7"/>
  <c r="O48" i="7" s="1"/>
  <c r="AG64" i="7"/>
  <c r="O64" i="7" s="1"/>
  <c r="AG72" i="7"/>
  <c r="O72" i="7" s="1"/>
  <c r="AG51" i="7"/>
  <c r="O51" i="7" s="1"/>
  <c r="AG20" i="7"/>
  <c r="O20" i="7" s="1"/>
  <c r="AG67" i="7"/>
  <c r="O67" i="7" s="1"/>
  <c r="AG68" i="7"/>
  <c r="O68" i="7" s="1"/>
  <c r="AG44" i="7"/>
  <c r="O44" i="7" s="1"/>
  <c r="AG28" i="7"/>
  <c r="O28" i="7" s="1"/>
  <c r="AG19" i="7"/>
  <c r="O19" i="7" s="1"/>
  <c r="AG27" i="7"/>
  <c r="O27" i="7" s="1"/>
  <c r="AG35" i="7"/>
  <c r="O35" i="7" s="1"/>
  <c r="AG43" i="7"/>
  <c r="O43" i="7" s="1"/>
  <c r="AG36" i="7"/>
  <c r="O36" i="7" s="1"/>
  <c r="AG52" i="7"/>
  <c r="O52" i="7" s="1"/>
  <c r="BY9" i="7"/>
  <c r="BS9" i="7" s="1"/>
  <c r="BY11" i="7"/>
  <c r="BS11" i="7" s="1"/>
  <c r="BY15" i="7"/>
  <c r="BS15" i="7" s="1"/>
  <c r="BY19" i="7"/>
  <c r="BS19" i="7" s="1"/>
  <c r="BY27" i="7"/>
  <c r="BS27" i="7" s="1"/>
  <c r="BY31" i="7"/>
  <c r="BS31" i="7" s="1"/>
  <c r="BY35" i="7"/>
  <c r="BS35" i="7" s="1"/>
  <c r="BY39" i="7"/>
  <c r="BY43" i="7"/>
  <c r="BS43" i="7" s="1"/>
  <c r="BY12" i="7"/>
  <c r="BS12" i="7" s="1"/>
  <c r="BY16" i="7"/>
  <c r="BS16" i="7" s="1"/>
  <c r="BY24" i="7"/>
  <c r="BS24" i="7" s="1"/>
  <c r="BY28" i="7"/>
  <c r="BS28" i="7" s="1"/>
  <c r="BY32" i="7"/>
  <c r="BS32" i="7" s="1"/>
  <c r="BY36" i="7"/>
  <c r="BS36" i="7" s="1"/>
  <c r="BY40" i="7"/>
  <c r="BS40" i="7" s="1"/>
  <c r="BY44" i="7"/>
  <c r="BS44" i="7" s="1"/>
  <c r="BY48" i="7"/>
  <c r="BS48" i="7" s="1"/>
  <c r="BY52" i="7"/>
  <c r="BS52" i="7" s="1"/>
  <c r="BY56" i="7"/>
  <c r="BS56" i="7" s="1"/>
  <c r="BY60" i="7"/>
  <c r="BS60" i="7" s="1"/>
  <c r="BY64" i="7"/>
  <c r="BS64" i="7" s="1"/>
  <c r="BY68" i="7"/>
  <c r="BS68" i="7" s="1"/>
  <c r="BY72" i="7"/>
  <c r="BS72" i="7" s="1"/>
  <c r="BY20" i="7"/>
  <c r="BS20" i="7" s="1"/>
  <c r="BY10" i="7"/>
  <c r="BS10" i="7" s="1"/>
  <c r="BY14" i="7"/>
  <c r="BS14" i="7" s="1"/>
  <c r="BY18" i="7"/>
  <c r="BS18" i="7" s="1"/>
  <c r="BY22" i="7"/>
  <c r="BS22" i="7" s="1"/>
  <c r="BY26" i="7"/>
  <c r="BS26" i="7" s="1"/>
  <c r="BY30" i="7"/>
  <c r="BY34" i="7"/>
  <c r="BS34" i="7" s="1"/>
  <c r="BY38" i="7"/>
  <c r="BS38" i="7" s="1"/>
  <c r="BY42" i="7"/>
  <c r="BS42" i="7" s="1"/>
  <c r="BY46" i="7"/>
  <c r="BS46" i="7" s="1"/>
  <c r="BY50" i="7"/>
  <c r="BS50" i="7" s="1"/>
  <c r="BY54" i="7"/>
  <c r="BS54" i="7" s="1"/>
  <c r="BY58" i="7"/>
  <c r="BS58" i="7" s="1"/>
  <c r="BY62" i="7"/>
  <c r="BS62" i="7" s="1"/>
  <c r="BY66" i="7"/>
  <c r="BS66" i="7" s="1"/>
  <c r="BY70" i="7"/>
  <c r="BS70" i="7" s="1"/>
  <c r="BY74" i="7"/>
  <c r="BS74" i="7" s="1"/>
  <c r="BY47" i="7"/>
  <c r="BS47" i="7" s="1"/>
  <c r="BY51" i="7"/>
  <c r="BS51" i="7" s="1"/>
  <c r="BY55" i="7"/>
  <c r="BS55" i="7" s="1"/>
  <c r="BY59" i="7"/>
  <c r="BY63" i="7"/>
  <c r="BS63" i="7" s="1"/>
  <c r="BY67" i="7"/>
  <c r="BS67" i="7" s="1"/>
  <c r="BY71" i="7"/>
  <c r="BS71" i="7" s="1"/>
  <c r="BY23" i="7"/>
  <c r="BS23" i="7" s="1"/>
  <c r="CK75" i="7"/>
  <c r="CK76" i="7"/>
  <c r="CE76" i="7"/>
  <c r="CE75" i="7"/>
  <c r="BC29" i="7" l="1"/>
  <c r="BX49" i="7"/>
  <c r="CD79" i="7"/>
  <c r="BV49" i="7"/>
  <c r="CB79" i="7"/>
  <c r="BT59" i="7"/>
  <c r="BT80" i="7" s="1"/>
  <c r="BZ80" i="7"/>
  <c r="BT49" i="7"/>
  <c r="BZ79" i="7"/>
  <c r="BS49" i="7"/>
  <c r="BY79" i="7"/>
  <c r="BU59" i="7"/>
  <c r="BU80" i="7" s="1"/>
  <c r="CA80" i="7"/>
  <c r="BV59" i="7"/>
  <c r="BV80" i="7" s="1"/>
  <c r="CB80" i="7"/>
  <c r="BV39" i="7"/>
  <c r="CB81" i="7"/>
  <c r="CB78" i="7"/>
  <c r="CB77" i="7"/>
  <c r="BX39" i="7"/>
  <c r="CD77" i="7"/>
  <c r="CD78" i="7"/>
  <c r="CD81" i="7"/>
  <c r="BU49" i="7"/>
  <c r="CA79" i="7"/>
  <c r="BC62" i="7"/>
  <c r="BE44" i="7"/>
  <c r="BS59" i="7"/>
  <c r="BS80" i="7" s="1"/>
  <c r="BY80" i="7"/>
  <c r="BC44" i="7"/>
  <c r="BT39" i="7"/>
  <c r="BZ78" i="7"/>
  <c r="BZ81" i="7"/>
  <c r="BZ77" i="7"/>
  <c r="BD42" i="7"/>
  <c r="BE72" i="7"/>
  <c r="CC78" i="7"/>
  <c r="BD39" i="7"/>
  <c r="BC70" i="7"/>
  <c r="BE37" i="7"/>
  <c r="BE34" i="7"/>
  <c r="BC34" i="7"/>
  <c r="BC63" i="7"/>
  <c r="CC81" i="7"/>
  <c r="BW59" i="7"/>
  <c r="BW80" i="7" s="1"/>
  <c r="CC80" i="7"/>
  <c r="BS39" i="7"/>
  <c r="BY77" i="7"/>
  <c r="BY78" i="7"/>
  <c r="BY81" i="7"/>
  <c r="BX59" i="7"/>
  <c r="BX80" i="7" s="1"/>
  <c r="CD80" i="7"/>
  <c r="BE63" i="7"/>
  <c r="BE59" i="7"/>
  <c r="BD37" i="7"/>
  <c r="BD70" i="7"/>
  <c r="BE51" i="7"/>
  <c r="BU39" i="7"/>
  <c r="CA81" i="7"/>
  <c r="CA78" i="7"/>
  <c r="CA77" i="7"/>
  <c r="BW49" i="7"/>
  <c r="BW79" i="7" s="1"/>
  <c r="CC79" i="7"/>
  <c r="CC77" i="7"/>
  <c r="BE55" i="7"/>
  <c r="BE29" i="7"/>
  <c r="BD52" i="7"/>
  <c r="BD62" i="7"/>
  <c r="BC48" i="7"/>
  <c r="BC52" i="7"/>
  <c r="BC39" i="7"/>
  <c r="BC50" i="7"/>
  <c r="BC51" i="7"/>
  <c r="BE73" i="7"/>
  <c r="BE32" i="7"/>
  <c r="BC55" i="7"/>
  <c r="BC43" i="7"/>
  <c r="BC72" i="7"/>
  <c r="BC42" i="7"/>
  <c r="BD50" i="7"/>
  <c r="BC60" i="7"/>
  <c r="BD33" i="7"/>
  <c r="BC32" i="7"/>
  <c r="BC47" i="7"/>
  <c r="BC40" i="7"/>
  <c r="BC73" i="7"/>
  <c r="BE46" i="7"/>
  <c r="BD54" i="7"/>
  <c r="BD31" i="7"/>
  <c r="BC54" i="7"/>
  <c r="BD65" i="7"/>
  <c r="BD63" i="7"/>
  <c r="BC46" i="7"/>
  <c r="S34" i="7"/>
  <c r="M34" i="7" s="1"/>
  <c r="S33" i="7"/>
  <c r="BD56" i="7"/>
  <c r="BE30" i="7"/>
  <c r="BD72" i="7"/>
  <c r="BD48" i="7"/>
  <c r="BC61" i="7"/>
  <c r="BD60" i="7"/>
  <c r="BD44" i="7"/>
  <c r="BC67" i="7"/>
  <c r="BE40" i="7"/>
  <c r="BC71" i="7"/>
  <c r="BC59" i="7"/>
  <c r="BD57" i="7"/>
  <c r="BC69" i="7"/>
  <c r="BD35" i="7"/>
  <c r="M71" i="7"/>
  <c r="BE71" i="7"/>
  <c r="BD68" i="7"/>
  <c r="BE31" i="7"/>
  <c r="N65" i="7"/>
  <c r="G65" i="7" s="1"/>
  <c r="BF65" i="7"/>
  <c r="BC57" i="7"/>
  <c r="M60" i="7"/>
  <c r="BE60" i="7"/>
  <c r="BD61" i="7"/>
  <c r="BE66" i="7"/>
  <c r="BE61" i="7"/>
  <c r="BE58" i="7"/>
  <c r="BD30" i="7"/>
  <c r="BC30" i="7"/>
  <c r="BD67" i="7"/>
  <c r="BD29" i="7"/>
  <c r="BD59" i="7"/>
  <c r="BC36" i="7"/>
  <c r="BD34" i="7"/>
  <c r="M41" i="7"/>
  <c r="BE41" i="7"/>
  <c r="BE64" i="7"/>
  <c r="BC37" i="7"/>
  <c r="BC38" i="7"/>
  <c r="BE68" i="7"/>
  <c r="BD41" i="7"/>
  <c r="BC35" i="7"/>
  <c r="BE35" i="7"/>
  <c r="BD53" i="7"/>
  <c r="BC41" i="7"/>
  <c r="BD64" i="7"/>
  <c r="BC64" i="7"/>
  <c r="BE49" i="7"/>
  <c r="BC53" i="7"/>
  <c r="BE53" i="7"/>
  <c r="BD38" i="7"/>
  <c r="BC66" i="7"/>
  <c r="BC33" i="7"/>
  <c r="BC65" i="7"/>
  <c r="BD49" i="7"/>
  <c r="BC68" i="7"/>
  <c r="BE33" i="7"/>
  <c r="BE56" i="7"/>
  <c r="BC31" i="7"/>
  <c r="BE38" i="7"/>
  <c r="BE65" i="7"/>
  <c r="BD36" i="7"/>
  <c r="BD45" i="7"/>
  <c r="BE57" i="7"/>
  <c r="BE69" i="7"/>
  <c r="BE70" i="7"/>
  <c r="BE62" i="7"/>
  <c r="BE36" i="7"/>
  <c r="M50" i="7"/>
  <c r="BE50" i="7"/>
  <c r="BD55" i="7"/>
  <c r="BE54" i="7"/>
  <c r="BE45" i="7"/>
  <c r="BE67" i="7"/>
  <c r="M42" i="7"/>
  <c r="BE42" i="7"/>
  <c r="BD40" i="7"/>
  <c r="BD47" i="7"/>
  <c r="BD51" i="7"/>
  <c r="BC58" i="7"/>
  <c r="BC49" i="7"/>
  <c r="BD66" i="7"/>
  <c r="BD69" i="7"/>
  <c r="BC45" i="7"/>
  <c r="BE48" i="7"/>
  <c r="BA40" i="7"/>
  <c r="M49" i="7"/>
  <c r="K73" i="7"/>
  <c r="N33" i="7"/>
  <c r="G33" i="7" s="1"/>
  <c r="K39" i="7"/>
  <c r="K47" i="7"/>
  <c r="N60" i="7"/>
  <c r="G60" i="7" s="1"/>
  <c r="L40" i="7"/>
  <c r="S30" i="7"/>
  <c r="M30" i="7" s="1"/>
  <c r="L51" i="7"/>
  <c r="L67" i="7"/>
  <c r="K53" i="7"/>
  <c r="L59" i="7"/>
  <c r="K69" i="7"/>
  <c r="L32" i="7"/>
  <c r="CQ37" i="7"/>
  <c r="BG37" i="7" s="1"/>
  <c r="S31" i="7"/>
  <c r="M31" i="7" s="1"/>
  <c r="L61" i="7"/>
  <c r="K59" i="7"/>
  <c r="L43" i="7"/>
  <c r="N35" i="7"/>
  <c r="G35" i="7" s="1"/>
  <c r="N41" i="7"/>
  <c r="G41" i="7" s="1"/>
  <c r="CQ29" i="7"/>
  <c r="BG29" i="7" s="1"/>
  <c r="M44" i="7"/>
  <c r="M53" i="7"/>
  <c r="N42" i="7"/>
  <c r="G42" i="7" s="1"/>
  <c r="M73" i="7"/>
  <c r="K63" i="7"/>
  <c r="N51" i="7"/>
  <c r="G51" i="7" s="1"/>
  <c r="M52" i="7"/>
  <c r="N37" i="7"/>
  <c r="G37" i="7" s="1"/>
  <c r="CC76" i="7"/>
  <c r="M65" i="7"/>
  <c r="L60" i="7"/>
  <c r="N34" i="7"/>
  <c r="G34" i="7" s="1"/>
  <c r="M69" i="7"/>
  <c r="M66" i="7"/>
  <c r="CQ63" i="7"/>
  <c r="BG63" i="7" s="1"/>
  <c r="M61" i="7"/>
  <c r="M58" i="7"/>
  <c r="L63" i="7"/>
  <c r="N45" i="7"/>
  <c r="G45" i="7" s="1"/>
  <c r="N67" i="7"/>
  <c r="G67" i="7" s="1"/>
  <c r="CQ41" i="7"/>
  <c r="BG41" i="7" s="1"/>
  <c r="K67" i="7"/>
  <c r="S29" i="7"/>
  <c r="M29" i="7" s="1"/>
  <c r="N53" i="7"/>
  <c r="G53" i="7" s="1"/>
  <c r="N66" i="7"/>
  <c r="G66" i="7" s="1"/>
  <c r="K66" i="7"/>
  <c r="K61" i="7"/>
  <c r="K71" i="7"/>
  <c r="I40" i="7"/>
  <c r="K30" i="7"/>
  <c r="M45" i="7"/>
  <c r="K58" i="7"/>
  <c r="N36" i="7"/>
  <c r="G36" i="7" s="1"/>
  <c r="K38" i="7"/>
  <c r="S32" i="7"/>
  <c r="M32" i="7" s="1"/>
  <c r="L38" i="7"/>
  <c r="CQ22" i="7"/>
  <c r="BG22" i="7" s="1"/>
  <c r="I22" i="7" s="1"/>
  <c r="K50" i="7"/>
  <c r="K56" i="7"/>
  <c r="K62" i="7"/>
  <c r="K72" i="7"/>
  <c r="L57" i="7"/>
  <c r="M51" i="7"/>
  <c r="N55" i="7"/>
  <c r="G55" i="7" s="1"/>
  <c r="K42" i="7"/>
  <c r="K70" i="7"/>
  <c r="K32" i="7"/>
  <c r="N73" i="7"/>
  <c r="G73" i="7" s="1"/>
  <c r="M43" i="7"/>
  <c r="L65" i="7"/>
  <c r="CQ27" i="7"/>
  <c r="BG27" i="7" s="1"/>
  <c r="I27" i="7" s="1"/>
  <c r="K37" i="7"/>
  <c r="S35" i="7"/>
  <c r="M35" i="7" s="1"/>
  <c r="F35" i="7" s="1"/>
  <c r="CQ72" i="7"/>
  <c r="BG72" i="7" s="1"/>
  <c r="BA72" i="7" s="1"/>
  <c r="S36" i="7"/>
  <c r="M36" i="7" s="1"/>
  <c r="K46" i="7"/>
  <c r="K41" i="7"/>
  <c r="L66" i="7"/>
  <c r="K35" i="7"/>
  <c r="S37" i="7"/>
  <c r="M37" i="7" s="1"/>
  <c r="L37" i="7"/>
  <c r="CQ52" i="7"/>
  <c r="BG52" i="7" s="1"/>
  <c r="CQ53" i="7"/>
  <c r="BG53" i="7" s="1"/>
  <c r="BA53" i="7" s="1"/>
  <c r="CQ21" i="7"/>
  <c r="BG21" i="7" s="1"/>
  <c r="I21" i="7" s="1"/>
  <c r="N58" i="7"/>
  <c r="G58" i="7" s="1"/>
  <c r="L58" i="7"/>
  <c r="CQ11" i="7"/>
  <c r="BG11" i="7" s="1"/>
  <c r="L50" i="7"/>
  <c r="L35" i="7"/>
  <c r="CQ49" i="7"/>
  <c r="BG49" i="7" s="1"/>
  <c r="L42" i="7"/>
  <c r="K60" i="7"/>
  <c r="CQ26" i="7"/>
  <c r="BG26" i="7" s="1"/>
  <c r="I26" i="7" s="1"/>
  <c r="CQ54" i="7"/>
  <c r="BG54" i="7" s="1"/>
  <c r="BA54" i="7" s="1"/>
  <c r="CQ71" i="7"/>
  <c r="BG71" i="7" s="1"/>
  <c r="L68" i="7"/>
  <c r="N52" i="7"/>
  <c r="G52" i="7" s="1"/>
  <c r="M64" i="7"/>
  <c r="M55" i="7"/>
  <c r="CQ25" i="7"/>
  <c r="BG25" i="7" s="1"/>
  <c r="I25" i="7" s="1"/>
  <c r="L56" i="7"/>
  <c r="CQ20" i="7"/>
  <c r="BG20" i="7" s="1"/>
  <c r="I20" i="7" s="1"/>
  <c r="N44" i="7"/>
  <c r="G44" i="7" s="1"/>
  <c r="CQ70" i="7"/>
  <c r="BG70" i="7" s="1"/>
  <c r="CQ56" i="7"/>
  <c r="BG56" i="7" s="1"/>
  <c r="BA56" i="7" s="1"/>
  <c r="BJ73" i="7"/>
  <c r="BD73" i="7" s="1"/>
  <c r="N31" i="7"/>
  <c r="G31" i="7" s="1"/>
  <c r="CQ58" i="7"/>
  <c r="BG58" i="7" s="1"/>
  <c r="BA58" i="7" s="1"/>
  <c r="CQ16" i="7"/>
  <c r="BG16" i="7" s="1"/>
  <c r="I16" i="7" s="1"/>
  <c r="M56" i="7"/>
  <c r="N50" i="7"/>
  <c r="G50" i="7" s="1"/>
  <c r="N72" i="7"/>
  <c r="G72" i="7" s="1"/>
  <c r="CQ15" i="7"/>
  <c r="BG15" i="7" s="1"/>
  <c r="M63" i="7"/>
  <c r="CQ28" i="7"/>
  <c r="BG28" i="7" s="1"/>
  <c r="I28" i="7" s="1"/>
  <c r="CQ62" i="7"/>
  <c r="BG62" i="7" s="1"/>
  <c r="K48" i="7"/>
  <c r="CQ64" i="7"/>
  <c r="BG64" i="7" s="1"/>
  <c r="M47" i="7"/>
  <c r="L48" i="7"/>
  <c r="CQ24" i="7"/>
  <c r="BG24" i="7" s="1"/>
  <c r="I24" i="7" s="1"/>
  <c r="L71" i="7"/>
  <c r="CQ12" i="7"/>
  <c r="BG12" i="7" s="1"/>
  <c r="CQ38" i="7"/>
  <c r="BG38" i="7" s="1"/>
  <c r="K49" i="7"/>
  <c r="M48" i="7"/>
  <c r="S38" i="7"/>
  <c r="M38" i="7" s="1"/>
  <c r="CQ10" i="7"/>
  <c r="BG10" i="7" s="1"/>
  <c r="K55" i="7"/>
  <c r="M57" i="7"/>
  <c r="L34" i="7"/>
  <c r="CQ23" i="7"/>
  <c r="BG23" i="7" s="1"/>
  <c r="I23" i="7" s="1"/>
  <c r="L33" i="7"/>
  <c r="M72" i="7"/>
  <c r="N47" i="7"/>
  <c r="G47" i="7" s="1"/>
  <c r="CQ57" i="7"/>
  <c r="BG57" i="7" s="1"/>
  <c r="BA57" i="7" s="1"/>
  <c r="N56" i="7"/>
  <c r="G56" i="7" s="1"/>
  <c r="M39" i="7"/>
  <c r="M68" i="7"/>
  <c r="L30" i="7"/>
  <c r="CQ19" i="7"/>
  <c r="BG19" i="7" s="1"/>
  <c r="I19" i="7" s="1"/>
  <c r="N69" i="7"/>
  <c r="G69" i="7" s="1"/>
  <c r="CQ30" i="7"/>
  <c r="BG30" i="7" s="1"/>
  <c r="K33" i="7"/>
  <c r="M33" i="7"/>
  <c r="N68" i="7"/>
  <c r="G68" i="7" s="1"/>
  <c r="K51" i="7"/>
  <c r="M40" i="7"/>
  <c r="L36" i="7"/>
  <c r="CQ36" i="7"/>
  <c r="BG36" i="7" s="1"/>
  <c r="CQ46" i="7"/>
  <c r="BG46" i="7" s="1"/>
  <c r="CQ66" i="7"/>
  <c r="BG66" i="7" s="1"/>
  <c r="CQ34" i="7"/>
  <c r="BG34" i="7" s="1"/>
  <c r="CQ50" i="7"/>
  <c r="BG50" i="7" s="1"/>
  <c r="CQ48" i="7"/>
  <c r="BG48" i="7" s="1"/>
  <c r="CQ35" i="7"/>
  <c r="BG35" i="7" s="1"/>
  <c r="L52" i="7"/>
  <c r="L44" i="7"/>
  <c r="E44" i="7" s="1"/>
  <c r="L55" i="7"/>
  <c r="CQ55" i="7"/>
  <c r="BG55" i="7" s="1"/>
  <c r="BA55" i="7" s="1"/>
  <c r="M70" i="7"/>
  <c r="N46" i="7"/>
  <c r="G46" i="7" s="1"/>
  <c r="N29" i="7"/>
  <c r="G29" i="7" s="1"/>
  <c r="CQ18" i="7"/>
  <c r="BG18" i="7" s="1"/>
  <c r="I18" i="7" s="1"/>
  <c r="N59" i="7"/>
  <c r="G59" i="7" s="1"/>
  <c r="K64" i="7"/>
  <c r="M62" i="7"/>
  <c r="L39" i="7"/>
  <c r="CQ9" i="7"/>
  <c r="BG9" i="7" s="1"/>
  <c r="CQ44" i="7"/>
  <c r="BG44" i="7" s="1"/>
  <c r="L49" i="7"/>
  <c r="BL74" i="7"/>
  <c r="CQ69" i="7"/>
  <c r="BG69" i="7" s="1"/>
  <c r="N57" i="7"/>
  <c r="G57" i="7" s="1"/>
  <c r="CQ13" i="7"/>
  <c r="BG13" i="7" s="1"/>
  <c r="K44" i="7"/>
  <c r="L47" i="7"/>
  <c r="CQ14" i="7"/>
  <c r="BG14" i="7" s="1"/>
  <c r="L54" i="7"/>
  <c r="M54" i="7"/>
  <c r="M67" i="7"/>
  <c r="L72" i="7"/>
  <c r="L62" i="7"/>
  <c r="N30" i="7"/>
  <c r="G30" i="7" s="1"/>
  <c r="L41" i="7"/>
  <c r="K43" i="7"/>
  <c r="CQ68" i="7"/>
  <c r="BG68" i="7" s="1"/>
  <c r="CQ67" i="7"/>
  <c r="BG67" i="7" s="1"/>
  <c r="CQ59" i="7"/>
  <c r="BG59" i="7" s="1"/>
  <c r="BA59" i="7" s="1"/>
  <c r="CQ65" i="7"/>
  <c r="BG65" i="7" s="1"/>
  <c r="CQ42" i="7"/>
  <c r="BG42" i="7" s="1"/>
  <c r="L69" i="7"/>
  <c r="N48" i="7"/>
  <c r="G48" i="7" s="1"/>
  <c r="CQ73" i="7"/>
  <c r="BG73" i="7" s="1"/>
  <c r="CQ61" i="7"/>
  <c r="BG61" i="7" s="1"/>
  <c r="BA61" i="7" s="1"/>
  <c r="K57" i="7"/>
  <c r="CQ33" i="7"/>
  <c r="BG33" i="7" s="1"/>
  <c r="N70" i="7"/>
  <c r="G70" i="7" s="1"/>
  <c r="N62" i="7"/>
  <c r="G62" i="7" s="1"/>
  <c r="K54" i="7"/>
  <c r="N54" i="7"/>
  <c r="G54" i="7" s="1"/>
  <c r="L46" i="7"/>
  <c r="N49" i="7"/>
  <c r="G49" i="7" s="1"/>
  <c r="CQ47" i="7"/>
  <c r="BG47" i="7" s="1"/>
  <c r="N38" i="7"/>
  <c r="G38" i="7" s="1"/>
  <c r="CQ39" i="7"/>
  <c r="BG39" i="7" s="1"/>
  <c r="BZ76" i="7"/>
  <c r="CQ31" i="7"/>
  <c r="BG31" i="7" s="1"/>
  <c r="N43" i="7"/>
  <c r="G43" i="7" s="1"/>
  <c r="CC75" i="7"/>
  <c r="M46" i="7"/>
  <c r="M59" i="7"/>
  <c r="L64" i="7"/>
  <c r="L70" i="7"/>
  <c r="N64" i="7"/>
  <c r="G64" i="7" s="1"/>
  <c r="CQ60" i="7"/>
  <c r="BG60" i="7" s="1"/>
  <c r="BA60" i="7" s="1"/>
  <c r="CQ51" i="7"/>
  <c r="BG51" i="7" s="1"/>
  <c r="CQ43" i="7"/>
  <c r="BG43" i="7" s="1"/>
  <c r="K34" i="7"/>
  <c r="D34" i="7" s="1"/>
  <c r="CQ32" i="7"/>
  <c r="BG32" i="7" s="1"/>
  <c r="K65" i="7"/>
  <c r="K45" i="7"/>
  <c r="CQ17" i="7"/>
  <c r="BG17" i="7" s="1"/>
  <c r="I17" i="7" s="1"/>
  <c r="AK74" i="7"/>
  <c r="S74" i="7" s="1"/>
  <c r="BK74" i="7"/>
  <c r="CQ45" i="7"/>
  <c r="BG45" i="7" s="1"/>
  <c r="BG74" i="7"/>
  <c r="I74" i="7" s="1"/>
  <c r="BS30" i="7"/>
  <c r="K52" i="7"/>
  <c r="L29" i="7"/>
  <c r="K68" i="7"/>
  <c r="L31" i="7"/>
  <c r="L45" i="7"/>
  <c r="N39" i="7"/>
  <c r="G39" i="7" s="1"/>
  <c r="CA75" i="7"/>
  <c r="K40" i="7"/>
  <c r="BP74" i="7"/>
  <c r="AJ73" i="7"/>
  <c r="R73" i="7" s="1"/>
  <c r="N63" i="7"/>
  <c r="G63" i="7" s="1"/>
  <c r="N71" i="7"/>
  <c r="G71" i="7" s="1"/>
  <c r="BT30" i="7"/>
  <c r="BI74" i="7"/>
  <c r="L53" i="7"/>
  <c r="N40" i="7"/>
  <c r="G40" i="7" s="1"/>
  <c r="K31" i="7"/>
  <c r="AG54" i="7"/>
  <c r="AG55" i="7" s="1"/>
  <c r="O53" i="7"/>
  <c r="N32" i="7"/>
  <c r="G32" i="7" s="1"/>
  <c r="K29" i="7"/>
  <c r="K36" i="7"/>
  <c r="O15" i="7"/>
  <c r="CA76" i="7"/>
  <c r="BW76" i="7"/>
  <c r="N61" i="7"/>
  <c r="G61" i="7" s="1"/>
  <c r="CB76" i="7"/>
  <c r="CB75" i="7"/>
  <c r="BV76" i="7"/>
  <c r="BX75" i="7"/>
  <c r="BX76" i="7"/>
  <c r="CD75" i="7"/>
  <c r="CD76" i="7"/>
  <c r="BZ75" i="7"/>
  <c r="BY75" i="7"/>
  <c r="BY76" i="7"/>
  <c r="BW81" i="7" l="1"/>
  <c r="BV75" i="7"/>
  <c r="BV79" i="7"/>
  <c r="BW78" i="7"/>
  <c r="D36" i="7"/>
  <c r="BW77" i="7"/>
  <c r="BW75" i="7"/>
  <c r="BU79" i="7"/>
  <c r="BV77" i="7"/>
  <c r="BV78" i="7"/>
  <c r="BV81" i="7"/>
  <c r="BT79" i="7"/>
  <c r="BX77" i="7"/>
  <c r="BX78" i="7"/>
  <c r="BX81" i="7"/>
  <c r="BT75" i="7"/>
  <c r="BU77" i="7"/>
  <c r="BU81" i="7"/>
  <c r="BU78" i="7"/>
  <c r="BS79" i="7"/>
  <c r="BU75" i="7"/>
  <c r="BU76" i="7"/>
  <c r="E29" i="7"/>
  <c r="E72" i="7"/>
  <c r="I72" i="7"/>
  <c r="B72" i="7" s="1"/>
  <c r="H72" i="7" s="1"/>
  <c r="BS77" i="7"/>
  <c r="BS78" i="7"/>
  <c r="BS81" i="7"/>
  <c r="BT78" i="7"/>
  <c r="BT77" i="7"/>
  <c r="BT81" i="7"/>
  <c r="BX79" i="7"/>
  <c r="F68" i="7"/>
  <c r="D45" i="7"/>
  <c r="BE74" i="7"/>
  <c r="E46" i="7"/>
  <c r="E54" i="7"/>
  <c r="E36" i="7"/>
  <c r="D48" i="7"/>
  <c r="E58" i="7"/>
  <c r="E37" i="7"/>
  <c r="D63" i="7"/>
  <c r="D53" i="7"/>
  <c r="E33" i="7"/>
  <c r="E56" i="7"/>
  <c r="D35" i="7"/>
  <c r="F51" i="7"/>
  <c r="D71" i="7"/>
  <c r="D52" i="7"/>
  <c r="D60" i="7"/>
  <c r="E57" i="7"/>
  <c r="E60" i="7"/>
  <c r="E61" i="7"/>
  <c r="F60" i="7"/>
  <c r="E41" i="7"/>
  <c r="F70" i="7"/>
  <c r="D41" i="7"/>
  <c r="D72" i="7"/>
  <c r="D66" i="7"/>
  <c r="F53" i="7"/>
  <c r="E70" i="7"/>
  <c r="F57" i="7"/>
  <c r="I45" i="7"/>
  <c r="B45" i="7" s="1"/>
  <c r="BA45" i="7"/>
  <c r="I47" i="7"/>
  <c r="B47" i="7" s="1"/>
  <c r="BA47" i="7"/>
  <c r="I33" i="7"/>
  <c r="B33" i="7" s="1"/>
  <c r="BA33" i="7"/>
  <c r="I69" i="7"/>
  <c r="B69" i="7" s="1"/>
  <c r="H69" i="7" s="1"/>
  <c r="BA69" i="7"/>
  <c r="I46" i="7"/>
  <c r="B46" i="7" s="1"/>
  <c r="BA46" i="7"/>
  <c r="I30" i="7"/>
  <c r="B30" i="7" s="1"/>
  <c r="BA30" i="7"/>
  <c r="I71" i="7"/>
  <c r="BA71" i="7"/>
  <c r="I67" i="7"/>
  <c r="B67" i="7" s="1"/>
  <c r="H67" i="7" s="1"/>
  <c r="BA67" i="7"/>
  <c r="N74" i="7"/>
  <c r="G74" i="7" s="1"/>
  <c r="BF74" i="7"/>
  <c r="I36" i="7"/>
  <c r="B36" i="7" s="1"/>
  <c r="BA36" i="7"/>
  <c r="I64" i="7"/>
  <c r="B64" i="7" s="1"/>
  <c r="H64" i="7" s="1"/>
  <c r="BA64" i="7"/>
  <c r="I41" i="7"/>
  <c r="B41" i="7" s="1"/>
  <c r="BA41" i="7"/>
  <c r="F69" i="7"/>
  <c r="K74" i="7"/>
  <c r="BC74" i="7"/>
  <c r="I68" i="7"/>
  <c r="B68" i="7" s="1"/>
  <c r="H68" i="7" s="1"/>
  <c r="BA68" i="7"/>
  <c r="I51" i="7"/>
  <c r="B51" i="7" s="1"/>
  <c r="BA51" i="7"/>
  <c r="D59" i="7"/>
  <c r="I31" i="7"/>
  <c r="B31" i="7" s="1"/>
  <c r="BA31" i="7"/>
  <c r="I73" i="7"/>
  <c r="B73" i="7" s="1"/>
  <c r="H73" i="7" s="1"/>
  <c r="BA73" i="7"/>
  <c r="I44" i="7"/>
  <c r="B44" i="7" s="1"/>
  <c r="BA44" i="7"/>
  <c r="I35" i="7"/>
  <c r="B35" i="7" s="1"/>
  <c r="BA35" i="7"/>
  <c r="F40" i="7"/>
  <c r="I38" i="7"/>
  <c r="B38" i="7" s="1"/>
  <c r="BA38" i="7"/>
  <c r="I62" i="7"/>
  <c r="B62" i="7" s="1"/>
  <c r="BA62" i="7"/>
  <c r="E65" i="7"/>
  <c r="E51" i="7"/>
  <c r="E49" i="7"/>
  <c r="E47" i="7"/>
  <c r="I48" i="7"/>
  <c r="B48" i="7" s="1"/>
  <c r="BA48" i="7"/>
  <c r="D51" i="7"/>
  <c r="E34" i="7"/>
  <c r="F55" i="7"/>
  <c r="E42" i="7"/>
  <c r="F65" i="7"/>
  <c r="D65" i="7"/>
  <c r="I39" i="7"/>
  <c r="B39" i="7" s="1"/>
  <c r="BA39" i="7"/>
  <c r="D54" i="7"/>
  <c r="E69" i="7"/>
  <c r="D44" i="7"/>
  <c r="I50" i="7"/>
  <c r="B50" i="7" s="1"/>
  <c r="BA50" i="7"/>
  <c r="D58" i="7"/>
  <c r="I37" i="7"/>
  <c r="B37" i="7" s="1"/>
  <c r="BA37" i="7"/>
  <c r="I43" i="7"/>
  <c r="B43" i="7" s="1"/>
  <c r="BA43" i="7"/>
  <c r="F34" i="7"/>
  <c r="I42" i="7"/>
  <c r="B42" i="7" s="1"/>
  <c r="BA42" i="7"/>
  <c r="E55" i="7"/>
  <c r="I34" i="7"/>
  <c r="B34" i="7" s="1"/>
  <c r="BA34" i="7"/>
  <c r="D55" i="7"/>
  <c r="I49" i="7"/>
  <c r="B49" i="7" s="1"/>
  <c r="BA49" i="7"/>
  <c r="I29" i="7"/>
  <c r="B29" i="7" s="1"/>
  <c r="BA29" i="7"/>
  <c r="D49" i="7"/>
  <c r="BA74" i="7"/>
  <c r="I32" i="7"/>
  <c r="B32" i="7" s="1"/>
  <c r="BA32" i="7"/>
  <c r="I65" i="7"/>
  <c r="B65" i="7" s="1"/>
  <c r="H65" i="7" s="1"/>
  <c r="BA65" i="7"/>
  <c r="I66" i="7"/>
  <c r="B66" i="7" s="1"/>
  <c r="H66" i="7" s="1"/>
  <c r="BA66" i="7"/>
  <c r="I70" i="7"/>
  <c r="B70" i="7" s="1"/>
  <c r="H70" i="7" s="1"/>
  <c r="BA70" i="7"/>
  <c r="E35" i="7"/>
  <c r="I52" i="7"/>
  <c r="B52" i="7" s="1"/>
  <c r="BA52" i="7"/>
  <c r="I63" i="7"/>
  <c r="B63" i="7" s="1"/>
  <c r="BA63" i="7"/>
  <c r="D69" i="7"/>
  <c r="F32" i="7"/>
  <c r="E43" i="7"/>
  <c r="D29" i="7"/>
  <c r="D43" i="7"/>
  <c r="E30" i="7"/>
  <c r="E66" i="7"/>
  <c r="D38" i="7"/>
  <c r="D61" i="7"/>
  <c r="F73" i="7"/>
  <c r="E67" i="7"/>
  <c r="D73" i="7"/>
  <c r="E39" i="7"/>
  <c r="F39" i="7"/>
  <c r="E71" i="7"/>
  <c r="F63" i="7"/>
  <c r="F64" i="7"/>
  <c r="D46" i="7"/>
  <c r="D62" i="7"/>
  <c r="E63" i="7"/>
  <c r="F31" i="7"/>
  <c r="F30" i="7"/>
  <c r="F71" i="7"/>
  <c r="E64" i="7"/>
  <c r="E62" i="7"/>
  <c r="F62" i="7"/>
  <c r="F33" i="7"/>
  <c r="F36" i="7"/>
  <c r="D32" i="7"/>
  <c r="D56" i="7"/>
  <c r="F45" i="7"/>
  <c r="F58" i="7"/>
  <c r="F44" i="7"/>
  <c r="E40" i="7"/>
  <c r="F50" i="7"/>
  <c r="D31" i="7"/>
  <c r="E45" i="7"/>
  <c r="F59" i="7"/>
  <c r="D64" i="7"/>
  <c r="D33" i="7"/>
  <c r="E48" i="7"/>
  <c r="E68" i="7"/>
  <c r="D70" i="7"/>
  <c r="D50" i="7"/>
  <c r="D30" i="7"/>
  <c r="F29" i="7"/>
  <c r="F61" i="7"/>
  <c r="E32" i="7"/>
  <c r="F41" i="7"/>
  <c r="F43" i="7"/>
  <c r="E31" i="7"/>
  <c r="F46" i="7"/>
  <c r="F67" i="7"/>
  <c r="F38" i="7"/>
  <c r="F47" i="7"/>
  <c r="B71" i="7"/>
  <c r="H71" i="7" s="1"/>
  <c r="E50" i="7"/>
  <c r="D42" i="7"/>
  <c r="B40" i="7"/>
  <c r="F52" i="7"/>
  <c r="D47" i="7"/>
  <c r="F42" i="7"/>
  <c r="E53" i="7"/>
  <c r="D40" i="7"/>
  <c r="D68" i="7"/>
  <c r="D57" i="7"/>
  <c r="F54" i="7"/>
  <c r="E52" i="7"/>
  <c r="F72" i="7"/>
  <c r="F48" i="7"/>
  <c r="F56" i="7"/>
  <c r="F37" i="7"/>
  <c r="D37" i="7"/>
  <c r="E38" i="7"/>
  <c r="D67" i="7"/>
  <c r="F66" i="7"/>
  <c r="E59" i="7"/>
  <c r="D39" i="7"/>
  <c r="F49" i="7"/>
  <c r="I53" i="7"/>
  <c r="B53" i="7" s="1"/>
  <c r="O55" i="7"/>
  <c r="I55" i="7" s="1"/>
  <c r="B55" i="7" s="1"/>
  <c r="AG56" i="7"/>
  <c r="O56" i="7" s="1"/>
  <c r="I56" i="7" s="1"/>
  <c r="B56" i="7" s="1"/>
  <c r="L73" i="7"/>
  <c r="E73" i="7" s="1"/>
  <c r="I15" i="7"/>
  <c r="M74" i="7"/>
  <c r="BS75" i="7"/>
  <c r="BJ74" i="7"/>
  <c r="BD74" i="7" s="1"/>
  <c r="AJ74" i="7"/>
  <c r="R74" i="7" s="1"/>
  <c r="BT76" i="7"/>
  <c r="O14" i="7"/>
  <c r="I14" i="7" s="1"/>
  <c r="AG13" i="7"/>
  <c r="BS76" i="7"/>
  <c r="O54" i="7"/>
  <c r="I54" i="7" s="1"/>
  <c r="B54" i="7" s="1"/>
  <c r="D74" i="7" l="1"/>
  <c r="F74" i="7"/>
  <c r="B74" i="7"/>
  <c r="H74" i="7" s="1"/>
  <c r="AG57" i="7"/>
  <c r="O57" i="7" s="1"/>
  <c r="I57" i="7" s="1"/>
  <c r="B57" i="7" s="1"/>
  <c r="O13" i="7"/>
  <c r="I13" i="7" s="1"/>
  <c r="AM13" i="7"/>
  <c r="AG12" i="7"/>
  <c r="L74" i="7"/>
  <c r="E74" i="7" s="1"/>
  <c r="AG58" i="7"/>
  <c r="O58" i="7" s="1"/>
  <c r="I58" i="7" s="1"/>
  <c r="B58" i="7" s="1"/>
  <c r="O12" i="7" l="1"/>
  <c r="I12" i="7" s="1"/>
  <c r="AM12" i="7"/>
  <c r="AG11" i="7"/>
  <c r="AG59" i="7"/>
  <c r="O59" i="7" s="1"/>
  <c r="I59" i="7" s="1"/>
  <c r="B59" i="7" s="1"/>
  <c r="O11" i="7" l="1"/>
  <c r="I11" i="7" s="1"/>
  <c r="AG10" i="7"/>
  <c r="AM11" i="7"/>
  <c r="AG60" i="7"/>
  <c r="O60" i="7" s="1"/>
  <c r="I60" i="7" s="1"/>
  <c r="B60" i="7" s="1"/>
  <c r="O10" i="7" l="1"/>
  <c r="I10" i="7" s="1"/>
  <c r="AM10" i="7"/>
  <c r="AG9" i="7"/>
  <c r="AG61" i="7"/>
  <c r="BH74" i="7"/>
  <c r="CR42" i="7"/>
  <c r="BH42" i="7" s="1"/>
  <c r="CR53" i="7"/>
  <c r="BH53" i="7" s="1"/>
  <c r="CR72" i="7"/>
  <c r="BH72" i="7" s="1"/>
  <c r="CR40" i="7"/>
  <c r="BH40" i="7" s="1"/>
  <c r="CR51" i="7"/>
  <c r="BH51" i="7" s="1"/>
  <c r="CR62" i="7"/>
  <c r="BH62" i="7" s="1"/>
  <c r="CR30" i="7"/>
  <c r="BH30" i="7" s="1"/>
  <c r="CR41" i="7"/>
  <c r="BH41" i="7" s="1"/>
  <c r="CR63" i="7"/>
  <c r="BH63" i="7" s="1"/>
  <c r="CR52" i="7"/>
  <c r="BH52" i="7" s="1"/>
  <c r="CR71" i="7"/>
  <c r="BH71" i="7" s="1"/>
  <c r="CR69" i="7"/>
  <c r="BH69" i="7" s="1"/>
  <c r="CR56" i="7"/>
  <c r="BH56" i="7" s="1"/>
  <c r="CR46" i="7"/>
  <c r="BH46" i="7" s="1"/>
  <c r="CR65" i="7"/>
  <c r="BH65" i="7" s="1"/>
  <c r="CR50" i="7"/>
  <c r="BH50" i="7" s="1"/>
  <c r="CR48" i="7"/>
  <c r="BH48" i="7" s="1"/>
  <c r="CR70" i="7"/>
  <c r="BH70" i="7"/>
  <c r="CR36" i="7"/>
  <c r="BH36" i="7" s="1"/>
  <c r="CR47" i="7"/>
  <c r="BH47" i="7" s="1"/>
  <c r="CR58" i="7"/>
  <c r="BH58" i="7" s="1"/>
  <c r="CR67" i="7"/>
  <c r="BH67" i="7" s="1"/>
  <c r="CR57" i="7"/>
  <c r="BH57" i="7" s="1"/>
  <c r="CR55" i="7"/>
  <c r="BH55" i="7" s="1"/>
  <c r="CR61" i="7"/>
  <c r="BH61" i="7" s="1"/>
  <c r="CR59" i="7"/>
  <c r="BH59" i="7" s="1"/>
  <c r="CR49" i="7"/>
  <c r="BH49" i="7" s="1"/>
  <c r="CR66" i="7"/>
  <c r="BH66" i="7" s="1"/>
  <c r="CR34" i="7"/>
  <c r="BH34" i="7" s="1"/>
  <c r="CR45" i="7"/>
  <c r="BH45" i="7" s="1"/>
  <c r="CR64" i="7"/>
  <c r="BH64" i="7" s="1"/>
  <c r="CR32" i="7"/>
  <c r="BH32" i="7" s="1"/>
  <c r="CR43" i="7"/>
  <c r="BH43" i="7" s="1"/>
  <c r="CR54" i="7"/>
  <c r="BH54" i="7" s="1"/>
  <c r="CR73" i="7"/>
  <c r="BH73" i="7" s="1"/>
  <c r="CR68" i="7"/>
  <c r="BH68" i="7"/>
  <c r="CR39" i="7"/>
  <c r="BH39" i="7" s="1"/>
  <c r="CR44" i="7"/>
  <c r="BH44" i="7" s="1"/>
  <c r="CR31" i="7"/>
  <c r="BH31" i="7" s="1"/>
  <c r="CR37" i="7"/>
  <c r="BH37" i="7" s="1"/>
  <c r="CR35" i="7"/>
  <c r="BH35" i="7" s="1"/>
  <c r="CR60" i="7"/>
  <c r="BH60" i="7" s="1"/>
  <c r="CR29" i="7"/>
  <c r="BH29" i="7" s="1"/>
  <c r="CR38" i="7"/>
  <c r="BH38" i="7" s="1"/>
  <c r="CR33" i="7"/>
  <c r="BH33" i="7" s="1"/>
  <c r="J35" i="7" l="1"/>
  <c r="C35" i="7" s="1"/>
  <c r="BB35" i="7"/>
  <c r="J54" i="7"/>
  <c r="C54" i="7" s="1"/>
  <c r="BB54" i="7"/>
  <c r="J49" i="7"/>
  <c r="C49" i="7" s="1"/>
  <c r="BB49" i="7"/>
  <c r="J58" i="7"/>
  <c r="C58" i="7" s="1"/>
  <c r="BB58" i="7"/>
  <c r="J46" i="7"/>
  <c r="C46" i="7" s="1"/>
  <c r="BB46" i="7"/>
  <c r="J41" i="7"/>
  <c r="C41" i="7" s="1"/>
  <c r="BB41" i="7"/>
  <c r="J53" i="7"/>
  <c r="C53" i="7" s="1"/>
  <c r="BB53" i="7"/>
  <c r="J37" i="7"/>
  <c r="C37" i="7" s="1"/>
  <c r="BB37" i="7"/>
  <c r="J43" i="7"/>
  <c r="C43" i="7" s="1"/>
  <c r="BB43" i="7"/>
  <c r="J59" i="7"/>
  <c r="C59" i="7" s="1"/>
  <c r="BB59" i="7"/>
  <c r="J47" i="7"/>
  <c r="C47" i="7" s="1"/>
  <c r="BB47" i="7"/>
  <c r="J56" i="7"/>
  <c r="C56" i="7" s="1"/>
  <c r="BB56" i="7"/>
  <c r="J30" i="7"/>
  <c r="C30" i="7" s="1"/>
  <c r="BB30" i="7"/>
  <c r="J42" i="7"/>
  <c r="C42" i="7" s="1"/>
  <c r="BB42" i="7"/>
  <c r="J31" i="7"/>
  <c r="C31" i="7" s="1"/>
  <c r="BB31" i="7"/>
  <c r="J32" i="7"/>
  <c r="C32" i="7" s="1"/>
  <c r="BB32" i="7"/>
  <c r="J36" i="7"/>
  <c r="C36" i="7" s="1"/>
  <c r="BB36" i="7"/>
  <c r="J69" i="7"/>
  <c r="C69" i="7" s="1"/>
  <c r="BB69" i="7"/>
  <c r="J62" i="7"/>
  <c r="C62" i="7" s="1"/>
  <c r="BB62" i="7"/>
  <c r="J44" i="7"/>
  <c r="C44" i="7" s="1"/>
  <c r="BB44" i="7"/>
  <c r="J64" i="7"/>
  <c r="C64" i="7" s="1"/>
  <c r="BB64" i="7"/>
  <c r="J61" i="7"/>
  <c r="C61" i="7" s="1"/>
  <c r="BB61" i="7"/>
  <c r="J70" i="7"/>
  <c r="C70" i="7" s="1"/>
  <c r="BB70" i="7"/>
  <c r="J71" i="7"/>
  <c r="C71" i="7" s="1"/>
  <c r="BB71" i="7"/>
  <c r="J51" i="7"/>
  <c r="C51" i="7" s="1"/>
  <c r="BB51" i="7"/>
  <c r="J74" i="7"/>
  <c r="C74" i="7" s="1"/>
  <c r="BB74" i="7"/>
  <c r="J33" i="7"/>
  <c r="C33" i="7" s="1"/>
  <c r="BB33" i="7"/>
  <c r="J39" i="7"/>
  <c r="C39" i="7" s="1"/>
  <c r="BB39" i="7"/>
  <c r="J45" i="7"/>
  <c r="C45" i="7" s="1"/>
  <c r="BB45" i="7"/>
  <c r="J55" i="7"/>
  <c r="C55" i="7" s="1"/>
  <c r="BB55" i="7"/>
  <c r="J52" i="7"/>
  <c r="C52" i="7" s="1"/>
  <c r="BB52" i="7"/>
  <c r="J38" i="7"/>
  <c r="C38" i="7" s="1"/>
  <c r="BB38" i="7"/>
  <c r="J68" i="7"/>
  <c r="C68" i="7" s="1"/>
  <c r="BB68" i="7"/>
  <c r="J48" i="7"/>
  <c r="C48" i="7" s="1"/>
  <c r="BB48" i="7"/>
  <c r="J40" i="7"/>
  <c r="C40" i="7" s="1"/>
  <c r="BB40" i="7"/>
  <c r="J29" i="7"/>
  <c r="C29" i="7" s="1"/>
  <c r="BB29" i="7"/>
  <c r="J34" i="7"/>
  <c r="C34" i="7" s="1"/>
  <c r="BB34" i="7"/>
  <c r="J57" i="7"/>
  <c r="C57" i="7" s="1"/>
  <c r="BB57" i="7"/>
  <c r="J50" i="7"/>
  <c r="C50" i="7" s="1"/>
  <c r="BB50" i="7"/>
  <c r="J63" i="7"/>
  <c r="C63" i="7" s="1"/>
  <c r="BB63" i="7"/>
  <c r="J60" i="7"/>
  <c r="C60" i="7" s="1"/>
  <c r="BB60" i="7"/>
  <c r="J73" i="7"/>
  <c r="C73" i="7" s="1"/>
  <c r="BB73" i="7"/>
  <c r="J66" i="7"/>
  <c r="C66" i="7" s="1"/>
  <c r="BB66" i="7"/>
  <c r="J67" i="7"/>
  <c r="C67" i="7" s="1"/>
  <c r="BB67" i="7"/>
  <c r="J65" i="7"/>
  <c r="C65" i="7" s="1"/>
  <c r="BB65" i="7"/>
  <c r="J72" i="7"/>
  <c r="C72" i="7" s="1"/>
  <c r="BB72" i="7"/>
  <c r="AM9" i="7"/>
  <c r="O9" i="7"/>
  <c r="I9" i="7" s="1"/>
  <c r="O61" i="7"/>
  <c r="I61" i="7" s="1"/>
  <c r="B61" i="7" s="1"/>
</calcChain>
</file>

<file path=xl/sharedStrings.xml><?xml version="1.0" encoding="utf-8"?>
<sst xmlns="http://schemas.openxmlformats.org/spreadsheetml/2006/main" count="56428" uniqueCount="153">
  <si>
    <t>LOCATION</t>
  </si>
  <si>
    <t>INDICATOR</t>
  </si>
  <si>
    <t>SUBJECT</t>
  </si>
  <si>
    <t>MEASURE</t>
  </si>
  <si>
    <t>FREQUENCY</t>
  </si>
  <si>
    <t>TIME</t>
  </si>
  <si>
    <t>Value</t>
  </si>
  <si>
    <t>Flag Codes</t>
  </si>
  <si>
    <t>AUS</t>
  </si>
  <si>
    <t>HRWKD</t>
  </si>
  <si>
    <t>TOT</t>
  </si>
  <si>
    <t>HR_WKD</t>
  </si>
  <si>
    <t>A</t>
  </si>
  <si>
    <t>AUT</t>
  </si>
  <si>
    <t>BEL</t>
  </si>
  <si>
    <t>CAN</t>
  </si>
  <si>
    <t>CZE</t>
  </si>
  <si>
    <t>DNK</t>
  </si>
  <si>
    <t>FIN</t>
  </si>
  <si>
    <t>FRA</t>
  </si>
  <si>
    <t>DEU</t>
  </si>
  <si>
    <t>GRC</t>
  </si>
  <si>
    <t>HUN</t>
  </si>
  <si>
    <t>ISL</t>
  </si>
  <si>
    <t>IRL</t>
  </si>
  <si>
    <t>ITA</t>
  </si>
  <si>
    <t>JPN</t>
  </si>
  <si>
    <t>KOR</t>
  </si>
  <si>
    <t>LUX</t>
  </si>
  <si>
    <t>MEX</t>
  </si>
  <si>
    <t>NLD</t>
  </si>
  <si>
    <t>NZL</t>
  </si>
  <si>
    <t>NOR</t>
  </si>
  <si>
    <t>POL</t>
  </si>
  <si>
    <t>PRT</t>
  </si>
  <si>
    <t>SVK</t>
  </si>
  <si>
    <t>ESP</t>
  </si>
  <si>
    <t>SWE</t>
  </si>
  <si>
    <t>CHE</t>
  </si>
  <si>
    <t>TUR</t>
  </si>
  <si>
    <t>GBR</t>
  </si>
  <si>
    <t>USA</t>
  </si>
  <si>
    <t>CHL</t>
  </si>
  <si>
    <t>EST</t>
  </si>
  <si>
    <t>ISR</t>
  </si>
  <si>
    <t>RUS</t>
  </si>
  <si>
    <t>SVN</t>
  </si>
  <si>
    <t>OECD</t>
  </si>
  <si>
    <t>LVA</t>
  </si>
  <si>
    <t>LTU</t>
  </si>
  <si>
    <t>CRI</t>
  </si>
  <si>
    <t>https://data.oecd.org/emp/hours-worked.htm</t>
  </si>
  <si>
    <t>(29-12-2016)</t>
  </si>
  <si>
    <t>PC_AGE</t>
  </si>
  <si>
    <t>25_54</t>
  </si>
  <si>
    <t>EMPAGE</t>
  </si>
  <si>
    <t>B</t>
  </si>
  <si>
    <t>COL</t>
  </si>
  <si>
    <t>EA19</t>
  </si>
  <si>
    <t>G-7</t>
  </si>
  <si>
    <t>EU28</t>
  </si>
  <si>
    <t>ZAF</t>
  </si>
  <si>
    <t>https://data.oecd.org/emp/employment-rate.htm</t>
  </si>
  <si>
    <t>(29/12/2016)</t>
  </si>
  <si>
    <t>Employment rate of population aged 25-to-54</t>
  </si>
  <si>
    <t>Average annual hours worked (for all employed individuals)</t>
  </si>
  <si>
    <t>PC_WKGPOP</t>
  </si>
  <si>
    <t>EMP</t>
  </si>
  <si>
    <t>Employment rate of population aged 15-to-64</t>
  </si>
  <si>
    <t>THND_PER</t>
  </si>
  <si>
    <t>E</t>
  </si>
  <si>
    <t>IDN</t>
  </si>
  <si>
    <t>BRA</t>
  </si>
  <si>
    <t>Total employment in thousands</t>
  </si>
  <si>
    <t>Millions</t>
  </si>
  <si>
    <t>US Dollar</t>
  </si>
  <si>
    <t>USD</t>
  </si>
  <si>
    <t>Constant prices, constant PPPs, OECD base year</t>
  </si>
  <si>
    <t>VPVOB</t>
  </si>
  <si>
    <t>Exports of goods and services</t>
  </si>
  <si>
    <t>P6</t>
  </si>
  <si>
    <t>Sweden</t>
  </si>
  <si>
    <t>Estimated value</t>
  </si>
  <si>
    <t>United States</t>
  </si>
  <si>
    <t>Swedish Krona</t>
  </si>
  <si>
    <t>SEK</t>
  </si>
  <si>
    <t>Current prices</t>
  </si>
  <si>
    <t>C</t>
  </si>
  <si>
    <t>Gross domestic product (output approach)</t>
  </si>
  <si>
    <t>B1_GA</t>
  </si>
  <si>
    <t>Euro</t>
  </si>
  <si>
    <t>EUR</t>
  </si>
  <si>
    <t>Italy</t>
  </si>
  <si>
    <t>Yen</t>
  </si>
  <si>
    <t>JPY</t>
  </si>
  <si>
    <t>Imports of goods and services</t>
  </si>
  <si>
    <t>P7</t>
  </si>
  <si>
    <t>Japan</t>
  </si>
  <si>
    <t>United Kingdom</t>
  </si>
  <si>
    <t>Pound Sterling</t>
  </si>
  <si>
    <t>GBP</t>
  </si>
  <si>
    <t>Germany</t>
  </si>
  <si>
    <t>France</t>
  </si>
  <si>
    <t>Flags</t>
  </si>
  <si>
    <t>Reference Period</t>
  </si>
  <si>
    <t>Reference Period Code</t>
  </si>
  <si>
    <t>PowerCode</t>
  </si>
  <si>
    <t>PowerCode Code</t>
  </si>
  <si>
    <t>Unit</t>
  </si>
  <si>
    <t>Unit Code</t>
  </si>
  <si>
    <t>Year</t>
  </si>
  <si>
    <t>Measure</t>
  </si>
  <si>
    <t>Transaction</t>
  </si>
  <si>
    <t>TRANSACT</t>
  </si>
  <si>
    <t>Country</t>
  </si>
  <si>
    <t>https://stats.oecd.org (SNA Tables)</t>
  </si>
  <si>
    <t>GDP, imports and exports in current prices and constant prices (constant PPP, OECD base year)</t>
  </si>
  <si>
    <t>MLN_PER</t>
  </si>
  <si>
    <t>POP</t>
  </si>
  <si>
    <t>IND</t>
  </si>
  <si>
    <t>CHN</t>
  </si>
  <si>
    <t>https://data.oecd.org/pop/population.htm</t>
  </si>
  <si>
    <t>Total population in thousands</t>
  </si>
  <si>
    <t>UK</t>
  </si>
  <si>
    <t>GDP (millions constant euros 2015, PPP, recomputed from OECD, see formulas)</t>
  </si>
  <si>
    <t>GDP (millions current currency, OECD)</t>
  </si>
  <si>
    <t>Imports (% GDP)</t>
  </si>
  <si>
    <t>Exports (% GDP)</t>
  </si>
  <si>
    <t>GDP (millions constant dollars 2010, PPP, OECD)</t>
  </si>
  <si>
    <t>Trade balance (% GDP)</t>
  </si>
  <si>
    <t>Domestic consumption and investment (% GDP)</t>
  </si>
  <si>
    <t>1950-2015</t>
  </si>
  <si>
    <t>1950-1980</t>
  </si>
  <si>
    <t>1980-2015</t>
  </si>
  <si>
    <t>Average annual hours worked (per capita)</t>
  </si>
  <si>
    <t>Employment rate (total employment/total population)</t>
  </si>
  <si>
    <t>Population (millions)</t>
  </si>
  <si>
    <t>Employment  (millions)</t>
  </si>
  <si>
    <t>GDP per hour of work (constant euros 2015, PPP)</t>
  </si>
  <si>
    <t>Average annual hours worked (per employed individuals)</t>
  </si>
  <si>
    <t>1970-2015</t>
  </si>
  <si>
    <t>France OCDE</t>
  </si>
  <si>
    <t>France INSEE (emploi total au 31 décembre France métropolitaine)</t>
  </si>
  <si>
    <t>GDP per hour of work (constant euros 2015, PPP, relative to USA =100)</t>
  </si>
  <si>
    <t>GDP per capita (constant euros 2015, PPP)</t>
  </si>
  <si>
    <t>GDP per capita (constant euros 2015, PPP, USA=100)</t>
  </si>
  <si>
    <t>Employment rate (total employment 15-64/total population 15-64)</t>
  </si>
  <si>
    <t>Employment rate (total employment 25-54/total population 25-54)</t>
  </si>
  <si>
    <t>France with correction for under-employment post-2005 (assuming employement rate follows the same evolution as Germany post-2005 and that the productivity of the newly employed is equal to 70% of productivity of those already employed)</t>
  </si>
  <si>
    <t>1990-2015</t>
  </si>
  <si>
    <t>2000-2015</t>
  </si>
  <si>
    <t>1980-2000</t>
  </si>
  <si>
    <t>Note (03/01/2017): All series are from OECD database (see formulas and following sheets), except: (i) Germany hours of work 1970-1990: missing in OECD, I use BLS table 7a (similar in 1991-2011); (ii) France total employment 1994-2003 missing in OECD; I use INSEE total employment series (see formulas); (iii) Italy hours of work 1980-1994: missing in OECD, I use BLS table 7a (similar in 1995-2011); 1970-1979:  I assume same evolution as average FR-GE-UK.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</si>
</sst>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0.0"/>
    <numFmt numFmtId="167" formatCode="#,##0.0"/>
    <numFmt numFmtId="168" formatCode="#,##0.000"/>
    <numFmt numFmtId="169" formatCode="General_)"/>
    <numFmt numFmtId="170" formatCode="#,##0.00__;\-#,##0.00__;#,##0.00__;@__"/>
    <numFmt numFmtId="171" formatCode="_-&quot;£&quot;* #,##0_-;\-&quot;£&quot;* #,##0_-;_-&quot;£&quot;* &quot;-&quot;_-;_-@_-"/>
    <numFmt numFmtId="172" formatCode="_-&quot;£&quot;* #,##0.00_-;\-&quot;£&quot;* #,##0.00_-;_-&quot;£&quot;* &quot;-&quot;??_-;_-@_-"/>
    <numFmt numFmtId="173" formatCode="&quot;$&quot;#,##0_);\(&quot;$&quot;#,##0\)"/>
    <numFmt numFmtId="174" formatCode="_ * #,##0.00_ ;_ * \-#,##0.00_ ;_ * &quot;-&quot;??_ ;_ @_ "/>
    <numFmt numFmtId="175" formatCode="\$#,##0\ ;\(\$#,##0\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color indexed="9"/>
      <name val="Times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color indexed="8"/>
      <name val="Times"/>
      <family val="1"/>
    </font>
    <font>
      <sz val="12"/>
      <color indexed="24"/>
      <name val="Arial"/>
      <family val="2"/>
    </font>
    <font>
      <sz val="8"/>
      <name val="Helvetica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30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indexed="8"/>
      <name val="Calibri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8"/>
      <name val="Times"/>
      <family val="1"/>
    </font>
    <font>
      <sz val="9"/>
      <name val="Times"/>
    </font>
    <font>
      <sz val="12"/>
      <name val="Arial CE"/>
    </font>
    <font>
      <b/>
      <sz val="11"/>
      <color indexed="63"/>
      <name val="Calibri"/>
      <family val="2"/>
    </font>
    <font>
      <sz val="7"/>
      <name val="Helvetica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"/>
      <family val="1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</borders>
  <cellStyleXfs count="13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169" fontId="23" fillId="0" borderId="0">
      <alignment vertical="top"/>
    </xf>
    <xf numFmtId="0" fontId="24" fillId="46" borderId="17" applyNumberFormat="0" applyAlignment="0" applyProtection="0"/>
    <xf numFmtId="0" fontId="25" fillId="47" borderId="18" applyNumberFormat="0" applyAlignment="0" applyProtection="0"/>
    <xf numFmtId="41" fontId="26" fillId="0" borderId="0" applyFont="0" applyFill="0" applyBorder="0" applyAlignment="0" applyProtection="0"/>
    <xf numFmtId="3" fontId="27" fillId="0" borderId="0" applyFill="0" applyBorder="0">
      <alignment horizontal="right" vertical="top"/>
    </xf>
    <xf numFmtId="168" fontId="27" fillId="0" borderId="0" applyFill="0" applyBorder="0">
      <alignment horizontal="right" vertical="top"/>
    </xf>
    <xf numFmtId="3" fontId="27" fillId="0" borderId="0" applyFill="0" applyBorder="0">
      <alignment horizontal="right" vertical="top"/>
    </xf>
    <xf numFmtId="167" fontId="23" fillId="0" borderId="0" applyFont="0" applyFill="0" applyBorder="0">
      <alignment horizontal="right" vertical="top"/>
    </xf>
    <xf numFmtId="170" fontId="27" fillId="0" borderId="0" applyFont="0" applyFill="0" applyBorder="0" applyAlignment="0" applyProtection="0">
      <alignment horizontal="right" vertical="top"/>
    </xf>
    <xf numFmtId="168" fontId="27" fillId="0" borderId="0">
      <alignment horizontal="right" vertical="top"/>
    </xf>
    <xf numFmtId="4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3" fontId="28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2" fillId="34" borderId="0" applyNumberFormat="0" applyBorder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37" borderId="17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22" applyNumberFormat="0" applyFill="0" applyAlignment="0" applyProtection="0"/>
    <xf numFmtId="175" fontId="28" fillId="0" borderId="0" applyFont="0" applyFill="0" applyBorder="0" applyAlignment="0" applyProtection="0"/>
    <xf numFmtId="0" fontId="26" fillId="0" borderId="0"/>
    <xf numFmtId="0" fontId="40" fillId="48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23" applyNumberFormat="0" applyFill="0" applyAlignment="0" applyProtection="0"/>
    <xf numFmtId="1" fontId="23" fillId="0" borderId="0">
      <alignment vertical="top" wrapText="1"/>
    </xf>
    <xf numFmtId="1" fontId="44" fillId="0" borderId="0" applyFill="0" applyBorder="0" applyProtection="0"/>
    <xf numFmtId="1" fontId="43" fillId="0" borderId="0" applyFont="0" applyFill="0" applyBorder="0" applyProtection="0">
      <alignment vertical="center"/>
    </xf>
    <xf numFmtId="1" fontId="45" fillId="0" borderId="0">
      <alignment horizontal="right" vertical="top"/>
    </xf>
    <xf numFmtId="0" fontId="46" fillId="0" borderId="0"/>
    <xf numFmtId="1" fontId="27" fillId="0" borderId="0" applyNumberFormat="0" applyFill="0" applyBorder="0">
      <alignment vertical="top"/>
    </xf>
    <xf numFmtId="0" fontId="26" fillId="49" borderId="24" applyNumberFormat="0" applyFont="0" applyAlignment="0" applyProtection="0"/>
    <xf numFmtId="0" fontId="47" fillId="46" borderId="25" applyNumberFormat="0" applyAlignment="0" applyProtection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6" fillId="0" borderId="0"/>
    <xf numFmtId="2" fontId="26" fillId="0" borderId="0" applyFont="0" applyFill="0" applyBorder="0" applyProtection="0">
      <alignment horizontal="right"/>
    </xf>
    <xf numFmtId="2" fontId="26" fillId="0" borderId="0" applyFont="0" applyFill="0" applyBorder="0" applyProtection="0">
      <alignment horizontal="right"/>
    </xf>
    <xf numFmtId="0" fontId="48" fillId="0" borderId="26">
      <alignment horizontal="center"/>
    </xf>
    <xf numFmtId="49" fontId="27" fillId="0" borderId="0" applyFill="0" applyBorder="0" applyAlignment="0" applyProtection="0">
      <alignment vertical="top"/>
    </xf>
    <xf numFmtId="0" fontId="49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" fontId="51" fillId="0" borderId="0">
      <alignment vertical="top" wrapText="1"/>
    </xf>
  </cellStyleXfs>
  <cellXfs count="27">
    <xf numFmtId="0" fontId="0" fillId="0" borderId="0" xfId="0"/>
    <xf numFmtId="0" fontId="0" fillId="0" borderId="9" xfId="0" applyBorder="1" applyAlignment="1">
      <alignment horizontal="left" vertical="top" wrapText="1"/>
    </xf>
    <xf numFmtId="3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0" fontId="0" fillId="0" borderId="0" xfId="0" applyBorder="1"/>
    <xf numFmtId="4" fontId="0" fillId="0" borderId="0" xfId="0" applyNumberFormat="1" applyFont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</cellXfs>
  <cellStyles count="133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20% - Accent1" xfId="41" xr:uid="{00000000-0005-0000-0000-000006000000}"/>
    <cellStyle name="20% - Accent2" xfId="42" xr:uid="{00000000-0005-0000-0000-000007000000}"/>
    <cellStyle name="20% - Accent3" xfId="43" xr:uid="{00000000-0005-0000-0000-000008000000}"/>
    <cellStyle name="20% - Accent4" xfId="44" xr:uid="{00000000-0005-0000-0000-000009000000}"/>
    <cellStyle name="20% - Accent5" xfId="45" xr:uid="{00000000-0005-0000-0000-00000A000000}"/>
    <cellStyle name="20% - Accent6" xfId="46" xr:uid="{00000000-0005-0000-0000-00000B000000}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40% - Accent1" xfId="47" xr:uid="{00000000-0005-0000-0000-000012000000}"/>
    <cellStyle name="40% - Accent2" xfId="48" xr:uid="{00000000-0005-0000-0000-000013000000}"/>
    <cellStyle name="40% - Accent3" xfId="49" xr:uid="{00000000-0005-0000-0000-000014000000}"/>
    <cellStyle name="40% - Accent4" xfId="50" xr:uid="{00000000-0005-0000-0000-000015000000}"/>
    <cellStyle name="40% - Accent5" xfId="51" xr:uid="{00000000-0005-0000-0000-000016000000}"/>
    <cellStyle name="40% - Accent6" xfId="52" xr:uid="{00000000-0005-0000-0000-000017000000}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60% - Accent1" xfId="53" xr:uid="{00000000-0005-0000-0000-00001E000000}"/>
    <cellStyle name="60% - Accent2" xfId="54" xr:uid="{00000000-0005-0000-0000-00001F000000}"/>
    <cellStyle name="60% - Accent3" xfId="55" xr:uid="{00000000-0005-0000-0000-000020000000}"/>
    <cellStyle name="60% - Accent4" xfId="56" xr:uid="{00000000-0005-0000-0000-000021000000}"/>
    <cellStyle name="60% - Accent5" xfId="57" xr:uid="{00000000-0005-0000-0000-000022000000}"/>
    <cellStyle name="60% - Accent6" xfId="58" xr:uid="{00000000-0005-0000-0000-000023000000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Bad" xfId="59" xr:uid="{00000000-0005-0000-0000-00002B000000}"/>
    <cellStyle name="Bon" xfId="60" xr:uid="{00000000-0005-0000-0000-00002C000000}"/>
    <cellStyle name="caché" xfId="61" xr:uid="{00000000-0005-0000-0000-00002D000000}"/>
    <cellStyle name="Calcul" xfId="11" builtinId="22" customBuiltin="1"/>
    <cellStyle name="Calculation" xfId="62" xr:uid="{00000000-0005-0000-0000-00002F000000}"/>
    <cellStyle name="Cellule liée" xfId="12" builtinId="24" customBuiltin="1"/>
    <cellStyle name="Check Cell" xfId="63" xr:uid="{00000000-0005-0000-0000-000031000000}"/>
    <cellStyle name="Comma [0]_ALVAREDO_PIKETTY_May2009sent.xls Chart -1023" xfId="64" xr:uid="{00000000-0005-0000-0000-000032000000}"/>
    <cellStyle name="Comma(0)" xfId="65" xr:uid="{00000000-0005-0000-0000-000033000000}"/>
    <cellStyle name="Comma(3)" xfId="66" xr:uid="{00000000-0005-0000-0000-000034000000}"/>
    <cellStyle name="Comma[0]" xfId="67" xr:uid="{00000000-0005-0000-0000-000035000000}"/>
    <cellStyle name="Comma[1]" xfId="68" xr:uid="{00000000-0005-0000-0000-000036000000}"/>
    <cellStyle name="Comma[2]__" xfId="69" xr:uid="{00000000-0005-0000-0000-000037000000}"/>
    <cellStyle name="Comma[3]" xfId="70" xr:uid="{00000000-0005-0000-0000-000038000000}"/>
    <cellStyle name="Comma_ALVAREDO_PIKETTY_May2009sent.xls Chart -1023" xfId="71" xr:uid="{00000000-0005-0000-0000-000039000000}"/>
    <cellStyle name="Comma0" xfId="72" xr:uid="{00000000-0005-0000-0000-00003A000000}"/>
    <cellStyle name="Currency [0]_ALVAREDO_PIKETTY_May2009sent.xls Chart -1023" xfId="73" xr:uid="{00000000-0005-0000-0000-00003C000000}"/>
    <cellStyle name="Currency_ALVAREDO_PIKETTY_May2009sent.xls Chart -1023" xfId="74" xr:uid="{00000000-0005-0000-0000-00003D000000}"/>
    <cellStyle name="Currency0" xfId="75" xr:uid="{00000000-0005-0000-0000-00003E000000}"/>
    <cellStyle name="Date" xfId="76" xr:uid="{00000000-0005-0000-0000-00003F000000}"/>
    <cellStyle name="Dezimal_03-09-03" xfId="77" xr:uid="{00000000-0005-0000-0000-000040000000}"/>
    <cellStyle name="En-tête 1" xfId="78" xr:uid="{00000000-0005-0000-0000-000041000000}"/>
    <cellStyle name="En-tête 2" xfId="79" xr:uid="{00000000-0005-0000-0000-000042000000}"/>
    <cellStyle name="Entrée" xfId="9" builtinId="20" customBuiltin="1"/>
    <cellStyle name="Explanatory Text" xfId="80" xr:uid="{00000000-0005-0000-0000-000044000000}"/>
    <cellStyle name="Financier0" xfId="81" xr:uid="{00000000-0005-0000-0000-000045000000}"/>
    <cellStyle name="Fixed" xfId="82" xr:uid="{00000000-0005-0000-0000-000046000000}"/>
    <cellStyle name="Followed Hyperlink_ALVAREDO_PIKETTY_May2009sent.xls Chart -1023" xfId="83" xr:uid="{00000000-0005-0000-0000-000047000000}"/>
    <cellStyle name="Good" xfId="84" xr:uid="{00000000-0005-0000-0000-000048000000}"/>
    <cellStyle name="Heading 1" xfId="85" xr:uid="{00000000-0005-0000-0000-000049000000}"/>
    <cellStyle name="Heading 2" xfId="86" xr:uid="{00000000-0005-0000-0000-00004A000000}"/>
    <cellStyle name="Heading 3" xfId="87" xr:uid="{00000000-0005-0000-0000-00004B000000}"/>
    <cellStyle name="Heading 4" xfId="88" xr:uid="{00000000-0005-0000-0000-00004C000000}"/>
    <cellStyle name="Input" xfId="89" xr:uid="{00000000-0005-0000-0000-00004D000000}"/>
    <cellStyle name="Insatisfaisant" xfId="7" builtinId="27" customBuiltin="1"/>
    <cellStyle name="Lien hypertexte 2" xfId="90" xr:uid="{00000000-0005-0000-0000-00004F000000}"/>
    <cellStyle name="Linked Cell" xfId="91" xr:uid="{00000000-0005-0000-0000-000050000000}"/>
    <cellStyle name="Monétaire0" xfId="92" xr:uid="{00000000-0005-0000-0000-000051000000}"/>
    <cellStyle name="Motif" xfId="93" xr:uid="{00000000-0005-0000-0000-000052000000}"/>
    <cellStyle name="Neutral" xfId="94" xr:uid="{00000000-0005-0000-0000-000053000000}"/>
    <cellStyle name="Neutre" xfId="8" builtinId="28" customBuiltin="1"/>
    <cellStyle name="Normaali_Eduskuntavaalit" xfId="95" xr:uid="{00000000-0005-0000-0000-000055000000}"/>
    <cellStyle name="Normal" xfId="0" builtinId="0"/>
    <cellStyle name="Normal 2" xfId="96" xr:uid="{00000000-0005-0000-0000-000057000000}"/>
    <cellStyle name="Normal 2 2" xfId="97" xr:uid="{00000000-0005-0000-0000-000058000000}"/>
    <cellStyle name="Normal 2 3" xfId="98" xr:uid="{00000000-0005-0000-0000-000059000000}"/>
    <cellStyle name="Normal 2_AccumulationEquation" xfId="99" xr:uid="{00000000-0005-0000-0000-00005A000000}"/>
    <cellStyle name="Normal 3" xfId="100" xr:uid="{00000000-0005-0000-0000-00005B000000}"/>
    <cellStyle name="Normal 4" xfId="101" xr:uid="{00000000-0005-0000-0000-00005C000000}"/>
    <cellStyle name="Normal 5" xfId="102" xr:uid="{00000000-0005-0000-0000-00005D000000}"/>
    <cellStyle name="Normal 6" xfId="103" xr:uid="{00000000-0005-0000-0000-00005E000000}"/>
    <cellStyle name="Normal 7" xfId="104" xr:uid="{00000000-0005-0000-0000-00005F000000}"/>
    <cellStyle name="Normal 8" xfId="105" xr:uid="{00000000-0005-0000-0000-000060000000}"/>
    <cellStyle name="Normal GHG whole table" xfId="106" xr:uid="{00000000-0005-0000-0000-000061000000}"/>
    <cellStyle name="Normal-blank" xfId="107" xr:uid="{00000000-0005-0000-0000-000062000000}"/>
    <cellStyle name="Normal-bottom" xfId="108" xr:uid="{00000000-0005-0000-0000-000063000000}"/>
    <cellStyle name="Normal-center" xfId="109" xr:uid="{00000000-0005-0000-0000-000064000000}"/>
    <cellStyle name="Normal-droit" xfId="110" xr:uid="{00000000-0005-0000-0000-000065000000}"/>
    <cellStyle name="normální_Nove vystupy_DOPOCTENE" xfId="111" xr:uid="{00000000-0005-0000-0000-000066000000}"/>
    <cellStyle name="Normal-top" xfId="112" xr:uid="{00000000-0005-0000-0000-000067000000}"/>
    <cellStyle name="Note" xfId="113" builtinId="10" customBuiltin="1"/>
    <cellStyle name="Output" xfId="114" xr:uid="{00000000-0005-0000-0000-000068000000}"/>
    <cellStyle name="Percent_ALVAREDO_PIKETTY_May2009sent.xls Chart -1023" xfId="115" xr:uid="{00000000-0005-0000-0000-000069000000}"/>
    <cellStyle name="Pilkku_Esimerkkejä kaavioista.xls Kaavio 1" xfId="116" xr:uid="{00000000-0005-0000-0000-00006A000000}"/>
    <cellStyle name="Pourcentage 2" xfId="117" xr:uid="{00000000-0005-0000-0000-00006B000000}"/>
    <cellStyle name="Pourcentage 3" xfId="118" xr:uid="{00000000-0005-0000-0000-00006C000000}"/>
    <cellStyle name="Pourcentage 4" xfId="119" xr:uid="{00000000-0005-0000-0000-00006D000000}"/>
    <cellStyle name="Satisfaisant" xfId="6" builtinId="26" customBuiltin="1"/>
    <cellStyle name="Sortie" xfId="10" builtinId="21" customBuiltin="1"/>
    <cellStyle name="Standard_2 + 3" xfId="120" xr:uid="{00000000-0005-0000-0000-000070000000}"/>
    <cellStyle name="Style 24" xfId="121" xr:uid="{00000000-0005-0000-0000-000071000000}"/>
    <cellStyle name="Style 25" xfId="122" xr:uid="{00000000-0005-0000-0000-000072000000}"/>
    <cellStyle name="style_col_headings" xfId="123" xr:uid="{00000000-0005-0000-0000-000073000000}"/>
    <cellStyle name="TEXT" xfId="124" xr:uid="{00000000-0005-0000-0000-000074000000}"/>
    <cellStyle name="Texte explicatif" xfId="15" builtinId="53" customBuiltin="1"/>
    <cellStyle name="Title" xfId="125" xr:uid="{00000000-0005-0000-0000-000076000000}"/>
    <cellStyle name="Titre" xfId="1" builtinId="15" customBuiltin="1"/>
    <cellStyle name="Titre 1" xfId="126" xr:uid="{00000000-0005-0000-0000-000078000000}"/>
    <cellStyle name="Titre 2" xfId="127" xr:uid="{00000000-0005-0000-0000-000079000000}"/>
    <cellStyle name="Titre 3" xfId="128" xr:uid="{00000000-0005-0000-0000-00007A000000}"/>
    <cellStyle name="Titre 4" xfId="129" xr:uid="{00000000-0005-0000-0000-00007B000000}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  <cellStyle name="Virgule fixe" xfId="130" xr:uid="{00000000-0005-0000-0000-000082000000}"/>
    <cellStyle name="Warning Text" xfId="131" xr:uid="{00000000-0005-0000-0000-000083000000}"/>
    <cellStyle name="Wrapped" xfId="132" xr:uid="{00000000-0005-0000-0000-00008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26" Type="http://schemas.openxmlformats.org/officeDocument/2006/relationships/externalLink" Target="externalLinks/externalLink1.xml"/><Relationship Id="rId3" Type="http://schemas.openxmlformats.org/officeDocument/2006/relationships/chartsheet" Target="chartsheets/sheet3.xml"/><Relationship Id="rId21" Type="http://schemas.openxmlformats.org/officeDocument/2006/relationships/worksheet" Target="worksheets/sheet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5" Type="http://schemas.openxmlformats.org/officeDocument/2006/relationships/worksheet" Target="worksheets/sheet7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worksheet" Target="worksheets/sheet2.xml"/><Relationship Id="rId29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worksheet" Target="worksheets/sheet6.xml"/><Relationship Id="rId32" Type="http://schemas.openxmlformats.org/officeDocument/2006/relationships/calcChain" Target="calcChain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worksheet" Target="worksheets/sheet5.xml"/><Relationship Id="rId28" Type="http://schemas.openxmlformats.org/officeDocument/2006/relationships/externalLink" Target="externalLinks/externalLink3.xml"/><Relationship Id="rId10" Type="http://schemas.openxmlformats.org/officeDocument/2006/relationships/chartsheet" Target="chartsheets/sheet10.xml"/><Relationship Id="rId19" Type="http://schemas.openxmlformats.org/officeDocument/2006/relationships/worksheet" Target="worksheets/sheet1.xml"/><Relationship Id="rId31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worksheet" Target="worksheets/sheet4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Productivité du travail </a:t>
            </a:r>
            <a:r>
              <a:rPr lang="fr-FR" sz="1800" b="0" i="0" baseline="0">
                <a:effectLst/>
              </a:rPr>
              <a:t>(PIB par heure travaillée)</a:t>
            </a:r>
            <a:r>
              <a:rPr lang="fr-FR" sz="1800" b="1" i="0" baseline="0">
                <a:effectLst/>
              </a:rPr>
              <a:t>, 1970-2015 </a:t>
            </a:r>
            <a:r>
              <a:rPr lang="fr-FR" sz="1800" b="0" i="0" baseline="0">
                <a:effectLst/>
              </a:rPr>
              <a:t>(euros 2015)  </a:t>
            </a:r>
            <a:endParaRPr lang="fr-FR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rich>
      </c:tx>
      <c:layout>
        <c:manualLayout>
          <c:xMode val="edge"/>
          <c:yMode val="edge"/>
          <c:x val="0.132152129318459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571737305105"/>
          <c:y val="4.895172987097543E-2"/>
          <c:w val="0.86067596237970423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ReadMe!$N$29:$N$74</c:f>
              <c:numCache>
                <c:formatCode>0.0</c:formatCode>
                <c:ptCount val="46"/>
                <c:pt idx="0">
                  <c:v>28.366022030318277</c:v>
                </c:pt>
                <c:pt idx="1">
                  <c:v>29.231057788997802</c:v>
                </c:pt>
                <c:pt idx="2">
                  <c:v>29.773169120922066</c:v>
                </c:pt>
                <c:pt idx="3">
                  <c:v>30.360519173322995</c:v>
                </c:pt>
                <c:pt idx="4">
                  <c:v>30.09564589625068</c:v>
                </c:pt>
                <c:pt idx="5">
                  <c:v>30.69837478486053</c:v>
                </c:pt>
                <c:pt idx="6">
                  <c:v>31.275512334894316</c:v>
                </c:pt>
                <c:pt idx="7">
                  <c:v>31.487827145999816</c:v>
                </c:pt>
                <c:pt idx="8">
                  <c:v>31.965365269197861</c:v>
                </c:pt>
                <c:pt idx="9">
                  <c:v>32.158724913987314</c:v>
                </c:pt>
                <c:pt idx="10">
                  <c:v>32.207884011511496</c:v>
                </c:pt>
                <c:pt idx="11">
                  <c:v>32.846315532646024</c:v>
                </c:pt>
                <c:pt idx="12">
                  <c:v>32.554720021555774</c:v>
                </c:pt>
                <c:pt idx="13">
                  <c:v>33.27022822707184</c:v>
                </c:pt>
                <c:pt idx="14">
                  <c:v>33.932027435404891</c:v>
                </c:pt>
                <c:pt idx="15">
                  <c:v>34.700172821988254</c:v>
                </c:pt>
                <c:pt idx="16">
                  <c:v>35.270200033114769</c:v>
                </c:pt>
                <c:pt idx="17">
                  <c:v>35.471513981853363</c:v>
                </c:pt>
                <c:pt idx="18">
                  <c:v>36.071250782459693</c:v>
                </c:pt>
                <c:pt idx="19">
                  <c:v>36.409573681128876</c:v>
                </c:pt>
                <c:pt idx="20">
                  <c:v>37.010288431192095</c:v>
                </c:pt>
                <c:pt idx="21">
                  <c:v>37.587464941032877</c:v>
                </c:pt>
                <c:pt idx="22">
                  <c:v>38.627198656042559</c:v>
                </c:pt>
                <c:pt idx="23">
                  <c:v>38.912180848404049</c:v>
                </c:pt>
                <c:pt idx="24">
                  <c:v>39.388009770701572</c:v>
                </c:pt>
                <c:pt idx="25">
                  <c:v>39.713377456359829</c:v>
                </c:pt>
                <c:pt idx="26">
                  <c:v>40.83201997683652</c:v>
                </c:pt>
                <c:pt idx="27">
                  <c:v>41.476875155906967</c:v>
                </c:pt>
                <c:pt idx="28">
                  <c:v>42.694586625042561</c:v>
                </c:pt>
                <c:pt idx="29">
                  <c:v>43.993264451428033</c:v>
                </c:pt>
                <c:pt idx="30">
                  <c:v>44.922729541057059</c:v>
                </c:pt>
                <c:pt idx="31">
                  <c:v>45.897053160633753</c:v>
                </c:pt>
                <c:pt idx="32">
                  <c:v>46.973791608581919</c:v>
                </c:pt>
                <c:pt idx="33">
                  <c:v>48.119650716450231</c:v>
                </c:pt>
                <c:pt idx="34">
                  <c:v>49.342741329671554</c:v>
                </c:pt>
                <c:pt idx="35">
                  <c:v>50.185381510967524</c:v>
                </c:pt>
                <c:pt idx="36">
                  <c:v>50.533335042820433</c:v>
                </c:pt>
                <c:pt idx="37">
                  <c:v>50.918284893692167</c:v>
                </c:pt>
                <c:pt idx="38">
                  <c:v>51.179550510984967</c:v>
                </c:pt>
                <c:pt idx="39">
                  <c:v>52.441853298610432</c:v>
                </c:pt>
                <c:pt idx="40">
                  <c:v>53.749616948083933</c:v>
                </c:pt>
                <c:pt idx="41">
                  <c:v>54.052726473869356</c:v>
                </c:pt>
                <c:pt idx="42">
                  <c:v>54.155608691670096</c:v>
                </c:pt>
                <c:pt idx="43">
                  <c:v>54.465552923015963</c:v>
                </c:pt>
                <c:pt idx="44">
                  <c:v>54.820516146158369</c:v>
                </c:pt>
                <c:pt idx="45">
                  <c:v>55.19765317575002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6-41E7-9143-F02DA505ACD2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ReadMe!$I$29:$I$74</c:f>
              <c:numCache>
                <c:formatCode>0.0</c:formatCode>
                <c:ptCount val="46"/>
                <c:pt idx="0">
                  <c:v>19.09685018382141</c:v>
                </c:pt>
                <c:pt idx="1">
                  <c:v>20.010082024069376</c:v>
                </c:pt>
                <c:pt idx="2">
                  <c:v>21.308981012857572</c:v>
                </c:pt>
                <c:pt idx="3">
                  <c:v>22.539795568749501</c:v>
                </c:pt>
                <c:pt idx="4">
                  <c:v>23.759457202398462</c:v>
                </c:pt>
                <c:pt idx="5">
                  <c:v>23.890594255390628</c:v>
                </c:pt>
                <c:pt idx="6">
                  <c:v>24.424189549775679</c:v>
                </c:pt>
                <c:pt idx="7">
                  <c:v>25.502561054464369</c:v>
                </c:pt>
                <c:pt idx="8">
                  <c:v>26.85297657431672</c:v>
                </c:pt>
                <c:pt idx="9">
                  <c:v>27.814945994110179</c:v>
                </c:pt>
                <c:pt idx="10">
                  <c:v>28.36609753086109</c:v>
                </c:pt>
                <c:pt idx="11">
                  <c:v>29.049866635606293</c:v>
                </c:pt>
                <c:pt idx="12">
                  <c:v>31.006732693058161</c:v>
                </c:pt>
                <c:pt idx="13">
                  <c:v>31.72161624986089</c:v>
                </c:pt>
                <c:pt idx="14">
                  <c:v>32.589008437717389</c:v>
                </c:pt>
                <c:pt idx="15">
                  <c:v>33.918344728651448</c:v>
                </c:pt>
                <c:pt idx="16">
                  <c:v>34.68795907897249</c:v>
                </c:pt>
                <c:pt idx="17">
                  <c:v>35.177854421231828</c:v>
                </c:pt>
                <c:pt idx="18">
                  <c:v>36.27858009429405</c:v>
                </c:pt>
                <c:pt idx="19">
                  <c:v>37.842481462705962</c:v>
                </c:pt>
                <c:pt idx="20">
                  <c:v>38.830301931447856</c:v>
                </c:pt>
                <c:pt idx="21">
                  <c:v>39.412128822018254</c:v>
                </c:pt>
                <c:pt idx="22">
                  <c:v>40.255372976168985</c:v>
                </c:pt>
                <c:pt idx="23">
                  <c:v>40.772114116538802</c:v>
                </c:pt>
                <c:pt idx="24">
                  <c:v>41.998729176765707</c:v>
                </c:pt>
                <c:pt idx="25">
                  <c:v>43.094283600399784</c:v>
                </c:pt>
                <c:pt idx="26">
                  <c:v>43.195865351832325</c:v>
                </c:pt>
                <c:pt idx="27">
                  <c:v>44.016873247890707</c:v>
                </c:pt>
                <c:pt idx="28">
                  <c:v>45.490729086849804</c:v>
                </c:pt>
                <c:pt idx="29">
                  <c:v>46.803050924293025</c:v>
                </c:pt>
                <c:pt idx="30">
                  <c:v>49.108291112030294</c:v>
                </c:pt>
                <c:pt idx="31">
                  <c:v>49.651352926024956</c:v>
                </c:pt>
                <c:pt idx="32">
                  <c:v>50.791866711372499</c:v>
                </c:pt>
                <c:pt idx="33">
                  <c:v>50.603787192545525</c:v>
                </c:pt>
                <c:pt idx="34">
                  <c:v>50.941014985543596</c:v>
                </c:pt>
                <c:pt idx="35">
                  <c:v>51.642979612276235</c:v>
                </c:pt>
                <c:pt idx="36">
                  <c:v>53.184493703034477</c:v>
                </c:pt>
                <c:pt idx="37">
                  <c:v>53.167030378492399</c:v>
                </c:pt>
                <c:pt idx="38">
                  <c:v>52.815458031419325</c:v>
                </c:pt>
                <c:pt idx="39">
                  <c:v>52.237145135381688</c:v>
                </c:pt>
                <c:pt idx="40">
                  <c:v>53.143290621142128</c:v>
                </c:pt>
                <c:pt idx="41">
                  <c:v>53.856126629936981</c:v>
                </c:pt>
                <c:pt idx="42">
                  <c:v>54.003249643536329</c:v>
                </c:pt>
                <c:pt idx="43">
                  <c:v>54.687230714578526</c:v>
                </c:pt>
                <c:pt idx="44">
                  <c:v>54.848089070274504</c:v>
                </c:pt>
                <c:pt idx="45">
                  <c:v>55.512580805769986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6-41E7-9143-F02DA505ACD2}"/>
            </c:ext>
          </c:extLst>
        </c:ser>
        <c:ser>
          <c:idx val="2"/>
          <c:order val="2"/>
          <c:tx>
            <c:v>Allemagne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ReadMe!$J$29:$J$74</c:f>
              <c:numCache>
                <c:formatCode>0.0</c:formatCode>
                <c:ptCount val="46"/>
                <c:pt idx="0">
                  <c:v>18.904291018287065</c:v>
                </c:pt>
                <c:pt idx="1">
                  <c:v>19.707274894330954</c:v>
                </c:pt>
                <c:pt idx="2">
                  <c:v>20.884902024816494</c:v>
                </c:pt>
                <c:pt idx="3">
                  <c:v>22.049341067274078</c:v>
                </c:pt>
                <c:pt idx="4">
                  <c:v>23.048120327150507</c:v>
                </c:pt>
                <c:pt idx="5">
                  <c:v>24.00916953786702</c:v>
                </c:pt>
                <c:pt idx="6">
                  <c:v>25.249879838403348</c:v>
                </c:pt>
                <c:pt idx="7">
                  <c:v>26.396445804490902</c:v>
                </c:pt>
                <c:pt idx="8">
                  <c:v>27.311115069302026</c:v>
                </c:pt>
                <c:pt idx="9">
                  <c:v>28.256265238439621</c:v>
                </c:pt>
                <c:pt idx="10">
                  <c:v>28.675188261699002</c:v>
                </c:pt>
                <c:pt idx="11">
                  <c:v>29.420906831863174</c:v>
                </c:pt>
                <c:pt idx="12">
                  <c:v>29.984414879276347</c:v>
                </c:pt>
                <c:pt idx="13">
                  <c:v>31.127316107210934</c:v>
                </c:pt>
                <c:pt idx="14">
                  <c:v>32.165527233818445</c:v>
                </c:pt>
                <c:pt idx="15">
                  <c:v>33.141131829948485</c:v>
                </c:pt>
                <c:pt idx="16">
                  <c:v>33.927816366830626</c:v>
                </c:pt>
                <c:pt idx="17">
                  <c:v>34.599706158220776</c:v>
                </c:pt>
                <c:pt idx="18">
                  <c:v>34.255365017873011</c:v>
                </c:pt>
                <c:pt idx="19">
                  <c:v>35.7062067747489</c:v>
                </c:pt>
                <c:pt idx="20">
                  <c:v>35.892049965113337</c:v>
                </c:pt>
                <c:pt idx="21">
                  <c:v>38.671275011473703</c:v>
                </c:pt>
                <c:pt idx="22">
                  <c:v>39.650366224553196</c:v>
                </c:pt>
                <c:pt idx="23">
                  <c:v>40.304111985130262</c:v>
                </c:pt>
                <c:pt idx="24">
                  <c:v>41.679304158629392</c:v>
                </c:pt>
                <c:pt idx="25">
                  <c:v>42.633009100400976</c:v>
                </c:pt>
                <c:pt idx="26">
                  <c:v>43.654447300859694</c:v>
                </c:pt>
                <c:pt idx="27">
                  <c:v>44.947267649099068</c:v>
                </c:pt>
                <c:pt idx="28">
                  <c:v>45.315131011995945</c:v>
                </c:pt>
                <c:pt idx="29">
                  <c:v>46.705731586841196</c:v>
                </c:pt>
                <c:pt idx="30">
                  <c:v>48.712453006739075</c:v>
                </c:pt>
                <c:pt idx="31">
                  <c:v>49.733448453934265</c:v>
                </c:pt>
                <c:pt idx="32">
                  <c:v>50.511569432273717</c:v>
                </c:pt>
                <c:pt idx="33">
                  <c:v>50.801316738303527</c:v>
                </c:pt>
                <c:pt idx="34">
                  <c:v>51.314395455184794</c:v>
                </c:pt>
                <c:pt idx="35">
                  <c:v>51.380197939318961</c:v>
                </c:pt>
                <c:pt idx="36">
                  <c:v>51.62915590769375</c:v>
                </c:pt>
                <c:pt idx="37">
                  <c:v>52.177879957847445</c:v>
                </c:pt>
                <c:pt idx="38">
                  <c:v>52.205988786834112</c:v>
                </c:pt>
                <c:pt idx="39">
                  <c:v>51.006134858816203</c:v>
                </c:pt>
                <c:pt idx="40">
                  <c:v>53.089443346138516</c:v>
                </c:pt>
                <c:pt idx="41">
                  <c:v>53.794007527795117</c:v>
                </c:pt>
                <c:pt idx="42">
                  <c:v>54.271784319177115</c:v>
                </c:pt>
                <c:pt idx="43">
                  <c:v>54.518046910862033</c:v>
                </c:pt>
                <c:pt idx="44">
                  <c:v>54.72662739993536</c:v>
                </c:pt>
                <c:pt idx="45">
                  <c:v>55.198209245034242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A6-41E7-9143-F02DA505ACD2}"/>
            </c:ext>
          </c:extLst>
        </c:ser>
        <c:ser>
          <c:idx val="0"/>
          <c:order val="3"/>
          <c:tx>
            <c:v>Italie</c:v>
          </c:tx>
          <c:spPr>
            <a:ln w="34925"/>
          </c:spPr>
          <c:marker>
            <c:symbol val="diamond"/>
            <c:size val="9"/>
          </c:marker>
          <c:val>
            <c:numRef>
              <c:f>ReadMe!$M$29:$M$74</c:f>
              <c:numCache>
                <c:formatCode>0.0</c:formatCode>
                <c:ptCount val="46"/>
                <c:pt idx="0">
                  <c:v>19.181107087692041</c:v>
                </c:pt>
                <c:pt idx="1">
                  <c:v>19.813114860791806</c:v>
                </c:pt>
                <c:pt idx="2">
                  <c:v>21.300481291052993</c:v>
                </c:pt>
                <c:pt idx="3">
                  <c:v>22.583674954160479</c:v>
                </c:pt>
                <c:pt idx="4">
                  <c:v>23.809367970060563</c:v>
                </c:pt>
                <c:pt idx="5">
                  <c:v>23.476776687993233</c:v>
                </c:pt>
                <c:pt idx="6">
                  <c:v>24.895001596974382</c:v>
                </c:pt>
                <c:pt idx="7">
                  <c:v>25.647727182987659</c:v>
                </c:pt>
                <c:pt idx="8">
                  <c:v>26.724702733234089</c:v>
                </c:pt>
                <c:pt idx="9">
                  <c:v>28.164040534690663</c:v>
                </c:pt>
                <c:pt idx="10">
                  <c:v>29.164512328740962</c:v>
                </c:pt>
                <c:pt idx="11">
                  <c:v>29.242490114941475</c:v>
                </c:pt>
                <c:pt idx="12">
                  <c:v>29.276721498067158</c:v>
                </c:pt>
                <c:pt idx="13">
                  <c:v>29.553354262812341</c:v>
                </c:pt>
                <c:pt idx="14">
                  <c:v>30.574311446789057</c:v>
                </c:pt>
                <c:pt idx="15">
                  <c:v>31.35077010490458</c:v>
                </c:pt>
                <c:pt idx="16">
                  <c:v>31.93666237517942</c:v>
                </c:pt>
                <c:pt idx="17">
                  <c:v>32.669533854737047</c:v>
                </c:pt>
                <c:pt idx="18">
                  <c:v>33.591944561495367</c:v>
                </c:pt>
                <c:pt idx="19">
                  <c:v>34.998866933578263</c:v>
                </c:pt>
                <c:pt idx="20">
                  <c:v>35.25259584261606</c:v>
                </c:pt>
                <c:pt idx="21">
                  <c:v>35.601668774699206</c:v>
                </c:pt>
                <c:pt idx="22">
                  <c:v>36.073884324709169</c:v>
                </c:pt>
                <c:pt idx="23">
                  <c:v>37.468432545697858</c:v>
                </c:pt>
                <c:pt idx="24">
                  <c:v>39.0402029743139</c:v>
                </c:pt>
                <c:pt idx="25">
                  <c:v>40.42165513963797</c:v>
                </c:pt>
                <c:pt idx="26">
                  <c:v>40.51919672743729</c:v>
                </c:pt>
                <c:pt idx="27">
                  <c:v>41.237372923279374</c:v>
                </c:pt>
                <c:pt idx="28">
                  <c:v>40.767419302407276</c:v>
                </c:pt>
                <c:pt idx="29">
                  <c:v>40.964610880124866</c:v>
                </c:pt>
                <c:pt idx="30">
                  <c:v>42.143725405770063</c:v>
                </c:pt>
                <c:pt idx="31">
                  <c:v>42.321348724429569</c:v>
                </c:pt>
                <c:pt idx="32">
                  <c:v>42.070997588070291</c:v>
                </c:pt>
                <c:pt idx="33">
                  <c:v>41.95290749624148</c:v>
                </c:pt>
                <c:pt idx="34">
                  <c:v>42.04037664710588</c:v>
                </c:pt>
                <c:pt idx="35">
                  <c:v>42.430415106946711</c:v>
                </c:pt>
                <c:pt idx="36">
                  <c:v>42.603327509840078</c:v>
                </c:pt>
                <c:pt idx="37">
                  <c:v>42.840516433811111</c:v>
                </c:pt>
                <c:pt idx="38">
                  <c:v>42.291348924031119</c:v>
                </c:pt>
                <c:pt idx="39">
                  <c:v>41.379336176216206</c:v>
                </c:pt>
                <c:pt idx="40">
                  <c:v>42.360070312862</c:v>
                </c:pt>
                <c:pt idx="41">
                  <c:v>42.565573650270601</c:v>
                </c:pt>
                <c:pt idx="42">
                  <c:v>42.35877693451819</c:v>
                </c:pt>
                <c:pt idx="43">
                  <c:v>42.692632383819955</c:v>
                </c:pt>
                <c:pt idx="44">
                  <c:v>42.579891689504507</c:v>
                </c:pt>
                <c:pt idx="45">
                  <c:v>42.536679657282122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A6-41E7-9143-F02DA505ACD2}"/>
            </c:ext>
          </c:extLst>
        </c:ser>
        <c:ser>
          <c:idx val="9"/>
          <c:order val="4"/>
          <c:tx>
            <c:v>Royaume-Uni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ReadMe!$K$29:$K$74</c:f>
              <c:numCache>
                <c:formatCode>0.0</c:formatCode>
                <c:ptCount val="46"/>
                <c:pt idx="0">
                  <c:v>17.280992825921704</c:v>
                </c:pt>
                <c:pt idx="1">
                  <c:v>18.403129865110042</c:v>
                </c:pt>
                <c:pt idx="2">
                  <c:v>19.56440411269859</c:v>
                </c:pt>
                <c:pt idx="3">
                  <c:v>19.760226067407913</c:v>
                </c:pt>
                <c:pt idx="4">
                  <c:v>19.601187040277008</c:v>
                </c:pt>
                <c:pt idx="5">
                  <c:v>19.426683220037944</c:v>
                </c:pt>
                <c:pt idx="6">
                  <c:v>20.349914225832599</c:v>
                </c:pt>
                <c:pt idx="7">
                  <c:v>21.041473213770903</c:v>
                </c:pt>
                <c:pt idx="8">
                  <c:v>22.023208915752225</c:v>
                </c:pt>
                <c:pt idx="9">
                  <c:v>22.595357565439016</c:v>
                </c:pt>
                <c:pt idx="10">
                  <c:v>22.779392033076963</c:v>
                </c:pt>
                <c:pt idx="11">
                  <c:v>24.321241121618456</c:v>
                </c:pt>
                <c:pt idx="12">
                  <c:v>25.04104337642941</c:v>
                </c:pt>
                <c:pt idx="13">
                  <c:v>26.62759605358238</c:v>
                </c:pt>
                <c:pt idx="14">
                  <c:v>26.35885482464872</c:v>
                </c:pt>
                <c:pt idx="15">
                  <c:v>26.507604791580778</c:v>
                </c:pt>
                <c:pt idx="16">
                  <c:v>27.151373781924814</c:v>
                </c:pt>
                <c:pt idx="17">
                  <c:v>28.351234317790681</c:v>
                </c:pt>
                <c:pt idx="18">
                  <c:v>28.234435321025096</c:v>
                </c:pt>
                <c:pt idx="19">
                  <c:v>28.235285577052046</c:v>
                </c:pt>
                <c:pt idx="20">
                  <c:v>28.391708981663754</c:v>
                </c:pt>
                <c:pt idx="21">
                  <c:v>28.942001855092748</c:v>
                </c:pt>
                <c:pt idx="22">
                  <c:v>30.360685416101862</c:v>
                </c:pt>
                <c:pt idx="23">
                  <c:v>31.662289941655942</c:v>
                </c:pt>
                <c:pt idx="24">
                  <c:v>32.488700680329984</c:v>
                </c:pt>
                <c:pt idx="25">
                  <c:v>32.994639745227254</c:v>
                </c:pt>
                <c:pt idx="26">
                  <c:v>33.522573108783178</c:v>
                </c:pt>
                <c:pt idx="27">
                  <c:v>34.005166408545982</c:v>
                </c:pt>
                <c:pt idx="28">
                  <c:v>34.871861533742404</c:v>
                </c:pt>
                <c:pt idx="29">
                  <c:v>35.824964503415288</c:v>
                </c:pt>
                <c:pt idx="30">
                  <c:v>36.591434231455651</c:v>
                </c:pt>
                <c:pt idx="31">
                  <c:v>37.125629618049516</c:v>
                </c:pt>
                <c:pt idx="32">
                  <c:v>38.2104210907804</c:v>
                </c:pt>
                <c:pt idx="33">
                  <c:v>39.375712143374642</c:v>
                </c:pt>
                <c:pt idx="34">
                  <c:v>39.935780837159726</c:v>
                </c:pt>
                <c:pt idx="35">
                  <c:v>40.681892956881256</c:v>
                </c:pt>
                <c:pt idx="36">
                  <c:v>41.365417114883755</c:v>
                </c:pt>
                <c:pt idx="37">
                  <c:v>41.902901957012325</c:v>
                </c:pt>
                <c:pt idx="38">
                  <c:v>41.721862845796437</c:v>
                </c:pt>
                <c:pt idx="39">
                  <c:v>40.746632775431216</c:v>
                </c:pt>
                <c:pt idx="40">
                  <c:v>41.457546944566353</c:v>
                </c:pt>
                <c:pt idx="41">
                  <c:v>42.26729611930066</c:v>
                </c:pt>
                <c:pt idx="42">
                  <c:v>41.856093561797039</c:v>
                </c:pt>
                <c:pt idx="43">
                  <c:v>41.842747892827319</c:v>
                </c:pt>
                <c:pt idx="44">
                  <c:v>41.84071971501659</c:v>
                </c:pt>
                <c:pt idx="45">
                  <c:v>42.040285916427671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A6-41E7-9143-F02DA505A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0272"/>
        <c:axId val="42939136"/>
      </c:lineChart>
      <c:catAx>
        <c:axId val="4287027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39136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2939136"/>
        <c:scaling>
          <c:orientation val="minMax"/>
          <c:max val="60"/>
          <c:min val="1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PIB par heure travaillée en parité de pouvoir d'achat (euros 2015)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(calculs de l'auteur à partir de la base de données OCDE,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870272"/>
        <c:crossesAt val="1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02862742467029"/>
          <c:y val="0.11820121322044047"/>
          <c:w val="0.27546429856608745"/>
          <c:h val="0.26482765235740879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Labour productivity </a:t>
            </a:r>
            <a:r>
              <a:rPr lang="fr-FR" sz="1800" b="0" i="0" baseline="0">
                <a:effectLst/>
              </a:rPr>
              <a:t>(GDP per hour of work)</a:t>
            </a:r>
            <a:r>
              <a:rPr lang="fr-FR" sz="1800" b="1" i="0" baseline="0">
                <a:effectLst/>
              </a:rPr>
              <a:t>, 1970-2015 </a:t>
            </a:r>
            <a:r>
              <a:rPr lang="fr-FR" sz="1800" b="0" i="0" baseline="0">
                <a:effectLst/>
              </a:rPr>
              <a:t>(euros 2015)  </a:t>
            </a:r>
            <a:endParaRPr lang="fr-FR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rich>
      </c:tx>
      <c:layout>
        <c:manualLayout>
          <c:xMode val="edge"/>
          <c:yMode val="edge"/>
          <c:x val="0.132152129318459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571737305105"/>
          <c:y val="4.895172987097543E-2"/>
          <c:w val="0.86067596237970423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ReadMe!$N$29:$N$74</c:f>
              <c:numCache>
                <c:formatCode>0.0</c:formatCode>
                <c:ptCount val="46"/>
                <c:pt idx="0">
                  <c:v>28.366022030318277</c:v>
                </c:pt>
                <c:pt idx="1">
                  <c:v>29.231057788997802</c:v>
                </c:pt>
                <c:pt idx="2">
                  <c:v>29.773169120922066</c:v>
                </c:pt>
                <c:pt idx="3">
                  <c:v>30.360519173322995</c:v>
                </c:pt>
                <c:pt idx="4">
                  <c:v>30.09564589625068</c:v>
                </c:pt>
                <c:pt idx="5">
                  <c:v>30.69837478486053</c:v>
                </c:pt>
                <c:pt idx="6">
                  <c:v>31.275512334894316</c:v>
                </c:pt>
                <c:pt idx="7">
                  <c:v>31.487827145999816</c:v>
                </c:pt>
                <c:pt idx="8">
                  <c:v>31.965365269197861</c:v>
                </c:pt>
                <c:pt idx="9">
                  <c:v>32.158724913987314</c:v>
                </c:pt>
                <c:pt idx="10">
                  <c:v>32.207884011511496</c:v>
                </c:pt>
                <c:pt idx="11">
                  <c:v>32.846315532646024</c:v>
                </c:pt>
                <c:pt idx="12">
                  <c:v>32.554720021555774</c:v>
                </c:pt>
                <c:pt idx="13">
                  <c:v>33.27022822707184</c:v>
                </c:pt>
                <c:pt idx="14">
                  <c:v>33.932027435404891</c:v>
                </c:pt>
                <c:pt idx="15">
                  <c:v>34.700172821988254</c:v>
                </c:pt>
                <c:pt idx="16">
                  <c:v>35.270200033114769</c:v>
                </c:pt>
                <c:pt idx="17">
                  <c:v>35.471513981853363</c:v>
                </c:pt>
                <c:pt idx="18">
                  <c:v>36.071250782459693</c:v>
                </c:pt>
                <c:pt idx="19">
                  <c:v>36.409573681128876</c:v>
                </c:pt>
                <c:pt idx="20">
                  <c:v>37.010288431192095</c:v>
                </c:pt>
                <c:pt idx="21">
                  <c:v>37.587464941032877</c:v>
                </c:pt>
                <c:pt idx="22">
                  <c:v>38.627198656042559</c:v>
                </c:pt>
                <c:pt idx="23">
                  <c:v>38.912180848404049</c:v>
                </c:pt>
                <c:pt idx="24">
                  <c:v>39.388009770701572</c:v>
                </c:pt>
                <c:pt idx="25">
                  <c:v>39.713377456359829</c:v>
                </c:pt>
                <c:pt idx="26">
                  <c:v>40.83201997683652</c:v>
                </c:pt>
                <c:pt idx="27">
                  <c:v>41.476875155906967</c:v>
                </c:pt>
                <c:pt idx="28">
                  <c:v>42.694586625042561</c:v>
                </c:pt>
                <c:pt idx="29">
                  <c:v>43.993264451428033</c:v>
                </c:pt>
                <c:pt idx="30">
                  <c:v>44.922729541057059</c:v>
                </c:pt>
                <c:pt idx="31">
                  <c:v>45.897053160633753</c:v>
                </c:pt>
                <c:pt idx="32">
                  <c:v>46.973791608581919</c:v>
                </c:pt>
                <c:pt idx="33">
                  <c:v>48.119650716450231</c:v>
                </c:pt>
                <c:pt idx="34">
                  <c:v>49.342741329671554</c:v>
                </c:pt>
                <c:pt idx="35">
                  <c:v>50.185381510967524</c:v>
                </c:pt>
                <c:pt idx="36">
                  <c:v>50.533335042820433</c:v>
                </c:pt>
                <c:pt idx="37">
                  <c:v>50.918284893692167</c:v>
                </c:pt>
                <c:pt idx="38">
                  <c:v>51.179550510984967</c:v>
                </c:pt>
                <c:pt idx="39">
                  <c:v>52.441853298610432</c:v>
                </c:pt>
                <c:pt idx="40">
                  <c:v>53.749616948083933</c:v>
                </c:pt>
                <c:pt idx="41">
                  <c:v>54.052726473869356</c:v>
                </c:pt>
                <c:pt idx="42">
                  <c:v>54.155608691670096</c:v>
                </c:pt>
                <c:pt idx="43">
                  <c:v>54.465552923015963</c:v>
                </c:pt>
                <c:pt idx="44">
                  <c:v>54.820516146158369</c:v>
                </c:pt>
                <c:pt idx="45">
                  <c:v>55.19765317575002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9-4B8E-ABA5-A5ED3777AA2F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ReadMe!$I$29:$I$74</c:f>
              <c:numCache>
                <c:formatCode>0.0</c:formatCode>
                <c:ptCount val="46"/>
                <c:pt idx="0">
                  <c:v>19.09685018382141</c:v>
                </c:pt>
                <c:pt idx="1">
                  <c:v>20.010082024069376</c:v>
                </c:pt>
                <c:pt idx="2">
                  <c:v>21.308981012857572</c:v>
                </c:pt>
                <c:pt idx="3">
                  <c:v>22.539795568749501</c:v>
                </c:pt>
                <c:pt idx="4">
                  <c:v>23.759457202398462</c:v>
                </c:pt>
                <c:pt idx="5">
                  <c:v>23.890594255390628</c:v>
                </c:pt>
                <c:pt idx="6">
                  <c:v>24.424189549775679</c:v>
                </c:pt>
                <c:pt idx="7">
                  <c:v>25.502561054464369</c:v>
                </c:pt>
                <c:pt idx="8">
                  <c:v>26.85297657431672</c:v>
                </c:pt>
                <c:pt idx="9">
                  <c:v>27.814945994110179</c:v>
                </c:pt>
                <c:pt idx="10">
                  <c:v>28.36609753086109</c:v>
                </c:pt>
                <c:pt idx="11">
                  <c:v>29.049866635606293</c:v>
                </c:pt>
                <c:pt idx="12">
                  <c:v>31.006732693058161</c:v>
                </c:pt>
                <c:pt idx="13">
                  <c:v>31.72161624986089</c:v>
                </c:pt>
                <c:pt idx="14">
                  <c:v>32.589008437717389</c:v>
                </c:pt>
                <c:pt idx="15">
                  <c:v>33.918344728651448</c:v>
                </c:pt>
                <c:pt idx="16">
                  <c:v>34.68795907897249</c:v>
                </c:pt>
                <c:pt idx="17">
                  <c:v>35.177854421231828</c:v>
                </c:pt>
                <c:pt idx="18">
                  <c:v>36.27858009429405</c:v>
                </c:pt>
                <c:pt idx="19">
                  <c:v>37.842481462705962</c:v>
                </c:pt>
                <c:pt idx="20">
                  <c:v>38.830301931447856</c:v>
                </c:pt>
                <c:pt idx="21">
                  <c:v>39.412128822018254</c:v>
                </c:pt>
                <c:pt idx="22">
                  <c:v>40.255372976168985</c:v>
                </c:pt>
                <c:pt idx="23">
                  <c:v>40.772114116538802</c:v>
                </c:pt>
                <c:pt idx="24">
                  <c:v>41.998729176765707</c:v>
                </c:pt>
                <c:pt idx="25">
                  <c:v>43.094283600399784</c:v>
                </c:pt>
                <c:pt idx="26">
                  <c:v>43.195865351832325</c:v>
                </c:pt>
                <c:pt idx="27">
                  <c:v>44.016873247890707</c:v>
                </c:pt>
                <c:pt idx="28">
                  <c:v>45.490729086849804</c:v>
                </c:pt>
                <c:pt idx="29">
                  <c:v>46.803050924293025</c:v>
                </c:pt>
                <c:pt idx="30">
                  <c:v>49.108291112030294</c:v>
                </c:pt>
                <c:pt idx="31">
                  <c:v>49.651352926024956</c:v>
                </c:pt>
                <c:pt idx="32">
                  <c:v>50.791866711372499</c:v>
                </c:pt>
                <c:pt idx="33">
                  <c:v>50.603787192545525</c:v>
                </c:pt>
                <c:pt idx="34">
                  <c:v>50.941014985543596</c:v>
                </c:pt>
                <c:pt idx="35">
                  <c:v>51.642979612276235</c:v>
                </c:pt>
                <c:pt idx="36">
                  <c:v>53.184493703034477</c:v>
                </c:pt>
                <c:pt idx="37">
                  <c:v>53.167030378492399</c:v>
                </c:pt>
                <c:pt idx="38">
                  <c:v>52.815458031419325</c:v>
                </c:pt>
                <c:pt idx="39">
                  <c:v>52.237145135381688</c:v>
                </c:pt>
                <c:pt idx="40">
                  <c:v>53.143290621142128</c:v>
                </c:pt>
                <c:pt idx="41">
                  <c:v>53.856126629936981</c:v>
                </c:pt>
                <c:pt idx="42">
                  <c:v>54.003249643536329</c:v>
                </c:pt>
                <c:pt idx="43">
                  <c:v>54.687230714578526</c:v>
                </c:pt>
                <c:pt idx="44">
                  <c:v>54.848089070274504</c:v>
                </c:pt>
                <c:pt idx="45">
                  <c:v>55.512580805769986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9-4B8E-ABA5-A5ED3777AA2F}"/>
            </c:ext>
          </c:extLst>
        </c:ser>
        <c:ser>
          <c:idx val="2"/>
          <c:order val="2"/>
          <c:tx>
            <c:v>Germany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ReadMe!$J$29:$J$74</c:f>
              <c:numCache>
                <c:formatCode>0.0</c:formatCode>
                <c:ptCount val="46"/>
                <c:pt idx="0">
                  <c:v>18.904291018287065</c:v>
                </c:pt>
                <c:pt idx="1">
                  <c:v>19.707274894330954</c:v>
                </c:pt>
                <c:pt idx="2">
                  <c:v>20.884902024816494</c:v>
                </c:pt>
                <c:pt idx="3">
                  <c:v>22.049341067274078</c:v>
                </c:pt>
                <c:pt idx="4">
                  <c:v>23.048120327150507</c:v>
                </c:pt>
                <c:pt idx="5">
                  <c:v>24.00916953786702</c:v>
                </c:pt>
                <c:pt idx="6">
                  <c:v>25.249879838403348</c:v>
                </c:pt>
                <c:pt idx="7">
                  <c:v>26.396445804490902</c:v>
                </c:pt>
                <c:pt idx="8">
                  <c:v>27.311115069302026</c:v>
                </c:pt>
                <c:pt idx="9">
                  <c:v>28.256265238439621</c:v>
                </c:pt>
                <c:pt idx="10">
                  <c:v>28.675188261699002</c:v>
                </c:pt>
                <c:pt idx="11">
                  <c:v>29.420906831863174</c:v>
                </c:pt>
                <c:pt idx="12">
                  <c:v>29.984414879276347</c:v>
                </c:pt>
                <c:pt idx="13">
                  <c:v>31.127316107210934</c:v>
                </c:pt>
                <c:pt idx="14">
                  <c:v>32.165527233818445</c:v>
                </c:pt>
                <c:pt idx="15">
                  <c:v>33.141131829948485</c:v>
                </c:pt>
                <c:pt idx="16">
                  <c:v>33.927816366830626</c:v>
                </c:pt>
                <c:pt idx="17">
                  <c:v>34.599706158220776</c:v>
                </c:pt>
                <c:pt idx="18">
                  <c:v>34.255365017873011</c:v>
                </c:pt>
                <c:pt idx="19">
                  <c:v>35.7062067747489</c:v>
                </c:pt>
                <c:pt idx="20">
                  <c:v>35.892049965113337</c:v>
                </c:pt>
                <c:pt idx="21">
                  <c:v>38.671275011473703</c:v>
                </c:pt>
                <c:pt idx="22">
                  <c:v>39.650366224553196</c:v>
                </c:pt>
                <c:pt idx="23">
                  <c:v>40.304111985130262</c:v>
                </c:pt>
                <c:pt idx="24">
                  <c:v>41.679304158629392</c:v>
                </c:pt>
                <c:pt idx="25">
                  <c:v>42.633009100400976</c:v>
                </c:pt>
                <c:pt idx="26">
                  <c:v>43.654447300859694</c:v>
                </c:pt>
                <c:pt idx="27">
                  <c:v>44.947267649099068</c:v>
                </c:pt>
                <c:pt idx="28">
                  <c:v>45.315131011995945</c:v>
                </c:pt>
                <c:pt idx="29">
                  <c:v>46.705731586841196</c:v>
                </c:pt>
                <c:pt idx="30">
                  <c:v>48.712453006739075</c:v>
                </c:pt>
                <c:pt idx="31">
                  <c:v>49.733448453934265</c:v>
                </c:pt>
                <c:pt idx="32">
                  <c:v>50.511569432273717</c:v>
                </c:pt>
                <c:pt idx="33">
                  <c:v>50.801316738303527</c:v>
                </c:pt>
                <c:pt idx="34">
                  <c:v>51.314395455184794</c:v>
                </c:pt>
                <c:pt idx="35">
                  <c:v>51.380197939318961</c:v>
                </c:pt>
                <c:pt idx="36">
                  <c:v>51.62915590769375</c:v>
                </c:pt>
                <c:pt idx="37">
                  <c:v>52.177879957847445</c:v>
                </c:pt>
                <c:pt idx="38">
                  <c:v>52.205988786834112</c:v>
                </c:pt>
                <c:pt idx="39">
                  <c:v>51.006134858816203</c:v>
                </c:pt>
                <c:pt idx="40">
                  <c:v>53.089443346138516</c:v>
                </c:pt>
                <c:pt idx="41">
                  <c:v>53.794007527795117</c:v>
                </c:pt>
                <c:pt idx="42">
                  <c:v>54.271784319177115</c:v>
                </c:pt>
                <c:pt idx="43">
                  <c:v>54.518046910862033</c:v>
                </c:pt>
                <c:pt idx="44">
                  <c:v>54.72662739993536</c:v>
                </c:pt>
                <c:pt idx="45">
                  <c:v>55.198209245034242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9-4B8E-ABA5-A5ED3777AA2F}"/>
            </c:ext>
          </c:extLst>
        </c:ser>
        <c:ser>
          <c:idx val="0"/>
          <c:order val="3"/>
          <c:tx>
            <c:v>Italy</c:v>
          </c:tx>
          <c:spPr>
            <a:ln w="34925"/>
          </c:spPr>
          <c:marker>
            <c:symbol val="diamond"/>
            <c:size val="9"/>
          </c:marker>
          <c:val>
            <c:numRef>
              <c:f>ReadMe!$M$29:$M$74</c:f>
              <c:numCache>
                <c:formatCode>0.0</c:formatCode>
                <c:ptCount val="46"/>
                <c:pt idx="0">
                  <c:v>19.181107087692041</c:v>
                </c:pt>
                <c:pt idx="1">
                  <c:v>19.813114860791806</c:v>
                </c:pt>
                <c:pt idx="2">
                  <c:v>21.300481291052993</c:v>
                </c:pt>
                <c:pt idx="3">
                  <c:v>22.583674954160479</c:v>
                </c:pt>
                <c:pt idx="4">
                  <c:v>23.809367970060563</c:v>
                </c:pt>
                <c:pt idx="5">
                  <c:v>23.476776687993233</c:v>
                </c:pt>
                <c:pt idx="6">
                  <c:v>24.895001596974382</c:v>
                </c:pt>
                <c:pt idx="7">
                  <c:v>25.647727182987659</c:v>
                </c:pt>
                <c:pt idx="8">
                  <c:v>26.724702733234089</c:v>
                </c:pt>
                <c:pt idx="9">
                  <c:v>28.164040534690663</c:v>
                </c:pt>
                <c:pt idx="10">
                  <c:v>29.164512328740962</c:v>
                </c:pt>
                <c:pt idx="11">
                  <c:v>29.242490114941475</c:v>
                </c:pt>
                <c:pt idx="12">
                  <c:v>29.276721498067158</c:v>
                </c:pt>
                <c:pt idx="13">
                  <c:v>29.553354262812341</c:v>
                </c:pt>
                <c:pt idx="14">
                  <c:v>30.574311446789057</c:v>
                </c:pt>
                <c:pt idx="15">
                  <c:v>31.35077010490458</c:v>
                </c:pt>
                <c:pt idx="16">
                  <c:v>31.93666237517942</c:v>
                </c:pt>
                <c:pt idx="17">
                  <c:v>32.669533854737047</c:v>
                </c:pt>
                <c:pt idx="18">
                  <c:v>33.591944561495367</c:v>
                </c:pt>
                <c:pt idx="19">
                  <c:v>34.998866933578263</c:v>
                </c:pt>
                <c:pt idx="20">
                  <c:v>35.25259584261606</c:v>
                </c:pt>
                <c:pt idx="21">
                  <c:v>35.601668774699206</c:v>
                </c:pt>
                <c:pt idx="22">
                  <c:v>36.073884324709169</c:v>
                </c:pt>
                <c:pt idx="23">
                  <c:v>37.468432545697858</c:v>
                </c:pt>
                <c:pt idx="24">
                  <c:v>39.0402029743139</c:v>
                </c:pt>
                <c:pt idx="25">
                  <c:v>40.42165513963797</c:v>
                </c:pt>
                <c:pt idx="26">
                  <c:v>40.51919672743729</c:v>
                </c:pt>
                <c:pt idx="27">
                  <c:v>41.237372923279374</c:v>
                </c:pt>
                <c:pt idx="28">
                  <c:v>40.767419302407276</c:v>
                </c:pt>
                <c:pt idx="29">
                  <c:v>40.964610880124866</c:v>
                </c:pt>
                <c:pt idx="30">
                  <c:v>42.143725405770063</c:v>
                </c:pt>
                <c:pt idx="31">
                  <c:v>42.321348724429569</c:v>
                </c:pt>
                <c:pt idx="32">
                  <c:v>42.070997588070291</c:v>
                </c:pt>
                <c:pt idx="33">
                  <c:v>41.95290749624148</c:v>
                </c:pt>
                <c:pt idx="34">
                  <c:v>42.04037664710588</c:v>
                </c:pt>
                <c:pt idx="35">
                  <c:v>42.430415106946711</c:v>
                </c:pt>
                <c:pt idx="36">
                  <c:v>42.603327509840078</c:v>
                </c:pt>
                <c:pt idx="37">
                  <c:v>42.840516433811111</c:v>
                </c:pt>
                <c:pt idx="38">
                  <c:v>42.291348924031119</c:v>
                </c:pt>
                <c:pt idx="39">
                  <c:v>41.379336176216206</c:v>
                </c:pt>
                <c:pt idx="40">
                  <c:v>42.360070312862</c:v>
                </c:pt>
                <c:pt idx="41">
                  <c:v>42.565573650270601</c:v>
                </c:pt>
                <c:pt idx="42">
                  <c:v>42.35877693451819</c:v>
                </c:pt>
                <c:pt idx="43">
                  <c:v>42.692632383819955</c:v>
                </c:pt>
                <c:pt idx="44">
                  <c:v>42.579891689504507</c:v>
                </c:pt>
                <c:pt idx="45">
                  <c:v>42.536679657282122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F9-4B8E-ABA5-A5ED3777AA2F}"/>
            </c:ext>
          </c:extLst>
        </c:ser>
        <c:ser>
          <c:idx val="9"/>
          <c:order val="4"/>
          <c:tx>
            <c:v>United Kingdom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ReadMe!$K$29:$K$74</c:f>
              <c:numCache>
                <c:formatCode>0.0</c:formatCode>
                <c:ptCount val="46"/>
                <c:pt idx="0">
                  <c:v>17.280992825921704</c:v>
                </c:pt>
                <c:pt idx="1">
                  <c:v>18.403129865110042</c:v>
                </c:pt>
                <c:pt idx="2">
                  <c:v>19.56440411269859</c:v>
                </c:pt>
                <c:pt idx="3">
                  <c:v>19.760226067407913</c:v>
                </c:pt>
                <c:pt idx="4">
                  <c:v>19.601187040277008</c:v>
                </c:pt>
                <c:pt idx="5">
                  <c:v>19.426683220037944</c:v>
                </c:pt>
                <c:pt idx="6">
                  <c:v>20.349914225832599</c:v>
                </c:pt>
                <c:pt idx="7">
                  <c:v>21.041473213770903</c:v>
                </c:pt>
                <c:pt idx="8">
                  <c:v>22.023208915752225</c:v>
                </c:pt>
                <c:pt idx="9">
                  <c:v>22.595357565439016</c:v>
                </c:pt>
                <c:pt idx="10">
                  <c:v>22.779392033076963</c:v>
                </c:pt>
                <c:pt idx="11">
                  <c:v>24.321241121618456</c:v>
                </c:pt>
                <c:pt idx="12">
                  <c:v>25.04104337642941</c:v>
                </c:pt>
                <c:pt idx="13">
                  <c:v>26.62759605358238</c:v>
                </c:pt>
                <c:pt idx="14">
                  <c:v>26.35885482464872</c:v>
                </c:pt>
                <c:pt idx="15">
                  <c:v>26.507604791580778</c:v>
                </c:pt>
                <c:pt idx="16">
                  <c:v>27.151373781924814</c:v>
                </c:pt>
                <c:pt idx="17">
                  <c:v>28.351234317790681</c:v>
                </c:pt>
                <c:pt idx="18">
                  <c:v>28.234435321025096</c:v>
                </c:pt>
                <c:pt idx="19">
                  <c:v>28.235285577052046</c:v>
                </c:pt>
                <c:pt idx="20">
                  <c:v>28.391708981663754</c:v>
                </c:pt>
                <c:pt idx="21">
                  <c:v>28.942001855092748</c:v>
                </c:pt>
                <c:pt idx="22">
                  <c:v>30.360685416101862</c:v>
                </c:pt>
                <c:pt idx="23">
                  <c:v>31.662289941655942</c:v>
                </c:pt>
                <c:pt idx="24">
                  <c:v>32.488700680329984</c:v>
                </c:pt>
                <c:pt idx="25">
                  <c:v>32.994639745227254</c:v>
                </c:pt>
                <c:pt idx="26">
                  <c:v>33.522573108783178</c:v>
                </c:pt>
                <c:pt idx="27">
                  <c:v>34.005166408545982</c:v>
                </c:pt>
                <c:pt idx="28">
                  <c:v>34.871861533742404</c:v>
                </c:pt>
                <c:pt idx="29">
                  <c:v>35.824964503415288</c:v>
                </c:pt>
                <c:pt idx="30">
                  <c:v>36.591434231455651</c:v>
                </c:pt>
                <c:pt idx="31">
                  <c:v>37.125629618049516</c:v>
                </c:pt>
                <c:pt idx="32">
                  <c:v>38.2104210907804</c:v>
                </c:pt>
                <c:pt idx="33">
                  <c:v>39.375712143374642</c:v>
                </c:pt>
                <c:pt idx="34">
                  <c:v>39.935780837159726</c:v>
                </c:pt>
                <c:pt idx="35">
                  <c:v>40.681892956881256</c:v>
                </c:pt>
                <c:pt idx="36">
                  <c:v>41.365417114883755</c:v>
                </c:pt>
                <c:pt idx="37">
                  <c:v>41.902901957012325</c:v>
                </c:pt>
                <c:pt idx="38">
                  <c:v>41.721862845796437</c:v>
                </c:pt>
                <c:pt idx="39">
                  <c:v>40.746632775431216</c:v>
                </c:pt>
                <c:pt idx="40">
                  <c:v>41.457546944566353</c:v>
                </c:pt>
                <c:pt idx="41">
                  <c:v>42.26729611930066</c:v>
                </c:pt>
                <c:pt idx="42">
                  <c:v>41.856093561797039</c:v>
                </c:pt>
                <c:pt idx="43">
                  <c:v>41.842747892827319</c:v>
                </c:pt>
                <c:pt idx="44">
                  <c:v>41.84071971501659</c:v>
                </c:pt>
                <c:pt idx="45">
                  <c:v>42.040285916427671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F9-4B8E-ABA5-A5ED3777A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39360"/>
        <c:axId val="48256896"/>
      </c:lineChart>
      <c:catAx>
        <c:axId val="4823936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256896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8256896"/>
        <c:scaling>
          <c:orientation val="minMax"/>
          <c:max val="60"/>
          <c:min val="1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GDP per hour of work in purchasing power parity (euros 2015)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(author's computations based upon OECD database, 03-01-2017)   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239360"/>
        <c:crossesAt val="1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02862742467029"/>
          <c:y val="0.11820121322044047"/>
          <c:w val="0.27546429856608745"/>
          <c:h val="0.26482765235740879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Labour productivity </a:t>
            </a:r>
            <a:r>
              <a:rPr lang="fr-FR" sz="1800" b="0" i="0" baseline="0">
                <a:effectLst/>
              </a:rPr>
              <a:t>(GDP per hour of work) </a:t>
            </a:r>
            <a:r>
              <a:rPr lang="fr-FR" sz="1800" b="1" i="0" baseline="0">
                <a:effectLst/>
              </a:rPr>
              <a:t>relative to the USA</a:t>
            </a:r>
            <a:endParaRPr lang="fr-FR"/>
          </a:p>
        </c:rich>
      </c:tx>
      <c:layout>
        <c:manualLayout>
          <c:xMode val="edge"/>
          <c:yMode val="edge"/>
          <c:x val="0.16148908961902614"/>
          <c:y val="5.53709856035437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585828398096242E-2"/>
          <c:y val="6.7408668511030723E-2"/>
          <c:w val="0.86971289220141057"/>
          <c:h val="0.83615378870324142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ReadMe!$G$29:$G$74</c:f>
              <c:numCache>
                <c:formatCode>0</c:formatCode>
                <c:ptCount val="4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99.999999999999986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100.00000000000001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100.00000000000001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99.999999999999986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1-4998-9734-C67C4AC062BF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ReadMe!$B$29:$B$74</c:f>
              <c:numCache>
                <c:formatCode>0</c:formatCode>
                <c:ptCount val="46"/>
                <c:pt idx="0">
                  <c:v>67.322975930182395</c:v>
                </c:pt>
                <c:pt idx="1">
                  <c:v>68.454867998656269</c:v>
                </c:pt>
                <c:pt idx="2">
                  <c:v>71.571087801612023</c:v>
                </c:pt>
                <c:pt idx="3">
                  <c:v>74.240481330617811</c:v>
                </c:pt>
                <c:pt idx="4">
                  <c:v>78.946493736352807</c:v>
                </c:pt>
                <c:pt idx="5">
                  <c:v>77.823645136982023</c:v>
                </c:pt>
                <c:pt idx="6">
                  <c:v>78.093651314947238</c:v>
                </c:pt>
                <c:pt idx="7">
                  <c:v>80.991809743544621</c:v>
                </c:pt>
                <c:pt idx="8">
                  <c:v>84.006474971185497</c:v>
                </c:pt>
                <c:pt idx="9">
                  <c:v>86.492689211107916</c:v>
                </c:pt>
                <c:pt idx="10">
                  <c:v>88.071906619890626</c:v>
                </c:pt>
                <c:pt idx="11">
                  <c:v>88.441781565221731</c:v>
                </c:pt>
                <c:pt idx="12">
                  <c:v>95.244968079981561</c:v>
                </c:pt>
                <c:pt idx="13">
                  <c:v>95.345352106869981</c:v>
                </c:pt>
                <c:pt idx="14">
                  <c:v>96.042031380989073</c:v>
                </c:pt>
                <c:pt idx="15">
                  <c:v>97.746904324230357</c:v>
                </c:pt>
                <c:pt idx="16">
                  <c:v>98.349198605067116</c:v>
                </c:pt>
                <c:pt idx="17">
                  <c:v>99.172125664633981</c:v>
                </c:pt>
                <c:pt idx="18">
                  <c:v>100.57477716280128</c:v>
                </c:pt>
                <c:pt idx="19">
                  <c:v>103.93552474447061</c:v>
                </c:pt>
                <c:pt idx="20">
                  <c:v>104.91758799351011</c:v>
                </c:pt>
                <c:pt idx="21">
                  <c:v>104.85444784277925</c:v>
                </c:pt>
                <c:pt idx="22">
                  <c:v>104.21509810904116</c:v>
                </c:pt>
                <c:pt idx="23">
                  <c:v>104.779822738234</c:v>
                </c:pt>
                <c:pt idx="24">
                  <c:v>106.62820848593904</c:v>
                </c:pt>
                <c:pt idx="25">
                  <c:v>108.51326772132428</c:v>
                </c:pt>
                <c:pt idx="26">
                  <c:v>105.78919528433025</c:v>
                </c:pt>
                <c:pt idx="27">
                  <c:v>106.12388971550091</c:v>
                </c:pt>
                <c:pt idx="28">
                  <c:v>106.54917328598086</c:v>
                </c:pt>
                <c:pt idx="29">
                  <c:v>106.3868560514922</c:v>
                </c:pt>
                <c:pt idx="30">
                  <c:v>109.31724677848848</c:v>
                </c:pt>
                <c:pt idx="31">
                  <c:v>108.17982747661738</c:v>
                </c:pt>
                <c:pt idx="32">
                  <c:v>108.12809648113019</c:v>
                </c:pt>
                <c:pt idx="33">
                  <c:v>105.16241585113183</c:v>
                </c:pt>
                <c:pt idx="34">
                  <c:v>103.23912618716007</c:v>
                </c:pt>
                <c:pt idx="35">
                  <c:v>102.9044276588595</c:v>
                </c:pt>
                <c:pt idx="36">
                  <c:v>105.24635601028021</c:v>
                </c:pt>
                <c:pt idx="37">
                  <c:v>104.41638104954869</c:v>
                </c:pt>
                <c:pt idx="38">
                  <c:v>103.1964085344658</c:v>
                </c:pt>
                <c:pt idx="39">
                  <c:v>99.609647351585551</c:v>
                </c:pt>
                <c:pt idx="40">
                  <c:v>98.871942980491482</c:v>
                </c:pt>
                <c:pt idx="41">
                  <c:v>99.63628135571031</c:v>
                </c:pt>
                <c:pt idx="42">
                  <c:v>99.718664323392233</c:v>
                </c:pt>
                <c:pt idx="43">
                  <c:v>100.40700549184893</c:v>
                </c:pt>
                <c:pt idx="44">
                  <c:v>100.05029672475651</c:v>
                </c:pt>
                <c:pt idx="45">
                  <c:v>100.57054532557251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1-4998-9734-C67C4AC062BF}"/>
            </c:ext>
          </c:extLst>
        </c:ser>
        <c:ser>
          <c:idx val="2"/>
          <c:order val="2"/>
          <c:tx>
            <c:v>Germany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ReadMe!$C$29:$C$74</c:f>
              <c:numCache>
                <c:formatCode>0</c:formatCode>
                <c:ptCount val="46"/>
                <c:pt idx="0">
                  <c:v>66.644138533354138</c:v>
                </c:pt>
                <c:pt idx="1">
                  <c:v>67.418959096815584</c:v>
                </c:pt>
                <c:pt idx="2">
                  <c:v>70.146721499460227</c:v>
                </c:pt>
                <c:pt idx="3">
                  <c:v>72.62504617064738</c:v>
                </c:pt>
                <c:pt idx="4">
                  <c:v>76.582906399831884</c:v>
                </c:pt>
                <c:pt idx="5">
                  <c:v>78.20990429013716</c:v>
                </c:pt>
                <c:pt idx="6">
                  <c:v>80.733704912746944</c:v>
                </c:pt>
                <c:pt idx="7">
                  <c:v>83.830636144241808</c:v>
                </c:pt>
                <c:pt idx="8">
                  <c:v>85.439709007859477</c:v>
                </c:pt>
                <c:pt idx="9">
                  <c:v>87.865004952822815</c:v>
                </c:pt>
                <c:pt idx="10">
                  <c:v>89.031580750384407</c:v>
                </c:pt>
                <c:pt idx="11">
                  <c:v>89.571406578682087</c:v>
                </c:pt>
                <c:pt idx="12">
                  <c:v>92.104662117881745</c:v>
                </c:pt>
                <c:pt idx="13">
                  <c:v>93.559069973204373</c:v>
                </c:pt>
                <c:pt idx="14">
                  <c:v>94.794003379405297</c:v>
                </c:pt>
                <c:pt idx="15">
                  <c:v>95.507108854939588</c:v>
                </c:pt>
                <c:pt idx="16">
                  <c:v>96.194000416714971</c:v>
                </c:pt>
                <c:pt idx="17">
                  <c:v>97.542231143337744</c:v>
                </c:pt>
                <c:pt idx="18">
                  <c:v>94.9658364342894</c:v>
                </c:pt>
                <c:pt idx="19">
                  <c:v>98.068181427939834</c:v>
                </c:pt>
                <c:pt idx="20">
                  <c:v>96.97857403041391</c:v>
                </c:pt>
                <c:pt idx="21">
                  <c:v>102.88343486888809</c:v>
                </c:pt>
                <c:pt idx="22">
                  <c:v>102.64882674413299</c:v>
                </c:pt>
                <c:pt idx="23">
                  <c:v>103.57710903469781</c:v>
                </c:pt>
                <c:pt idx="24">
                  <c:v>105.81723829476701</c:v>
                </c:pt>
                <c:pt idx="25">
                  <c:v>107.35175860388472</c:v>
                </c:pt>
                <c:pt idx="26">
                  <c:v>106.912289241689</c:v>
                </c:pt>
                <c:pt idx="27">
                  <c:v>108.36705388278958</c:v>
                </c:pt>
                <c:pt idx="28">
                  <c:v>106.13788443478289</c:v>
                </c:pt>
                <c:pt idx="29">
                  <c:v>106.16564187549196</c:v>
                </c:pt>
                <c:pt idx="30">
                  <c:v>108.43609349743187</c:v>
                </c:pt>
                <c:pt idx="31">
                  <c:v>108.35869631950797</c:v>
                </c:pt>
                <c:pt idx="32">
                  <c:v>107.53138655097509</c:v>
                </c:pt>
                <c:pt idx="33">
                  <c:v>105.57291248362395</c:v>
                </c:pt>
                <c:pt idx="34">
                  <c:v>103.99583418428277</c:v>
                </c:pt>
                <c:pt idx="35">
                  <c:v>102.3808057095079</c:v>
                </c:pt>
                <c:pt idx="36">
                  <c:v>102.16851087296089</c:v>
                </c:pt>
                <c:pt idx="37">
                  <c:v>102.47375783922234</c:v>
                </c:pt>
                <c:pt idx="38">
                  <c:v>102.00556328768232</c:v>
                </c:pt>
                <c:pt idx="39">
                  <c:v>97.262266015621023</c:v>
                </c:pt>
                <c:pt idx="40">
                  <c:v>98.771761289791016</c:v>
                </c:pt>
                <c:pt idx="41">
                  <c:v>99.52135819420819</c:v>
                </c:pt>
                <c:pt idx="42">
                  <c:v>100.21452187559825</c:v>
                </c:pt>
                <c:pt idx="43">
                  <c:v>100.09638016145777</c:v>
                </c:pt>
                <c:pt idx="44">
                  <c:v>99.828734289964203</c:v>
                </c:pt>
                <c:pt idx="45">
                  <c:v>100.00100741472187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51-4998-9734-C67C4AC062BF}"/>
            </c:ext>
          </c:extLst>
        </c:ser>
        <c:ser>
          <c:idx val="0"/>
          <c:order val="3"/>
          <c:tx>
            <c:v>Italy</c:v>
          </c:tx>
          <c:spPr>
            <a:ln w="34925"/>
          </c:spPr>
          <c:marker>
            <c:symbol val="diamond"/>
            <c:size val="9"/>
          </c:marker>
          <c:val>
            <c:numRef>
              <c:f>ReadMe!$F$29:$F$74</c:f>
              <c:numCache>
                <c:formatCode>0</c:formatCode>
                <c:ptCount val="46"/>
                <c:pt idx="0">
                  <c:v>67.620010543568</c:v>
                </c:pt>
                <c:pt idx="1">
                  <c:v>67.781039618241977</c:v>
                </c:pt>
                <c:pt idx="2">
                  <c:v>71.542539541364491</c:v>
                </c:pt>
                <c:pt idx="3">
                  <c:v>74.385009114087126</c:v>
                </c:pt>
                <c:pt idx="4">
                  <c:v>79.112334229805441</c:v>
                </c:pt>
                <c:pt idx="5">
                  <c:v>76.475633816195511</c:v>
                </c:pt>
                <c:pt idx="6">
                  <c:v>79.599020890215272</c:v>
                </c:pt>
                <c:pt idx="7">
                  <c:v>81.452832753643733</c:v>
                </c:pt>
                <c:pt idx="8">
                  <c:v>83.605184887363933</c:v>
                </c:pt>
                <c:pt idx="9">
                  <c:v>87.578225225095352</c:v>
                </c:pt>
                <c:pt idx="10">
                  <c:v>90.550848724856323</c:v>
                </c:pt>
                <c:pt idx="11">
                  <c:v>89.028220184627102</c:v>
                </c:pt>
                <c:pt idx="12">
                  <c:v>89.93080413126539</c:v>
                </c:pt>
                <c:pt idx="13">
                  <c:v>88.828228231884822</c:v>
                </c:pt>
                <c:pt idx="14">
                  <c:v>90.104581887988303</c:v>
                </c:pt>
                <c:pt idx="15">
                  <c:v>90.34759067551019</c:v>
                </c:pt>
                <c:pt idx="16">
                  <c:v>90.548571726824548</c:v>
                </c:pt>
                <c:pt idx="17">
                  <c:v>92.100759701010332</c:v>
                </c:pt>
                <c:pt idx="18">
                  <c:v>93.126641945640728</c:v>
                </c:pt>
                <c:pt idx="19">
                  <c:v>96.125451069805351</c:v>
                </c:pt>
                <c:pt idx="20">
                  <c:v>95.250800079972734</c:v>
                </c:pt>
                <c:pt idx="21">
                  <c:v>94.716865930040811</c:v>
                </c:pt>
                <c:pt idx="22">
                  <c:v>93.389853729571541</c:v>
                </c:pt>
                <c:pt idx="23">
                  <c:v>96.289726581167955</c:v>
                </c:pt>
                <c:pt idx="24">
                  <c:v>99.116972910252528</c:v>
                </c:pt>
                <c:pt idx="25">
                  <c:v>101.78347380314467</c:v>
                </c:pt>
                <c:pt idx="26">
                  <c:v>99.233877604936779</c:v>
                </c:pt>
                <c:pt idx="27">
                  <c:v>99.422564424809408</c:v>
                </c:pt>
                <c:pt idx="28">
                  <c:v>95.48615533027575</c:v>
                </c:pt>
                <c:pt idx="29">
                  <c:v>93.115642566950143</c:v>
                </c:pt>
                <c:pt idx="30">
                  <c:v>93.813812821086202</c:v>
                </c:pt>
                <c:pt idx="31">
                  <c:v>92.209294083239556</c:v>
                </c:pt>
                <c:pt idx="32">
                  <c:v>89.562703259372611</c:v>
                </c:pt>
                <c:pt idx="33">
                  <c:v>87.184563627556457</c:v>
                </c:pt>
                <c:pt idx="34">
                  <c:v>85.200731686598644</c:v>
                </c:pt>
                <c:pt idx="35">
                  <c:v>84.547359867482442</c:v>
                </c:pt>
                <c:pt idx="36">
                  <c:v>84.307373486707917</c:v>
                </c:pt>
                <c:pt idx="37">
                  <c:v>84.135819820432047</c:v>
                </c:pt>
                <c:pt idx="38">
                  <c:v>82.6332949425843</c:v>
                </c:pt>
                <c:pt idx="39">
                  <c:v>78.905175110034946</c:v>
                </c:pt>
                <c:pt idx="40">
                  <c:v>78.809994783361986</c:v>
                </c:pt>
                <c:pt idx="41">
                  <c:v>78.748245328287041</c:v>
                </c:pt>
                <c:pt idx="42">
                  <c:v>78.216786696432379</c:v>
                </c:pt>
                <c:pt idx="43">
                  <c:v>78.384648814937435</c:v>
                </c:pt>
                <c:pt idx="44">
                  <c:v>77.671453468225621</c:v>
                </c:pt>
                <c:pt idx="45">
                  <c:v>77.062478583726744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51-4998-9734-C67C4AC062BF}"/>
            </c:ext>
          </c:extLst>
        </c:ser>
        <c:ser>
          <c:idx val="9"/>
          <c:order val="4"/>
          <c:tx>
            <c:v>United Kingdom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ReadMe!$D$29:$D$74</c:f>
              <c:numCache>
                <c:formatCode>0</c:formatCode>
                <c:ptCount val="46"/>
                <c:pt idx="0">
                  <c:v>60.92145316481588</c:v>
                </c:pt>
                <c:pt idx="1">
                  <c:v>62.957454355403954</c:v>
                </c:pt>
                <c:pt idx="2">
                  <c:v>65.711527158022221</c:v>
                </c:pt>
                <c:pt idx="3">
                  <c:v>65.085270625973735</c:v>
                </c:pt>
                <c:pt idx="4">
                  <c:v>65.129644028403874</c:v>
                </c:pt>
                <c:pt idx="5">
                  <c:v>63.282448521081228</c:v>
                </c:pt>
                <c:pt idx="6">
                  <c:v>65.066605489714235</c:v>
                </c:pt>
                <c:pt idx="7">
                  <c:v>66.824151175016837</c:v>
                </c:pt>
                <c:pt idx="8">
                  <c:v>68.897097625141186</c:v>
                </c:pt>
                <c:pt idx="9">
                  <c:v>70.261982170851724</c:v>
                </c:pt>
                <c:pt idx="10">
                  <c:v>70.726136572447075</c:v>
                </c:pt>
                <c:pt idx="11">
                  <c:v>74.045568664910135</c:v>
                </c:pt>
                <c:pt idx="12">
                  <c:v>76.919854816286986</c:v>
                </c:pt>
                <c:pt idx="13">
                  <c:v>80.03430536107841</c:v>
                </c:pt>
                <c:pt idx="14">
                  <c:v>77.681343606205289</c:v>
                </c:pt>
                <c:pt idx="15">
                  <c:v>76.390411447126453</c:v>
                </c:pt>
                <c:pt idx="16">
                  <c:v>76.981059808089299</c:v>
                </c:pt>
                <c:pt idx="17">
                  <c:v>79.926766960932937</c:v>
                </c:pt>
                <c:pt idx="18">
                  <c:v>78.274067875557577</c:v>
                </c:pt>
                <c:pt idx="19">
                  <c:v>77.54906944072907</c:v>
                </c:pt>
                <c:pt idx="20">
                  <c:v>76.713017339619967</c:v>
                </c:pt>
                <c:pt idx="21">
                  <c:v>76.999079082606102</c:v>
                </c:pt>
                <c:pt idx="22">
                  <c:v>78.599242172464557</c:v>
                </c:pt>
                <c:pt idx="23">
                  <c:v>81.368582411269671</c:v>
                </c:pt>
                <c:pt idx="24">
                  <c:v>82.483732662462216</c:v>
                </c:pt>
                <c:pt idx="25">
                  <c:v>83.081928202869051</c:v>
                </c:pt>
                <c:pt idx="26">
                  <c:v>82.09873801932919</c:v>
                </c:pt>
                <c:pt idx="27">
                  <c:v>81.985844595872621</c:v>
                </c:pt>
                <c:pt idx="28">
                  <c:v>81.677477849822466</c:v>
                </c:pt>
                <c:pt idx="29">
                  <c:v>81.432839663373514</c:v>
                </c:pt>
                <c:pt idx="30">
                  <c:v>81.454164974576997</c:v>
                </c:pt>
                <c:pt idx="31">
                  <c:v>80.888917831205006</c:v>
                </c:pt>
                <c:pt idx="32">
                  <c:v>81.344127825950324</c:v>
                </c:pt>
                <c:pt idx="33">
                  <c:v>81.828757185707545</c:v>
                </c:pt>
                <c:pt idx="34">
                  <c:v>80.935472495008938</c:v>
                </c:pt>
                <c:pt idx="35">
                  <c:v>81.063233419856786</c:v>
                </c:pt>
                <c:pt idx="36">
                  <c:v>81.857682814387658</c:v>
                </c:pt>
                <c:pt idx="37">
                  <c:v>82.294409649692113</c:v>
                </c:pt>
                <c:pt idx="38">
                  <c:v>81.520573020353964</c:v>
                </c:pt>
                <c:pt idx="39">
                  <c:v>77.698689524595608</c:v>
                </c:pt>
                <c:pt idx="40">
                  <c:v>77.130869573656071</c:v>
                </c:pt>
                <c:pt idx="41">
                  <c:v>78.196418342993098</c:v>
                </c:pt>
                <c:pt idx="42">
                  <c:v>77.288566360874654</c:v>
                </c:pt>
                <c:pt idx="43">
                  <c:v>76.824241465003979</c:v>
                </c:pt>
                <c:pt idx="44">
                  <c:v>76.323104298149971</c:v>
                </c:pt>
                <c:pt idx="45">
                  <c:v>76.163176326665337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51-4998-9734-C67C4AC06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35104"/>
        <c:axId val="69767936"/>
      </c:lineChart>
      <c:catAx>
        <c:axId val="6833510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9767936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69767936"/>
        <c:scaling>
          <c:orientation val="minMax"/>
          <c:max val="120"/>
          <c:min val="6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</a:t>
                </a:r>
                <a:r>
                  <a:rPr lang="fr-FR" sz="1100" b="0" i="0" baseline="0">
                    <a:effectLst/>
                  </a:rPr>
                  <a:t>GDP per hour of work in purchasing power parity (USA = 100) </a:t>
                </a:r>
                <a:endParaRPr lang="fr-FR" sz="1100">
                  <a:effectLst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baseline="0">
                    <a:effectLst/>
                  </a:rPr>
                  <a:t>(author's computations based upon OECD database, 03-01-2017)   </a:t>
                </a:r>
                <a:endParaRPr lang="fr-FR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1.5940155040650912E-3"/>
              <c:y val="0.1229727098066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8335104"/>
        <c:crossesAt val="1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740972734721095"/>
          <c:y val="7.759582377784173E-2"/>
          <c:w val="0.28191924305356486"/>
          <c:h val="0.23714215955563694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Annual GDP per capita, 1970-2015 </a:t>
            </a:r>
            <a:r>
              <a:rPr lang="fr-FR" sz="1800" b="0" i="0" baseline="0">
                <a:effectLst/>
              </a:rPr>
              <a:t>(euros 2015)  </a:t>
            </a:r>
            <a:endParaRPr lang="fr-FR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rich>
      </c:tx>
      <c:layout>
        <c:manualLayout>
          <c:xMode val="edge"/>
          <c:yMode val="edge"/>
          <c:x val="0.2754518969404579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2538429791551"/>
          <c:y val="4.895172987097543E-2"/>
          <c:w val="0.82065531409658232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ReadMe!$BL$29:$BL$74</c:f>
              <c:numCache>
                <c:formatCode>#,##0</c:formatCode>
                <c:ptCount val="46"/>
                <c:pt idx="0">
                  <c:v>20701.309901748078</c:v>
                </c:pt>
                <c:pt idx="1">
                  <c:v>21114.910783503256</c:v>
                </c:pt>
                <c:pt idx="2">
                  <c:v>21989.544308547214</c:v>
                </c:pt>
                <c:pt idx="3">
                  <c:v>23009.789121491915</c:v>
                </c:pt>
                <c:pt idx="4">
                  <c:v>22682.590612137777</c:v>
                </c:pt>
                <c:pt idx="5">
                  <c:v>22415.612456604551</c:v>
                </c:pt>
                <c:pt idx="6">
                  <c:v>23399.530954297657</c:v>
                </c:pt>
                <c:pt idx="7">
                  <c:v>24232.941196631393</c:v>
                </c:pt>
                <c:pt idx="8">
                  <c:v>25311.188548747814</c:v>
                </c:pt>
                <c:pt idx="9">
                  <c:v>25828.263685662365</c:v>
                </c:pt>
                <c:pt idx="10">
                  <c:v>25519.122375981726</c:v>
                </c:pt>
                <c:pt idx="11">
                  <c:v>25925.518434973088</c:v>
                </c:pt>
                <c:pt idx="12">
                  <c:v>25188.74491583011</c:v>
                </c:pt>
                <c:pt idx="13">
                  <c:v>26115.767565281247</c:v>
                </c:pt>
                <c:pt idx="14">
                  <c:v>27770.063806709342</c:v>
                </c:pt>
                <c:pt idx="15">
                  <c:v>28691.799798578169</c:v>
                </c:pt>
                <c:pt idx="16">
                  <c:v>29426.12639742556</c:v>
                </c:pt>
                <c:pt idx="17">
                  <c:v>30173.872709766165</c:v>
                </c:pt>
                <c:pt idx="18">
                  <c:v>31158.156789179509</c:v>
                </c:pt>
                <c:pt idx="19">
                  <c:v>32001.26077414308</c:v>
                </c:pt>
                <c:pt idx="20">
                  <c:v>32249.167693195992</c:v>
                </c:pt>
                <c:pt idx="21">
                  <c:v>31797.513717586611</c:v>
                </c:pt>
                <c:pt idx="22">
                  <c:v>32474.481031211006</c:v>
                </c:pt>
                <c:pt idx="23">
                  <c:v>32929.155250233074</c:v>
                </c:pt>
                <c:pt idx="24">
                  <c:v>33841.14287599791</c:v>
                </c:pt>
                <c:pt idx="25">
                  <c:v>34349.719644731151</c:v>
                </c:pt>
                <c:pt idx="26">
                  <c:v>35241.2134153527</c:v>
                </c:pt>
                <c:pt idx="27">
                  <c:v>36383.214089665751</c:v>
                </c:pt>
                <c:pt idx="28">
                  <c:v>37560.404177752833</c:v>
                </c:pt>
                <c:pt idx="29">
                  <c:v>38871.223548468624</c:v>
                </c:pt>
                <c:pt idx="30">
                  <c:v>40014.181177110062</c:v>
                </c:pt>
                <c:pt idx="31">
                  <c:v>40006.774766741888</c:v>
                </c:pt>
                <c:pt idx="32">
                  <c:v>40345.28786018987</c:v>
                </c:pt>
                <c:pt idx="33">
                  <c:v>41122.729837189523</c:v>
                </c:pt>
                <c:pt idx="34">
                  <c:v>42286.355497732642</c:v>
                </c:pt>
                <c:pt idx="35">
                  <c:v>43299.979046751185</c:v>
                </c:pt>
                <c:pt idx="36">
                  <c:v>44028.033940667468</c:v>
                </c:pt>
                <c:pt idx="37">
                  <c:v>44386.944533413865</c:v>
                </c:pt>
                <c:pt idx="38">
                  <c:v>43840.853949062694</c:v>
                </c:pt>
                <c:pt idx="39">
                  <c:v>42252.015707293096</c:v>
                </c:pt>
                <c:pt idx="40">
                  <c:v>42961.109224923137</c:v>
                </c:pt>
                <c:pt idx="41">
                  <c:v>43316.620307270816</c:v>
                </c:pt>
                <c:pt idx="42">
                  <c:v>43943.009471221107</c:v>
                </c:pt>
                <c:pt idx="43">
                  <c:v>44261.35576085333</c:v>
                </c:pt>
                <c:pt idx="44">
                  <c:v>45000.523297225001</c:v>
                </c:pt>
                <c:pt idx="45">
                  <c:v>45752.034979803546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8B-4455-9BF6-FF7CB391748F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ReadMe!$BG$29:$BG$74</c:f>
              <c:numCache>
                <c:formatCode>#,##0</c:formatCode>
                <c:ptCount val="46"/>
                <c:pt idx="0">
                  <c:v>16185.55652504872</c:v>
                </c:pt>
                <c:pt idx="1">
                  <c:v>16891.477153705793</c:v>
                </c:pt>
                <c:pt idx="2">
                  <c:v>17504.979410971104</c:v>
                </c:pt>
                <c:pt idx="3">
                  <c:v>18460.587126139049</c:v>
                </c:pt>
                <c:pt idx="4">
                  <c:v>19127.260868546407</c:v>
                </c:pt>
                <c:pt idx="5">
                  <c:v>18853.95571488604</c:v>
                </c:pt>
                <c:pt idx="6">
                  <c:v>19589.485827273526</c:v>
                </c:pt>
                <c:pt idx="7">
                  <c:v>20175.362299727276</c:v>
                </c:pt>
                <c:pt idx="8">
                  <c:v>20887.300780293812</c:v>
                </c:pt>
                <c:pt idx="9">
                  <c:v>21537.932063096163</c:v>
                </c:pt>
                <c:pt idx="10">
                  <c:v>21768.816509920453</c:v>
                </c:pt>
                <c:pt idx="11">
                  <c:v>21880.862646009722</c:v>
                </c:pt>
                <c:pt idx="12">
                  <c:v>22301.875492692347</c:v>
                </c:pt>
                <c:pt idx="13">
                  <c:v>22466.641174391385</c:v>
                </c:pt>
                <c:pt idx="14">
                  <c:v>22703.992365293736</c:v>
                </c:pt>
                <c:pt idx="15">
                  <c:v>22964.779759896457</c:v>
                </c:pt>
                <c:pt idx="16">
                  <c:v>23393.769423506823</c:v>
                </c:pt>
                <c:pt idx="17">
                  <c:v>23877.436480443212</c:v>
                </c:pt>
                <c:pt idx="18">
                  <c:v>24876.759649406718</c:v>
                </c:pt>
                <c:pt idx="19">
                  <c:v>25819.177989260577</c:v>
                </c:pt>
                <c:pt idx="20">
                  <c:v>26437.814632950391</c:v>
                </c:pt>
                <c:pt idx="21">
                  <c:v>26587.458500762921</c:v>
                </c:pt>
                <c:pt idx="22">
                  <c:v>26888.064912075228</c:v>
                </c:pt>
                <c:pt idx="23">
                  <c:v>26617.663322276818</c:v>
                </c:pt>
                <c:pt idx="24">
                  <c:v>27151.387410058669</c:v>
                </c:pt>
                <c:pt idx="25">
                  <c:v>27628.639416586135</c:v>
                </c:pt>
                <c:pt idx="26">
                  <c:v>27924.390811045407</c:v>
                </c:pt>
                <c:pt idx="27">
                  <c:v>28487.969159021464</c:v>
                </c:pt>
                <c:pt idx="28">
                  <c:v>29404.924018695157</c:v>
                </c:pt>
                <c:pt idx="29">
                  <c:v>30261.879158566157</c:v>
                </c:pt>
                <c:pt idx="30">
                  <c:v>31229.679475667843</c:v>
                </c:pt>
                <c:pt idx="31">
                  <c:v>31618.502363606913</c:v>
                </c:pt>
                <c:pt idx="32">
                  <c:v>31749.199914567012</c:v>
                </c:pt>
                <c:pt idx="33">
                  <c:v>31791.892506076398</c:v>
                </c:pt>
                <c:pt idx="34">
                  <c:v>32446.008517437418</c:v>
                </c:pt>
                <c:pt idx="35">
                  <c:v>32726.695339851154</c:v>
                </c:pt>
                <c:pt idx="36">
                  <c:v>33277.678243675</c:v>
                </c:pt>
                <c:pt idx="37">
                  <c:v>33861.469050078282</c:v>
                </c:pt>
                <c:pt idx="38">
                  <c:v>33745.033152146803</c:v>
                </c:pt>
                <c:pt idx="39">
                  <c:v>32587.614415438293</c:v>
                </c:pt>
                <c:pt idx="40">
                  <c:v>33068.513869576753</c:v>
                </c:pt>
                <c:pt idx="41">
                  <c:v>33593.041030223343</c:v>
                </c:pt>
                <c:pt idx="42">
                  <c:v>33500.304640802271</c:v>
                </c:pt>
                <c:pt idx="43">
                  <c:v>33549.596530792413</c:v>
                </c:pt>
                <c:pt idx="44">
                  <c:v>33617.660321431438</c:v>
                </c:pt>
                <c:pt idx="45">
                  <c:v>33899.270728028881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B-4455-9BF6-FF7CB391748F}"/>
            </c:ext>
          </c:extLst>
        </c:ser>
        <c:ser>
          <c:idx val="2"/>
          <c:order val="2"/>
          <c:tx>
            <c:v>Germany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ReadMe!$BH$29:$BH$74</c:f>
              <c:numCache>
                <c:formatCode>#,##0</c:formatCode>
                <c:ptCount val="46"/>
                <c:pt idx="0">
                  <c:v>16410.804016947186</c:v>
                </c:pt>
                <c:pt idx="1">
                  <c:v>16745.170260993738</c:v>
                </c:pt>
                <c:pt idx="2">
                  <c:v>17360.487177792449</c:v>
                </c:pt>
                <c:pt idx="3">
                  <c:v>18100.658541680663</c:v>
                </c:pt>
                <c:pt idx="4">
                  <c:v>18238.81235109955</c:v>
                </c:pt>
                <c:pt idx="5">
                  <c:v>18146.526493581005</c:v>
                </c:pt>
                <c:pt idx="6">
                  <c:v>19136.879855358748</c:v>
                </c:pt>
                <c:pt idx="7">
                  <c:v>19819.629112306106</c:v>
                </c:pt>
                <c:pt idx="8">
                  <c:v>20440.203111331164</c:v>
                </c:pt>
                <c:pt idx="9">
                  <c:v>21277.443384866721</c:v>
                </c:pt>
                <c:pt idx="10">
                  <c:v>21504.658243824146</c:v>
                </c:pt>
                <c:pt idx="11">
                  <c:v>21577.813627465639</c:v>
                </c:pt>
                <c:pt idx="12">
                  <c:v>21507.958031673927</c:v>
                </c:pt>
                <c:pt idx="13">
                  <c:v>21922.619810545279</c:v>
                </c:pt>
                <c:pt idx="14">
                  <c:v>22632.865836328347</c:v>
                </c:pt>
                <c:pt idx="15">
                  <c:v>23217.051603653883</c:v>
                </c:pt>
                <c:pt idx="16">
                  <c:v>23731.770860671753</c:v>
                </c:pt>
                <c:pt idx="17">
                  <c:v>24060.192226295181</c:v>
                </c:pt>
                <c:pt idx="18">
                  <c:v>24800.701249755504</c:v>
                </c:pt>
                <c:pt idx="19">
                  <c:v>25512.57046156007</c:v>
                </c:pt>
                <c:pt idx="20">
                  <c:v>26347.641665456846</c:v>
                </c:pt>
                <c:pt idx="21">
                  <c:v>27693.548103950274</c:v>
                </c:pt>
                <c:pt idx="22">
                  <c:v>28012.331544592122</c:v>
                </c:pt>
                <c:pt idx="23">
                  <c:v>27544.894096835978</c:v>
                </c:pt>
                <c:pt idx="24">
                  <c:v>28137.54804825634</c:v>
                </c:pt>
                <c:pt idx="25">
                  <c:v>28542.695439140669</c:v>
                </c:pt>
                <c:pt idx="26">
                  <c:v>28693.92288704171</c:v>
                </c:pt>
                <c:pt idx="27">
                  <c:v>29168.612276293574</c:v>
                </c:pt>
                <c:pt idx="28">
                  <c:v>29754.379946031127</c:v>
                </c:pt>
                <c:pt idx="29">
                  <c:v>30347.489430921934</c:v>
                </c:pt>
                <c:pt idx="30">
                  <c:v>31194.673466700431</c:v>
                </c:pt>
                <c:pt idx="31">
                  <c:v>31678.458521477223</c:v>
                </c:pt>
                <c:pt idx="32">
                  <c:v>31609.689189041204</c:v>
                </c:pt>
                <c:pt idx="33">
                  <c:v>31367.790801627467</c:v>
                </c:pt>
                <c:pt idx="34">
                  <c:v>31739.016439170806</c:v>
                </c:pt>
                <c:pt idx="35">
                  <c:v>31973.398060432763</c:v>
                </c:pt>
                <c:pt idx="36">
                  <c:v>33195.108238155561</c:v>
                </c:pt>
                <c:pt idx="37">
                  <c:v>34324.118158938385</c:v>
                </c:pt>
                <c:pt idx="38">
                  <c:v>34747.148834589578</c:v>
                </c:pt>
                <c:pt idx="39">
                  <c:v>32887.248546355084</c:v>
                </c:pt>
                <c:pt idx="40">
                  <c:v>34308.195244003546</c:v>
                </c:pt>
                <c:pt idx="41">
                  <c:v>36213.561110067763</c:v>
                </c:pt>
                <c:pt idx="42">
                  <c:v>36317.509349134336</c:v>
                </c:pt>
                <c:pt idx="43">
                  <c:v>36405.67297129392</c:v>
                </c:pt>
                <c:pt idx="44">
                  <c:v>36856.161670102578</c:v>
                </c:pt>
                <c:pt idx="45">
                  <c:v>37358.27788732083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8B-4455-9BF6-FF7CB391748F}"/>
            </c:ext>
          </c:extLst>
        </c:ser>
        <c:ser>
          <c:idx val="0"/>
          <c:order val="3"/>
          <c:tx>
            <c:v>Italy</c:v>
          </c:tx>
          <c:spPr>
            <a:ln w="34925"/>
          </c:spPr>
          <c:marker>
            <c:symbol val="diamond"/>
            <c:size val="9"/>
          </c:marker>
          <c:val>
            <c:numRef>
              <c:f>ReadMe!$BK$29:$BK$74</c:f>
              <c:numCache>
                <c:formatCode>#,##0</c:formatCode>
                <c:ptCount val="46"/>
                <c:pt idx="0">
                  <c:v>14369.089131895265</c:v>
                </c:pt>
                <c:pt idx="1">
                  <c:v>14533.118588331674</c:v>
                </c:pt>
                <c:pt idx="2">
                  <c:v>14963.832219778576</c:v>
                </c:pt>
                <c:pt idx="3">
                  <c:v>15916.190095848866</c:v>
                </c:pt>
                <c:pt idx="4">
                  <c:v>16634.770245036347</c:v>
                </c:pt>
                <c:pt idx="5">
                  <c:v>16175.84705093308</c:v>
                </c:pt>
                <c:pt idx="6">
                  <c:v>17232.151872811541</c:v>
                </c:pt>
                <c:pt idx="7">
                  <c:v>17610.702890301251</c:v>
                </c:pt>
                <c:pt idx="8">
                  <c:v>18122.290429950201</c:v>
                </c:pt>
                <c:pt idx="9">
                  <c:v>19148.351797397394</c:v>
                </c:pt>
                <c:pt idx="10">
                  <c:v>19785.572046605583</c:v>
                </c:pt>
                <c:pt idx="11">
                  <c:v>19910.751698271215</c:v>
                </c:pt>
                <c:pt idx="12">
                  <c:v>19914.191326726104</c:v>
                </c:pt>
                <c:pt idx="13">
                  <c:v>20063.54262597573</c:v>
                </c:pt>
                <c:pt idx="14">
                  <c:v>20668.123951138594</c:v>
                </c:pt>
                <c:pt idx="15">
                  <c:v>21188.523089163307</c:v>
                </c:pt>
                <c:pt idx="16">
                  <c:v>21764.461316466437</c:v>
                </c:pt>
                <c:pt idx="17">
                  <c:v>22424.294931332472</c:v>
                </c:pt>
                <c:pt idx="18">
                  <c:v>23324.103961444482</c:v>
                </c:pt>
                <c:pt idx="19">
                  <c:v>24083.0178404447</c:v>
                </c:pt>
                <c:pt idx="20">
                  <c:v>24604.542020822217</c:v>
                </c:pt>
                <c:pt idx="21">
                  <c:v>24972.946481784333</c:v>
                </c:pt>
                <c:pt idx="22">
                  <c:v>25137.445266632356</c:v>
                </c:pt>
                <c:pt idx="23">
                  <c:v>25107.237350767518</c:v>
                </c:pt>
                <c:pt idx="24">
                  <c:v>25565.108505254277</c:v>
                </c:pt>
                <c:pt idx="25">
                  <c:v>26246.950947580539</c:v>
                </c:pt>
                <c:pt idx="26">
                  <c:v>26546.287122974074</c:v>
                </c:pt>
                <c:pt idx="27">
                  <c:v>26979.105355957177</c:v>
                </c:pt>
                <c:pt idx="28">
                  <c:v>27367.366823720164</c:v>
                </c:pt>
                <c:pt idx="29">
                  <c:v>27775.932930166495</c:v>
                </c:pt>
                <c:pt idx="30">
                  <c:v>28750.53865683834</c:v>
                </c:pt>
                <c:pt idx="31">
                  <c:v>29178.926811824018</c:v>
                </c:pt>
                <c:pt idx="32">
                  <c:v>29187.322131858917</c:v>
                </c:pt>
                <c:pt idx="33">
                  <c:v>29229.455249809052</c:v>
                </c:pt>
                <c:pt idx="34">
                  <c:v>29785.403315736079</c:v>
                </c:pt>
                <c:pt idx="35">
                  <c:v>29850.254523384472</c:v>
                </c:pt>
                <c:pt idx="36">
                  <c:v>30308.359945309629</c:v>
                </c:pt>
                <c:pt idx="37">
                  <c:v>30603.217021255008</c:v>
                </c:pt>
                <c:pt idx="38">
                  <c:v>30040.601887357901</c:v>
                </c:pt>
                <c:pt idx="39">
                  <c:v>28201.518962929447</c:v>
                </c:pt>
                <c:pt idx="40">
                  <c:v>28542.222744593448</c:v>
                </c:pt>
                <c:pt idx="41">
                  <c:v>28591.302779388225</c:v>
                </c:pt>
                <c:pt idx="42">
                  <c:v>27674.748078863937</c:v>
                </c:pt>
                <c:pt idx="43">
                  <c:v>27048.952613353536</c:v>
                </c:pt>
                <c:pt idx="44">
                  <c:v>26973.849915145467</c:v>
                </c:pt>
                <c:pt idx="45">
                  <c:v>27070.906812527879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8B-4455-9BF6-FF7CB391748F}"/>
            </c:ext>
          </c:extLst>
        </c:ser>
        <c:ser>
          <c:idx val="9"/>
          <c:order val="4"/>
          <c:tx>
            <c:v>United Kingdom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ReadMe!$BI$29:$BI$74</c:f>
              <c:numCache>
                <c:formatCode>#,##0</c:formatCode>
                <c:ptCount val="46"/>
                <c:pt idx="0">
                  <c:v>14669.832387007478</c:v>
                </c:pt>
                <c:pt idx="1">
                  <c:v>15099.90329403053</c:v>
                </c:pt>
                <c:pt idx="2">
                  <c:v>15700.91994909789</c:v>
                </c:pt>
                <c:pt idx="3">
                  <c:v>16686.523833995878</c:v>
                </c:pt>
                <c:pt idx="4">
                  <c:v>16270.158470465582</c:v>
                </c:pt>
                <c:pt idx="5">
                  <c:v>16030.853316664059</c:v>
                </c:pt>
                <c:pt idx="6">
                  <c:v>16502.174627069377</c:v>
                </c:pt>
                <c:pt idx="7">
                  <c:v>16916.482433771467</c:v>
                </c:pt>
                <c:pt idx="8">
                  <c:v>17629.942144704375</c:v>
                </c:pt>
                <c:pt idx="9">
                  <c:v>18268.346591657442</c:v>
                </c:pt>
                <c:pt idx="10">
                  <c:v>17866.867527144765</c:v>
                </c:pt>
                <c:pt idx="11">
                  <c:v>17719.204680460618</c:v>
                </c:pt>
                <c:pt idx="12">
                  <c:v>18097.559877373857</c:v>
                </c:pt>
                <c:pt idx="13">
                  <c:v>18853.007525717767</c:v>
                </c:pt>
                <c:pt idx="14">
                  <c:v>19250.042376196059</c:v>
                </c:pt>
                <c:pt idx="15">
                  <c:v>20004.678227970922</c:v>
                </c:pt>
                <c:pt idx="16">
                  <c:v>20588.150427144614</c:v>
                </c:pt>
                <c:pt idx="17">
                  <c:v>21645.745157702604</c:v>
                </c:pt>
                <c:pt idx="18">
                  <c:v>22853.411113103175</c:v>
                </c:pt>
                <c:pt idx="19">
                  <c:v>23377.97151653191</c:v>
                </c:pt>
                <c:pt idx="20">
                  <c:v>23479.333697520946</c:v>
                </c:pt>
                <c:pt idx="21">
                  <c:v>23134.956141421197</c:v>
                </c:pt>
                <c:pt idx="22">
                  <c:v>23159.345419043453</c:v>
                </c:pt>
                <c:pt idx="23">
                  <c:v>23686.89079299357</c:v>
                </c:pt>
                <c:pt idx="24">
                  <c:v>24544.20381223127</c:v>
                </c:pt>
                <c:pt idx="25">
                  <c:v>25088.69702264222</c:v>
                </c:pt>
                <c:pt idx="26">
                  <c:v>25666.656310052436</c:v>
                </c:pt>
                <c:pt idx="27">
                  <c:v>26401.211982650235</c:v>
                </c:pt>
                <c:pt idx="28">
                  <c:v>27168.606194546112</c:v>
                </c:pt>
                <c:pt idx="29">
                  <c:v>27960.709612400115</c:v>
                </c:pt>
                <c:pt idx="30">
                  <c:v>28908.320483156742</c:v>
                </c:pt>
                <c:pt idx="31">
                  <c:v>29582.355129179497</c:v>
                </c:pt>
                <c:pt idx="32">
                  <c:v>30572.54214620241</c:v>
                </c:pt>
                <c:pt idx="33">
                  <c:v>31487.471047252697</c:v>
                </c:pt>
                <c:pt idx="34">
                  <c:v>32114.145651425071</c:v>
                </c:pt>
                <c:pt idx="35">
                  <c:v>32823.375993129703</c:v>
                </c:pt>
                <c:pt idx="36">
                  <c:v>33414.192696094411</c:v>
                </c:pt>
                <c:pt idx="37">
                  <c:v>33996.662310177759</c:v>
                </c:pt>
                <c:pt idx="38">
                  <c:v>33506.129844382813</c:v>
                </c:pt>
                <c:pt idx="39">
                  <c:v>31825.744063463837</c:v>
                </c:pt>
                <c:pt idx="40">
                  <c:v>32178.080020409016</c:v>
                </c:pt>
                <c:pt idx="41">
                  <c:v>32391.330391938063</c:v>
                </c:pt>
                <c:pt idx="42">
                  <c:v>32595.486131236856</c:v>
                </c:pt>
                <c:pt idx="43">
                  <c:v>33019.252055802237</c:v>
                </c:pt>
                <c:pt idx="44">
                  <c:v>33812.772618754352</c:v>
                </c:pt>
                <c:pt idx="45">
                  <c:v>34340.157327211404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8B-4455-9BF6-FF7CB391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09664"/>
        <c:axId val="110895488"/>
      </c:lineChart>
      <c:catAx>
        <c:axId val="10820966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895488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110895488"/>
        <c:scaling>
          <c:orientation val="minMax"/>
          <c:max val="50000"/>
          <c:min val="1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Annual </a:t>
                </a:r>
                <a:r>
                  <a:rPr lang="fr-FR" sz="11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GDP per capita in purchasing power parity (euros 2015) </a:t>
                </a:r>
                <a:endParaRPr lang="fr-FR" sz="11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(author's computations based upon OECD database, 03-01-2017)   </a:t>
                </a:r>
                <a:endParaRPr lang="fr-FR" sz="11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7579710940470182E-3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8209664"/>
        <c:crossesAt val="1"/>
        <c:crossBetween val="midCat"/>
        <c:majorUnit val="5000"/>
        <c:minorUnit val="5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454115001697597"/>
          <c:y val="0.10528131657961359"/>
          <c:w val="0.27546429856608745"/>
          <c:h val="0.29066744563906255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Numbers of hours of work per year and per capita, 1970-2015 </a:t>
            </a:r>
            <a:endParaRPr lang="fr-FR"/>
          </a:p>
        </c:rich>
      </c:tx>
      <c:layout>
        <c:manualLayout>
          <c:xMode val="edge"/>
          <c:yMode val="edge"/>
          <c:x val="0.2160664076556658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7857304049233"/>
          <c:y val="4.895172987097543E-2"/>
          <c:w val="0.84260212535400547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ReadMe!$T$29:$T$74</c:f>
              <c:numCache>
                <c:formatCode>#,##0</c:formatCode>
                <c:ptCount val="46"/>
                <c:pt idx="0">
                  <c:v>729.79249186304753</c:v>
                </c:pt>
                <c:pt idx="1">
                  <c:v>722.34508021980093</c:v>
                </c:pt>
                <c:pt idx="2">
                  <c:v>738.56915329496519</c:v>
                </c:pt>
                <c:pt idx="3">
                  <c:v>757.88523213759868</c:v>
                </c:pt>
                <c:pt idx="4">
                  <c:v>753.68346272852637</c:v>
                </c:pt>
                <c:pt idx="5">
                  <c:v>730.18889806698246</c:v>
                </c:pt>
                <c:pt idx="6">
                  <c:v>748.17418508571097</c:v>
                </c:pt>
                <c:pt idx="7">
                  <c:v>769.59712349379822</c:v>
                </c:pt>
                <c:pt idx="8">
                  <c:v>791.83166954572312</c:v>
                </c:pt>
                <c:pt idx="9">
                  <c:v>803.14949534670336</c:v>
                </c:pt>
                <c:pt idx="10">
                  <c:v>792.3253314890502</c:v>
                </c:pt>
                <c:pt idx="11">
                  <c:v>789.29761267152355</c:v>
                </c:pt>
                <c:pt idx="12">
                  <c:v>773.73557195858666</c:v>
                </c:pt>
                <c:pt idx="13">
                  <c:v>784.95907473309614</c:v>
                </c:pt>
                <c:pt idx="14">
                  <c:v>818.40272761697349</c:v>
                </c:pt>
                <c:pt idx="15">
                  <c:v>826.84890204342742</c:v>
                </c:pt>
                <c:pt idx="16">
                  <c:v>834.30562825835182</c:v>
                </c:pt>
                <c:pt idx="17">
                  <c:v>850.65082717367568</c:v>
                </c:pt>
                <c:pt idx="18">
                  <c:v>863.79474271878405</c:v>
                </c:pt>
                <c:pt idx="19">
                  <c:v>878.92434705241737</c:v>
                </c:pt>
                <c:pt idx="20">
                  <c:v>871.35683238870809</c:v>
                </c:pt>
                <c:pt idx="21">
                  <c:v>845.96058200441223</c:v>
                </c:pt>
                <c:pt idx="22">
                  <c:v>840.71540678839608</c:v>
                </c:pt>
                <c:pt idx="23">
                  <c:v>846.24286103418524</c:v>
                </c:pt>
                <c:pt idx="24">
                  <c:v>859.1737199468846</c:v>
                </c:pt>
                <c:pt idx="25">
                  <c:v>864.94077927462388</c:v>
                </c:pt>
                <c:pt idx="26">
                  <c:v>863.07788435018858</c:v>
                </c:pt>
                <c:pt idx="27">
                  <c:v>877.19274783612047</c:v>
                </c:pt>
                <c:pt idx="28">
                  <c:v>879.7462897959465</c:v>
                </c:pt>
                <c:pt idx="29">
                  <c:v>883.572156628328</c:v>
                </c:pt>
                <c:pt idx="30">
                  <c:v>890.73352367289181</c:v>
                </c:pt>
                <c:pt idx="31">
                  <c:v>871.66325530145366</c:v>
                </c:pt>
                <c:pt idx="32">
                  <c:v>858.88931846027413</c:v>
                </c:pt>
                <c:pt idx="33">
                  <c:v>854.5932737440105</c:v>
                </c:pt>
                <c:pt idx="34">
                  <c:v>856.9924239759323</c:v>
                </c:pt>
                <c:pt idx="35">
                  <c:v>862.80063522658281</c:v>
                </c:pt>
                <c:pt idx="36">
                  <c:v>871.2671329402549</c:v>
                </c:pt>
                <c:pt idx="37">
                  <c:v>871.7289796010507</c:v>
                </c:pt>
                <c:pt idx="38">
                  <c:v>856.60881174899873</c:v>
                </c:pt>
                <c:pt idx="39">
                  <c:v>805.69264908897981</c:v>
                </c:pt>
                <c:pt idx="40">
                  <c:v>799.28214681825034</c:v>
                </c:pt>
                <c:pt idx="41">
                  <c:v>801.37715769455804</c:v>
                </c:pt>
                <c:pt idx="42">
                  <c:v>811.42120886142243</c:v>
                </c:pt>
                <c:pt idx="43">
                  <c:v>812.64860789009708</c:v>
                </c:pt>
                <c:pt idx="44">
                  <c:v>820.87011324825846</c:v>
                </c:pt>
                <c:pt idx="45">
                  <c:v>828.8764530283288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F-4540-A6DB-B3C6B0B8AC9B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ReadMe!$O$29:$O$74</c:f>
              <c:numCache>
                <c:formatCode>#,##0</c:formatCode>
                <c:ptCount val="46"/>
                <c:pt idx="0">
                  <c:v>847.55110760416937</c:v>
                </c:pt>
                <c:pt idx="1">
                  <c:v>844.14832150051507</c:v>
                </c:pt>
                <c:pt idx="2">
                  <c:v>821.48364581153919</c:v>
                </c:pt>
                <c:pt idx="3">
                  <c:v>819.02194142940209</c:v>
                </c:pt>
                <c:pt idx="4">
                  <c:v>805.03778792621392</c:v>
                </c:pt>
                <c:pt idx="5">
                  <c:v>789.17901804103803</c:v>
                </c:pt>
                <c:pt idx="6">
                  <c:v>802.0526448728549</c:v>
                </c:pt>
                <c:pt idx="7">
                  <c:v>791.11122434487663</c:v>
                </c:pt>
                <c:pt idx="8">
                  <c:v>777.83931038286744</c:v>
                </c:pt>
                <c:pt idx="9">
                  <c:v>774.32945825804677</c:v>
                </c:pt>
                <c:pt idx="10">
                  <c:v>767.4237348382843</c:v>
                </c:pt>
                <c:pt idx="11">
                  <c:v>753.21731836078197</c:v>
                </c:pt>
                <c:pt idx="12">
                  <c:v>719.2591271535465</c:v>
                </c:pt>
                <c:pt idx="13">
                  <c:v>708.24389896873265</c:v>
                </c:pt>
                <c:pt idx="14">
                  <c:v>696.67637813174213</c:v>
                </c:pt>
                <c:pt idx="15">
                  <c:v>677.06074525793963</c:v>
                </c:pt>
                <c:pt idx="16">
                  <c:v>674.40604880348531</c:v>
                </c:pt>
                <c:pt idx="17">
                  <c:v>678.7632979125591</c:v>
                </c:pt>
                <c:pt idx="18">
                  <c:v>685.7148098064448</c:v>
                </c:pt>
                <c:pt idx="19">
                  <c:v>682.28025730039826</c:v>
                </c:pt>
                <c:pt idx="20">
                  <c:v>680.85524237294055</c:v>
                </c:pt>
                <c:pt idx="21">
                  <c:v>674.60092350833349</c:v>
                </c:pt>
                <c:pt idx="22">
                  <c:v>667.93729443254324</c:v>
                </c:pt>
                <c:pt idx="23">
                  <c:v>652.83991029250126</c:v>
                </c:pt>
                <c:pt idx="24">
                  <c:v>646.48116603202368</c:v>
                </c:pt>
                <c:pt idx="25">
                  <c:v>641.12074986042524</c:v>
                </c:pt>
                <c:pt idx="26">
                  <c:v>646.45980775243072</c:v>
                </c:pt>
                <c:pt idx="27">
                  <c:v>647.20565221852985</c:v>
                </c:pt>
                <c:pt idx="28">
                  <c:v>646.39377316982507</c:v>
                </c:pt>
                <c:pt idx="29">
                  <c:v>646.5791985979015</c:v>
                </c:pt>
                <c:pt idx="30">
                  <c:v>635.93496675385961</c:v>
                </c:pt>
                <c:pt idx="31">
                  <c:v>636.81048954929781</c:v>
                </c:pt>
                <c:pt idx="32">
                  <c:v>625.08432885492357</c:v>
                </c:pt>
                <c:pt idx="33">
                  <c:v>628.25124896501188</c:v>
                </c:pt>
                <c:pt idx="34">
                  <c:v>636.93290223300767</c:v>
                </c:pt>
                <c:pt idx="35">
                  <c:v>633.71044013253595</c:v>
                </c:pt>
                <c:pt idx="36">
                  <c:v>625.70264238082461</c:v>
                </c:pt>
                <c:pt idx="37">
                  <c:v>636.88847785969676</c:v>
                </c:pt>
                <c:pt idx="38">
                  <c:v>638.92342147392264</c:v>
                </c:pt>
                <c:pt idx="39">
                  <c:v>623.83988119913136</c:v>
                </c:pt>
                <c:pt idx="40">
                  <c:v>622.25190580165213</c:v>
                </c:pt>
                <c:pt idx="41">
                  <c:v>623.75523700492033</c:v>
                </c:pt>
                <c:pt idx="42">
                  <c:v>620.33868076329622</c:v>
                </c:pt>
                <c:pt idx="43">
                  <c:v>613.48135739206043</c:v>
                </c:pt>
                <c:pt idx="44">
                  <c:v>612.92309160230855</c:v>
                </c:pt>
                <c:pt idx="45">
                  <c:v>610.65924581379556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F-4540-A6DB-B3C6B0B8AC9B}"/>
            </c:ext>
          </c:extLst>
        </c:ser>
        <c:ser>
          <c:idx val="2"/>
          <c:order val="2"/>
          <c:tx>
            <c:v>Germany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ReadMe!$P$29:$P$74</c:f>
              <c:numCache>
                <c:formatCode>#,##0</c:formatCode>
                <c:ptCount val="46"/>
                <c:pt idx="0">
                  <c:v>868.09941727368653</c:v>
                </c:pt>
                <c:pt idx="1">
                  <c:v>849.69486399211382</c:v>
                </c:pt>
                <c:pt idx="2">
                  <c:v>831.24580412988496</c:v>
                </c:pt>
                <c:pt idx="3">
                  <c:v>820.91607574368277</c:v>
                </c:pt>
                <c:pt idx="4">
                  <c:v>791.33621710636294</c:v>
                </c:pt>
                <c:pt idx="5">
                  <c:v>755.81650023173381</c:v>
                </c:pt>
                <c:pt idx="6">
                  <c:v>757.89983864607768</c:v>
                </c:pt>
                <c:pt idx="7">
                  <c:v>750.84461215358533</c:v>
                </c:pt>
                <c:pt idx="8">
                  <c:v>748.42067266254401</c:v>
                </c:pt>
                <c:pt idx="9">
                  <c:v>753.01683380013856</c:v>
                </c:pt>
                <c:pt idx="10">
                  <c:v>749.93956613521448</c:v>
                </c:pt>
                <c:pt idx="11">
                  <c:v>733.41769343753276</c:v>
                </c:pt>
                <c:pt idx="12">
                  <c:v>717.30457700340514</c:v>
                </c:pt>
                <c:pt idx="13">
                  <c:v>704.28879043210213</c:v>
                </c:pt>
                <c:pt idx="14">
                  <c:v>703.63733421202642</c:v>
                </c:pt>
                <c:pt idx="15">
                  <c:v>700.55095652084651</c:v>
                </c:pt>
                <c:pt idx="16">
                  <c:v>699.47828660947982</c:v>
                </c:pt>
                <c:pt idx="17">
                  <c:v>695.38718381799208</c:v>
                </c:pt>
                <c:pt idx="18">
                  <c:v>723.9946570943132</c:v>
                </c:pt>
                <c:pt idx="19">
                  <c:v>714.51360326525435</c:v>
                </c:pt>
                <c:pt idx="20">
                  <c:v>734.08015677751621</c:v>
                </c:pt>
                <c:pt idx="21">
                  <c:v>716.12710198289665</c:v>
                </c:pt>
                <c:pt idx="22">
                  <c:v>706.48355139897023</c:v>
                </c:pt>
                <c:pt idx="23">
                  <c:v>683.42639845280178</c:v>
                </c:pt>
                <c:pt idx="24">
                  <c:v>675.09639655130059</c:v>
                </c:pt>
                <c:pt idx="25">
                  <c:v>669.49755697334103</c:v>
                </c:pt>
                <c:pt idx="26">
                  <c:v>657.29667104218811</c:v>
                </c:pt>
                <c:pt idx="27">
                  <c:v>648.95184517135465</c:v>
                </c:pt>
                <c:pt idx="28">
                  <c:v>656.61025978617317</c:v>
                </c:pt>
                <c:pt idx="29">
                  <c:v>649.75942780161893</c:v>
                </c:pt>
                <c:pt idx="30">
                  <c:v>640.38395813047714</c:v>
                </c:pt>
                <c:pt idx="31">
                  <c:v>636.96484973929523</c:v>
                </c:pt>
                <c:pt idx="32">
                  <c:v>625.79107211118651</c:v>
                </c:pt>
                <c:pt idx="33">
                  <c:v>617.46019228624766</c:v>
                </c:pt>
                <c:pt idx="34">
                  <c:v>618.52071251409245</c:v>
                </c:pt>
                <c:pt idx="35">
                  <c:v>622.29028580609952</c:v>
                </c:pt>
                <c:pt idx="36">
                  <c:v>642.95275904770006</c:v>
                </c:pt>
                <c:pt idx="37">
                  <c:v>657.8289149859587</c:v>
                </c:pt>
                <c:pt idx="38">
                  <c:v>665.57783200827907</c:v>
                </c:pt>
                <c:pt idx="39">
                  <c:v>644.77045040535268</c:v>
                </c:pt>
                <c:pt idx="40">
                  <c:v>646.23384766566721</c:v>
                </c:pt>
                <c:pt idx="41">
                  <c:v>673.18950147665396</c:v>
                </c:pt>
                <c:pt idx="42">
                  <c:v>669.17846547200077</c:v>
                </c:pt>
                <c:pt idx="43">
                  <c:v>667.7728758482092</c:v>
                </c:pt>
                <c:pt idx="44">
                  <c:v>673.45940031645569</c:v>
                </c:pt>
                <c:pt idx="45">
                  <c:v>676.8023527988214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F-4540-A6DB-B3C6B0B8AC9B}"/>
            </c:ext>
          </c:extLst>
        </c:ser>
        <c:ser>
          <c:idx val="0"/>
          <c:order val="3"/>
          <c:tx>
            <c:v>Italy</c:v>
          </c:tx>
          <c:spPr>
            <a:ln w="34925"/>
          </c:spPr>
          <c:marker>
            <c:symbol val="diamond"/>
            <c:size val="9"/>
          </c:marker>
          <c:val>
            <c:numRef>
              <c:f>ReadMe!$S$29:$S$74</c:f>
              <c:numCache>
                <c:formatCode>#,##0</c:formatCode>
                <c:ptCount val="46"/>
                <c:pt idx="0">
                  <c:v>749.12720450403469</c:v>
                </c:pt>
                <c:pt idx="1">
                  <c:v>733.51003567295106</c:v>
                </c:pt>
                <c:pt idx="2">
                  <c:v>702.51146043652784</c:v>
                </c:pt>
                <c:pt idx="3">
                  <c:v>704.7652841335597</c:v>
                </c:pt>
                <c:pt idx="4">
                  <c:v>698.66492323332488</c:v>
                </c:pt>
                <c:pt idx="5">
                  <c:v>689.01481944946556</c:v>
                </c:pt>
                <c:pt idx="6">
                  <c:v>692.19324231358371</c:v>
                </c:pt>
                <c:pt idx="7">
                  <c:v>686.63795293263138</c:v>
                </c:pt>
                <c:pt idx="8">
                  <c:v>678.1100845478752</c:v>
                </c:pt>
                <c:pt idx="9">
                  <c:v>679.88653026584302</c:v>
                </c:pt>
                <c:pt idx="10">
                  <c:v>678.41257976761551</c:v>
                </c:pt>
                <c:pt idx="11">
                  <c:v>680.88427558697538</c:v>
                </c:pt>
                <c:pt idx="12">
                  <c:v>680.20564830118815</c:v>
                </c:pt>
                <c:pt idx="13">
                  <c:v>678.89223157393485</c:v>
                </c:pt>
                <c:pt idx="14">
                  <c:v>675.99638301287666</c:v>
                </c:pt>
                <c:pt idx="15">
                  <c:v>675.85335282875656</c:v>
                </c:pt>
                <c:pt idx="16">
                  <c:v>681.48828643350566</c:v>
                </c:pt>
                <c:pt idx="17">
                  <c:v>686.39776224052162</c:v>
                </c:pt>
                <c:pt idx="18">
                  <c:v>694.33622452984287</c:v>
                </c:pt>
                <c:pt idx="19">
                  <c:v>688.10850037374246</c:v>
                </c:pt>
                <c:pt idx="20">
                  <c:v>697.9497944114047</c:v>
                </c:pt>
                <c:pt idx="21">
                  <c:v>701.45437956356943</c:v>
                </c:pt>
                <c:pt idx="22">
                  <c:v>696.83223021852984</c:v>
                </c:pt>
                <c:pt idx="23">
                  <c:v>670.09041064490282</c:v>
                </c:pt>
                <c:pt idx="24">
                  <c:v>654.84056325410438</c:v>
                </c:pt>
                <c:pt idx="25">
                  <c:v>649.32895144717759</c:v>
                </c:pt>
                <c:pt idx="26">
                  <c:v>655.1533413049732</c:v>
                </c:pt>
                <c:pt idx="27">
                  <c:v>654.23918749991219</c:v>
                </c:pt>
                <c:pt idx="28">
                  <c:v>671.30486285415043</c:v>
                </c:pt>
                <c:pt idx="29">
                  <c:v>678.04703458425308</c:v>
                </c:pt>
                <c:pt idx="30">
                  <c:v>682.20211621115948</c:v>
                </c:pt>
                <c:pt idx="31">
                  <c:v>689.46117482736975</c:v>
                </c:pt>
                <c:pt idx="32">
                  <c:v>693.76349041305627</c:v>
                </c:pt>
                <c:pt idx="33">
                  <c:v>696.72060875465399</c:v>
                </c:pt>
                <c:pt idx="34">
                  <c:v>708.49515849393674</c:v>
                </c:pt>
                <c:pt idx="35">
                  <c:v>703.51078225716878</c:v>
                </c:pt>
                <c:pt idx="36">
                  <c:v>711.40827998257453</c:v>
                </c:pt>
                <c:pt idx="37">
                  <c:v>714.35219667664808</c:v>
                </c:pt>
                <c:pt idx="38">
                  <c:v>710.32498729989663</c:v>
                </c:pt>
                <c:pt idx="39">
                  <c:v>681.53628281593762</c:v>
                </c:pt>
                <c:pt idx="40">
                  <c:v>673.80017393236074</c:v>
                </c:pt>
                <c:pt idx="41">
                  <c:v>671.7001634772156</c:v>
                </c:pt>
                <c:pt idx="42">
                  <c:v>653.34152876146356</c:v>
                </c:pt>
                <c:pt idx="43">
                  <c:v>633.5742516454618</c:v>
                </c:pt>
                <c:pt idx="44">
                  <c:v>633.4879879883357</c:v>
                </c:pt>
                <c:pt idx="45">
                  <c:v>636.41325629170115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8F-4540-A6DB-B3C6B0B8AC9B}"/>
            </c:ext>
          </c:extLst>
        </c:ser>
        <c:ser>
          <c:idx val="9"/>
          <c:order val="4"/>
          <c:tx>
            <c:v>United Kingdom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ReadMe!$Q$29:$Q$74</c:f>
              <c:numCache>
                <c:formatCode>#,##0</c:formatCode>
                <c:ptCount val="46"/>
                <c:pt idx="0">
                  <c:v>848.89985979292499</c:v>
                </c:pt>
                <c:pt idx="1">
                  <c:v>820.50734873408669</c:v>
                </c:pt>
                <c:pt idx="2">
                  <c:v>802.52482307431774</c:v>
                </c:pt>
                <c:pt idx="3">
                  <c:v>844.45004713373532</c:v>
                </c:pt>
                <c:pt idx="4">
                  <c:v>830.059854897219</c:v>
                </c:pt>
                <c:pt idx="5">
                  <c:v>825.19764877458829</c:v>
                </c:pt>
                <c:pt idx="6">
                  <c:v>810.92109008111572</c:v>
                </c:pt>
                <c:pt idx="7">
                  <c:v>803.95903185620227</c:v>
                </c:pt>
                <c:pt idx="8">
                  <c:v>800.51650112143557</c:v>
                </c:pt>
                <c:pt idx="9">
                  <c:v>808.49999999999989</c:v>
                </c:pt>
                <c:pt idx="10">
                  <c:v>784.34347594532221</c:v>
                </c:pt>
                <c:pt idx="11">
                  <c:v>728.548538779566</c:v>
                </c:pt>
                <c:pt idx="12">
                  <c:v>722.71588708674562</c:v>
                </c:pt>
                <c:pt idx="13">
                  <c:v>708.02514383123787</c:v>
                </c:pt>
                <c:pt idx="14">
                  <c:v>730.30647591696356</c:v>
                </c:pt>
                <c:pt idx="15">
                  <c:v>754.67694592778582</c:v>
                </c:pt>
                <c:pt idx="16">
                  <c:v>758.27288123632763</c:v>
                </c:pt>
                <c:pt idx="17">
                  <c:v>763.48510668262804</c:v>
                </c:pt>
                <c:pt idx="18">
                  <c:v>809.41626256237259</c:v>
                </c:pt>
                <c:pt idx="19">
                  <c:v>827.97007498773553</c:v>
                </c:pt>
                <c:pt idx="20">
                  <c:v>826.97852787532543</c:v>
                </c:pt>
                <c:pt idx="21">
                  <c:v>799.35576872856427</c:v>
                </c:pt>
                <c:pt idx="22">
                  <c:v>762.80706781279844</c:v>
                </c:pt>
                <c:pt idx="23">
                  <c:v>748.11047579443471</c:v>
                </c:pt>
                <c:pt idx="24">
                  <c:v>755.46892606546601</c:v>
                </c:pt>
                <c:pt idx="25">
                  <c:v>760.38705730288666</c:v>
                </c:pt>
                <c:pt idx="26">
                  <c:v>765.65292964720447</c:v>
                </c:pt>
                <c:pt idx="27">
                  <c:v>776.38826010906484</c:v>
                </c:pt>
                <c:pt idx="28">
                  <c:v>779.09824711415138</c:v>
                </c:pt>
                <c:pt idx="29">
                  <c:v>780.48115329561722</c:v>
                </c:pt>
                <c:pt idx="30">
                  <c:v>790.02971843901776</c:v>
                </c:pt>
                <c:pt idx="31">
                  <c:v>796.81760103530542</c:v>
                </c:pt>
                <c:pt idx="32">
                  <c:v>800.1100556721974</c:v>
                </c:pt>
                <c:pt idx="33">
                  <c:v>799.66734144643976</c:v>
                </c:pt>
                <c:pt idx="34">
                  <c:v>804.14467873740125</c:v>
                </c:pt>
                <c:pt idx="35">
                  <c:v>806.83010566689222</c:v>
                </c:pt>
                <c:pt idx="36">
                  <c:v>807.78087171932805</c:v>
                </c:pt>
                <c:pt idx="37">
                  <c:v>811.31999748023463</c:v>
                </c:pt>
                <c:pt idx="38">
                  <c:v>803.08326519889852</c:v>
                </c:pt>
                <c:pt idx="39">
                  <c:v>781.06439466707639</c:v>
                </c:pt>
                <c:pt idx="40">
                  <c:v>776.16941647403587</c:v>
                </c:pt>
                <c:pt idx="41">
                  <c:v>766.34498455999176</c:v>
                </c:pt>
                <c:pt idx="42">
                  <c:v>778.75127269371978</c:v>
                </c:pt>
                <c:pt idx="43">
                  <c:v>789.12723754126091</c:v>
                </c:pt>
                <c:pt idx="44">
                  <c:v>808.13075991661265</c:v>
                </c:pt>
                <c:pt idx="45">
                  <c:v>816.8392906622131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8F-4540-A6DB-B3C6B0B8A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49856"/>
        <c:axId val="135878144"/>
      </c:lineChart>
      <c:catAx>
        <c:axId val="13584985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5878144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135878144"/>
        <c:scaling>
          <c:orientation val="minMax"/>
          <c:max val="1000"/>
          <c:min val="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aseline="0"/>
                  <a:t> Number of </a:t>
                </a:r>
                <a:r>
                  <a:rPr lang="fr-FR" sz="11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hours of work per year and per capita </a:t>
                </a:r>
                <a:endParaRPr lang="fr-FR" sz="11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(author's computations based upon OECD database, 03-01-2017)   </a:t>
                </a:r>
                <a:endParaRPr lang="fr-FR" sz="11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5849856"/>
        <c:crossesAt val="1"/>
        <c:crossBetween val="midCat"/>
        <c:majorUnit val="50"/>
        <c:min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325016111948048"/>
          <c:y val="5.9138828576660474E-2"/>
          <c:w val="0.2431895761287004"/>
          <c:h val="0.233450760515400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Numbers of hours of work per year and employed individual, 1970-2015 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0.1361347792408985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0648422045617"/>
          <c:y val="4.895172987097543E-2"/>
          <c:w val="0.83227421417404168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ReadMe!$AZ$29:$AZ$74</c:f>
              <c:numCache>
                <c:formatCode>#,##0</c:formatCode>
                <c:ptCount val="46"/>
                <c:pt idx="0">
                  <c:v>1902</c:v>
                </c:pt>
                <c:pt idx="1">
                  <c:v>1890</c:v>
                </c:pt>
                <c:pt idx="2">
                  <c:v>1887</c:v>
                </c:pt>
                <c:pt idx="3">
                  <c:v>1888</c:v>
                </c:pt>
                <c:pt idx="4">
                  <c:v>1857</c:v>
                </c:pt>
                <c:pt idx="5">
                  <c:v>1837</c:v>
                </c:pt>
                <c:pt idx="6">
                  <c:v>1838</c:v>
                </c:pt>
                <c:pt idx="7">
                  <c:v>1842</c:v>
                </c:pt>
                <c:pt idx="8">
                  <c:v>1835</c:v>
                </c:pt>
                <c:pt idx="9">
                  <c:v>1829</c:v>
                </c:pt>
                <c:pt idx="10">
                  <c:v>1813</c:v>
                </c:pt>
                <c:pt idx="11">
                  <c:v>1804</c:v>
                </c:pt>
                <c:pt idx="12">
                  <c:v>1801</c:v>
                </c:pt>
                <c:pt idx="13">
                  <c:v>1820</c:v>
                </c:pt>
                <c:pt idx="14">
                  <c:v>1838</c:v>
                </c:pt>
                <c:pt idx="15">
                  <c:v>1836</c:v>
                </c:pt>
                <c:pt idx="16">
                  <c:v>1828</c:v>
                </c:pt>
                <c:pt idx="17">
                  <c:v>1833</c:v>
                </c:pt>
                <c:pt idx="18">
                  <c:v>1837</c:v>
                </c:pt>
                <c:pt idx="19">
                  <c:v>1849</c:v>
                </c:pt>
                <c:pt idx="20">
                  <c:v>1831</c:v>
                </c:pt>
                <c:pt idx="21">
                  <c:v>1818</c:v>
                </c:pt>
                <c:pt idx="22">
                  <c:v>1820</c:v>
                </c:pt>
                <c:pt idx="23">
                  <c:v>1829</c:v>
                </c:pt>
                <c:pt idx="24">
                  <c:v>1837</c:v>
                </c:pt>
                <c:pt idx="25">
                  <c:v>1844</c:v>
                </c:pt>
                <c:pt idx="26">
                  <c:v>1835</c:v>
                </c:pt>
                <c:pt idx="27">
                  <c:v>1846</c:v>
                </c:pt>
                <c:pt idx="28">
                  <c:v>1846</c:v>
                </c:pt>
                <c:pt idx="29">
                  <c:v>1847</c:v>
                </c:pt>
                <c:pt idx="30">
                  <c:v>1836</c:v>
                </c:pt>
                <c:pt idx="31">
                  <c:v>1814</c:v>
                </c:pt>
                <c:pt idx="32">
                  <c:v>1810</c:v>
                </c:pt>
                <c:pt idx="33">
                  <c:v>1800</c:v>
                </c:pt>
                <c:pt idx="34">
                  <c:v>1802</c:v>
                </c:pt>
                <c:pt idx="35">
                  <c:v>1799</c:v>
                </c:pt>
                <c:pt idx="36">
                  <c:v>1800</c:v>
                </c:pt>
                <c:pt idx="37">
                  <c:v>1798</c:v>
                </c:pt>
                <c:pt idx="38">
                  <c:v>1792</c:v>
                </c:pt>
                <c:pt idx="39">
                  <c:v>1767</c:v>
                </c:pt>
                <c:pt idx="40">
                  <c:v>1778</c:v>
                </c:pt>
                <c:pt idx="41">
                  <c:v>1786</c:v>
                </c:pt>
                <c:pt idx="42">
                  <c:v>1789</c:v>
                </c:pt>
                <c:pt idx="43">
                  <c:v>1787</c:v>
                </c:pt>
                <c:pt idx="44">
                  <c:v>1789</c:v>
                </c:pt>
                <c:pt idx="45">
                  <c:v>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92-4993-AB5D-DC7D11F74E6D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ReadMe!$AU$29:$AU$74</c:f>
              <c:numCache>
                <c:formatCode>#,##0</c:formatCode>
                <c:ptCount val="46"/>
                <c:pt idx="0">
                  <c:v>2007.42004394531</c:v>
                </c:pt>
                <c:pt idx="1">
                  <c:v>2005.68005371094</c:v>
                </c:pt>
                <c:pt idx="2">
                  <c:v>1952.89001464844</c:v>
                </c:pt>
                <c:pt idx="3">
                  <c:v>1937.5</c:v>
                </c:pt>
                <c:pt idx="4">
                  <c:v>1905.63000488281</c:v>
                </c:pt>
                <c:pt idx="5">
                  <c:v>1879.52001953125</c:v>
                </c:pt>
                <c:pt idx="6">
                  <c:v>1906.22998046875</c:v>
                </c:pt>
                <c:pt idx="7">
                  <c:v>1867.36999511719</c:v>
                </c:pt>
                <c:pt idx="8">
                  <c:v>1835.86999511719</c:v>
                </c:pt>
                <c:pt idx="9">
                  <c:v>1832.4599609375</c:v>
                </c:pt>
                <c:pt idx="10">
                  <c:v>1823.30004882812</c:v>
                </c:pt>
                <c:pt idx="11">
                  <c:v>1803.06994628906</c:v>
                </c:pt>
                <c:pt idx="12">
                  <c:v>1729.78002929688</c:v>
                </c:pt>
                <c:pt idx="13">
                  <c:v>1711.84997558594</c:v>
                </c:pt>
                <c:pt idx="14">
                  <c:v>1705.31005859375</c:v>
                </c:pt>
                <c:pt idx="15">
                  <c:v>1669.90002441406</c:v>
                </c:pt>
                <c:pt idx="16">
                  <c:v>1664.67004394531</c:v>
                </c:pt>
                <c:pt idx="17">
                  <c:v>1676.53002929688</c:v>
                </c:pt>
                <c:pt idx="18">
                  <c:v>1685.68994140625</c:v>
                </c:pt>
                <c:pt idx="19">
                  <c:v>1669.88000488281</c:v>
                </c:pt>
                <c:pt idx="20">
                  <c:v>1664.81994628906</c:v>
                </c:pt>
                <c:pt idx="21">
                  <c:v>1654.5400390625</c:v>
                </c:pt>
                <c:pt idx="22">
                  <c:v>1656.06005859375</c:v>
                </c:pt>
                <c:pt idx="23">
                  <c:v>1640.93994140625</c:v>
                </c:pt>
                <c:pt idx="24">
                  <c:v>1630.27001953125</c:v>
                </c:pt>
                <c:pt idx="25">
                  <c:v>1604.75</c:v>
                </c:pt>
                <c:pt idx="26">
                  <c:v>1606.18994140625</c:v>
                </c:pt>
                <c:pt idx="27">
                  <c:v>1596.28002929688</c:v>
                </c:pt>
                <c:pt idx="28">
                  <c:v>1582.69995117188</c:v>
                </c:pt>
                <c:pt idx="29">
                  <c:v>1571.73999023438</c:v>
                </c:pt>
                <c:pt idx="30">
                  <c:v>1534.80004882812</c:v>
                </c:pt>
                <c:pt idx="31">
                  <c:v>1525.98999023438</c:v>
                </c:pt>
                <c:pt idx="32">
                  <c:v>1487.31994628906</c:v>
                </c:pt>
                <c:pt idx="33">
                  <c:v>1484.38000488281</c:v>
                </c:pt>
                <c:pt idx="34">
                  <c:v>1513.2099609375</c:v>
                </c:pt>
                <c:pt idx="35">
                  <c:v>1507.43994140625</c:v>
                </c:pt>
                <c:pt idx="36">
                  <c:v>1484</c:v>
                </c:pt>
                <c:pt idx="37">
                  <c:v>1500.25</c:v>
                </c:pt>
                <c:pt idx="38">
                  <c:v>1507.17004394531</c:v>
                </c:pt>
                <c:pt idx="39">
                  <c:v>1489.06994628906</c:v>
                </c:pt>
                <c:pt idx="40">
                  <c:v>1493.9599609375</c:v>
                </c:pt>
                <c:pt idx="41">
                  <c:v>1496.33</c:v>
                </c:pt>
                <c:pt idx="42">
                  <c:v>1490.23</c:v>
                </c:pt>
                <c:pt idx="43">
                  <c:v>1474.3</c:v>
                </c:pt>
                <c:pt idx="44">
                  <c:v>1473.45</c:v>
                </c:pt>
                <c:pt idx="45">
                  <c:v>1473.45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92-4993-AB5D-DC7D11F74E6D}"/>
            </c:ext>
          </c:extLst>
        </c:ser>
        <c:ser>
          <c:idx val="2"/>
          <c:order val="2"/>
          <c:tx>
            <c:v>Germany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ReadMe!$AV$29:$AV$74</c:f>
              <c:numCache>
                <c:formatCode>#,##0</c:formatCode>
                <c:ptCount val="46"/>
                <c:pt idx="0">
                  <c:v>1966.4146827635489</c:v>
                </c:pt>
                <c:pt idx="1">
                  <c:v>1934.4065892923998</c:v>
                </c:pt>
                <c:pt idx="2">
                  <c:v>1911.3080388725473</c:v>
                </c:pt>
                <c:pt idx="3">
                  <c:v>1882.7121886611972</c:v>
                </c:pt>
                <c:pt idx="4">
                  <c:v>1843.1882335462785</c:v>
                </c:pt>
                <c:pt idx="5">
                  <c:v>1806.3090521182567</c:v>
                </c:pt>
                <c:pt idx="6">
                  <c:v>1818.814797811699</c:v>
                </c:pt>
                <c:pt idx="7">
                  <c:v>1801.2825406519582</c:v>
                </c:pt>
                <c:pt idx="8">
                  <c:v>1782.2882412971992</c:v>
                </c:pt>
                <c:pt idx="9">
                  <c:v>1770.394541679027</c:v>
                </c:pt>
                <c:pt idx="10">
                  <c:v>1750.9846827133479</c:v>
                </c:pt>
                <c:pt idx="11">
                  <c:v>1729.3920518704695</c:v>
                </c:pt>
                <c:pt idx="12">
                  <c:v>1718.1821519033811</c:v>
                </c:pt>
                <c:pt idx="13">
                  <c:v>1705.2939651020636</c:v>
                </c:pt>
                <c:pt idx="14">
                  <c:v>1693.7118930434144</c:v>
                </c:pt>
                <c:pt idx="15">
                  <c:v>1670.6027238481599</c:v>
                </c:pt>
                <c:pt idx="16">
                  <c:v>1651.6099225246996</c:v>
                </c:pt>
                <c:pt idx="17">
                  <c:v>1629.3855805965443</c:v>
                </c:pt>
                <c:pt idx="18">
                  <c:v>1624.1835712064139</c:v>
                </c:pt>
                <c:pt idx="19">
                  <c:v>1600.7123473541383</c:v>
                </c:pt>
                <c:pt idx="20">
                  <c:v>1577.5921602157257</c:v>
                </c:pt>
                <c:pt idx="21">
                  <c:v>1553.5</c:v>
                </c:pt>
                <c:pt idx="22">
                  <c:v>1564.7</c:v>
                </c:pt>
                <c:pt idx="23">
                  <c:v>1541.6</c:v>
                </c:pt>
                <c:pt idx="24">
                  <c:v>1537.3</c:v>
                </c:pt>
                <c:pt idx="25">
                  <c:v>1528</c:v>
                </c:pt>
                <c:pt idx="26">
                  <c:v>1510.5</c:v>
                </c:pt>
                <c:pt idx="27">
                  <c:v>1499.6</c:v>
                </c:pt>
                <c:pt idx="28">
                  <c:v>1493.6</c:v>
                </c:pt>
                <c:pt idx="29">
                  <c:v>1478.7</c:v>
                </c:pt>
                <c:pt idx="30">
                  <c:v>1452</c:v>
                </c:pt>
                <c:pt idx="31">
                  <c:v>1441.9</c:v>
                </c:pt>
                <c:pt idx="32">
                  <c:v>1430.9</c:v>
                </c:pt>
                <c:pt idx="33">
                  <c:v>1424.8</c:v>
                </c:pt>
                <c:pt idx="34">
                  <c:v>1422.2</c:v>
                </c:pt>
                <c:pt idx="35">
                  <c:v>1411.3</c:v>
                </c:pt>
                <c:pt idx="36">
                  <c:v>1424.7</c:v>
                </c:pt>
                <c:pt idx="37">
                  <c:v>1424.4</c:v>
                </c:pt>
                <c:pt idx="38">
                  <c:v>1418.4</c:v>
                </c:pt>
                <c:pt idx="39">
                  <c:v>1372.7</c:v>
                </c:pt>
                <c:pt idx="40">
                  <c:v>1389.9</c:v>
                </c:pt>
                <c:pt idx="41">
                  <c:v>1392.8</c:v>
                </c:pt>
                <c:pt idx="42">
                  <c:v>1375.3</c:v>
                </c:pt>
                <c:pt idx="43">
                  <c:v>1361.7</c:v>
                </c:pt>
                <c:pt idx="44">
                  <c:v>1366.4</c:v>
                </c:pt>
                <c:pt idx="45">
                  <c:v>1366.4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92-4993-AB5D-DC7D11F74E6D}"/>
            </c:ext>
          </c:extLst>
        </c:ser>
        <c:ser>
          <c:idx val="0"/>
          <c:order val="3"/>
          <c:tx>
            <c:v>Italy</c:v>
          </c:tx>
          <c:spPr>
            <a:ln w="34925"/>
          </c:spPr>
          <c:marker>
            <c:symbol val="diamond"/>
            <c:size val="9"/>
          </c:marker>
          <c:val>
            <c:numRef>
              <c:f>ReadMe!$AY$29:$AY$74</c:f>
              <c:numCache>
                <c:formatCode>#,##0</c:formatCode>
                <c:ptCount val="46"/>
                <c:pt idx="0">
                  <c:v>2057.0398433178484</c:v>
                </c:pt>
                <c:pt idx="1">
                  <c:v>2032.0706682879568</c:v>
                </c:pt>
                <c:pt idx="2">
                  <c:v>1993.8281497025891</c:v>
                </c:pt>
                <c:pt idx="3">
                  <c:v>1998.0092097066433</c:v>
                </c:pt>
                <c:pt idx="4">
                  <c:v>1959.5908196503992</c:v>
                </c:pt>
                <c:pt idx="5">
                  <c:v>1935.9297918183024</c:v>
                </c:pt>
                <c:pt idx="6">
                  <c:v>1943.6611184075598</c:v>
                </c:pt>
                <c:pt idx="7">
                  <c:v>1917.4237333522715</c:v>
                </c:pt>
                <c:pt idx="8">
                  <c:v>1892.8908899884957</c:v>
                </c:pt>
                <c:pt idx="9">
                  <c:v>1884.7809171781128</c:v>
                </c:pt>
                <c:pt idx="10">
                  <c:v>1858.8297618336128</c:v>
                </c:pt>
                <c:pt idx="11">
                  <c:v>1865.1166242614786</c:v>
                </c:pt>
                <c:pt idx="12">
                  <c:v>1876.539157344683</c:v>
                </c:pt>
                <c:pt idx="13">
                  <c:v>1875.8109285965211</c:v>
                </c:pt>
                <c:pt idx="14">
                  <c:v>1865.4295329845002</c:v>
                </c:pt>
                <c:pt idx="15">
                  <c:v>1861.9252354261305</c:v>
                </c:pt>
                <c:pt idx="16">
                  <c:v>1870.3735952877664</c:v>
                </c:pt>
                <c:pt idx="17">
                  <c:v>1889.52792458205</c:v>
                </c:pt>
                <c:pt idx="18">
                  <c:v>1893.1985355455599</c:v>
                </c:pt>
                <c:pt idx="19">
                  <c:v>1877.311133093765</c:v>
                </c:pt>
                <c:pt idx="20">
                  <c:v>1866.5839022163502</c:v>
                </c:pt>
                <c:pt idx="21">
                  <c:v>1859.6240347514338</c:v>
                </c:pt>
                <c:pt idx="22">
                  <c:v>1862.7730972259233</c:v>
                </c:pt>
                <c:pt idx="23">
                  <c:v>1862.6359775471733</c:v>
                </c:pt>
                <c:pt idx="24">
                  <c:v>1856.5470870459219</c:v>
                </c:pt>
                <c:pt idx="25">
                  <c:v>1856.1</c:v>
                </c:pt>
                <c:pt idx="26">
                  <c:v>1866.1</c:v>
                </c:pt>
                <c:pt idx="27">
                  <c:v>1860.1</c:v>
                </c:pt>
                <c:pt idx="28">
                  <c:v>1873.8</c:v>
                </c:pt>
                <c:pt idx="29">
                  <c:v>1870.4</c:v>
                </c:pt>
                <c:pt idx="30">
                  <c:v>1850.8</c:v>
                </c:pt>
                <c:pt idx="31">
                  <c:v>1837.8</c:v>
                </c:pt>
                <c:pt idx="32">
                  <c:v>1826.6</c:v>
                </c:pt>
                <c:pt idx="33">
                  <c:v>1815.8</c:v>
                </c:pt>
                <c:pt idx="34">
                  <c:v>1815.3</c:v>
                </c:pt>
                <c:pt idx="35">
                  <c:v>1812.1</c:v>
                </c:pt>
                <c:pt idx="36">
                  <c:v>1812.6</c:v>
                </c:pt>
                <c:pt idx="37">
                  <c:v>1818.2</c:v>
                </c:pt>
                <c:pt idx="38">
                  <c:v>1807</c:v>
                </c:pt>
                <c:pt idx="39">
                  <c:v>1775.7</c:v>
                </c:pt>
                <c:pt idx="40">
                  <c:v>1777.3</c:v>
                </c:pt>
                <c:pt idx="41">
                  <c:v>1773.3</c:v>
                </c:pt>
                <c:pt idx="42">
                  <c:v>1734.2</c:v>
                </c:pt>
                <c:pt idx="43">
                  <c:v>1719.51</c:v>
                </c:pt>
                <c:pt idx="44">
                  <c:v>1718.8</c:v>
                </c:pt>
                <c:pt idx="45">
                  <c:v>1718.8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92-4993-AB5D-DC7D11F74E6D}"/>
            </c:ext>
          </c:extLst>
        </c:ser>
        <c:ser>
          <c:idx val="9"/>
          <c:order val="4"/>
          <c:tx>
            <c:v>United Kingdom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ReadMe!$AW$29:$AW$74</c:f>
              <c:numCache>
                <c:formatCode>#,##0</c:formatCode>
                <c:ptCount val="46"/>
                <c:pt idx="0">
                  <c:v>1937</c:v>
                </c:pt>
                <c:pt idx="1">
                  <c:v>1899</c:v>
                </c:pt>
                <c:pt idx="2">
                  <c:v>1865</c:v>
                </c:pt>
                <c:pt idx="3">
                  <c:v>1921</c:v>
                </c:pt>
                <c:pt idx="4">
                  <c:v>1882</c:v>
                </c:pt>
                <c:pt idx="5">
                  <c:v>1877</c:v>
                </c:pt>
                <c:pt idx="6">
                  <c:v>1860</c:v>
                </c:pt>
                <c:pt idx="7">
                  <c:v>1841</c:v>
                </c:pt>
                <c:pt idx="8">
                  <c:v>1821</c:v>
                </c:pt>
                <c:pt idx="9">
                  <c:v>1813</c:v>
                </c:pt>
                <c:pt idx="10">
                  <c:v>1767</c:v>
                </c:pt>
                <c:pt idx="11">
                  <c:v>1710</c:v>
                </c:pt>
                <c:pt idx="12">
                  <c:v>1725</c:v>
                </c:pt>
                <c:pt idx="13">
                  <c:v>1711</c:v>
                </c:pt>
                <c:pt idx="14">
                  <c:v>1727</c:v>
                </c:pt>
                <c:pt idx="15">
                  <c:v>1760</c:v>
                </c:pt>
                <c:pt idx="16">
                  <c:v>1763</c:v>
                </c:pt>
                <c:pt idx="17">
                  <c:v>1752</c:v>
                </c:pt>
                <c:pt idx="18">
                  <c:v>1792</c:v>
                </c:pt>
                <c:pt idx="19">
                  <c:v>1780</c:v>
                </c:pt>
                <c:pt idx="20">
                  <c:v>1765</c:v>
                </c:pt>
                <c:pt idx="21">
                  <c:v>1762</c:v>
                </c:pt>
                <c:pt idx="22">
                  <c:v>1727</c:v>
                </c:pt>
                <c:pt idx="23">
                  <c:v>1721</c:v>
                </c:pt>
                <c:pt idx="24">
                  <c:v>1731</c:v>
                </c:pt>
                <c:pt idx="25">
                  <c:v>1731</c:v>
                </c:pt>
                <c:pt idx="26">
                  <c:v>1731</c:v>
                </c:pt>
                <c:pt idx="27">
                  <c:v>1731</c:v>
                </c:pt>
                <c:pt idx="28">
                  <c:v>1726</c:v>
                </c:pt>
                <c:pt idx="29">
                  <c:v>1716</c:v>
                </c:pt>
                <c:pt idx="30">
                  <c:v>1700</c:v>
                </c:pt>
                <c:pt idx="31">
                  <c:v>1705</c:v>
                </c:pt>
                <c:pt idx="32">
                  <c:v>1684</c:v>
                </c:pt>
                <c:pt idx="33">
                  <c:v>1674</c:v>
                </c:pt>
                <c:pt idx="34">
                  <c:v>1674</c:v>
                </c:pt>
                <c:pt idx="35">
                  <c:v>1673</c:v>
                </c:pt>
                <c:pt idx="36">
                  <c:v>1669</c:v>
                </c:pt>
                <c:pt idx="37">
                  <c:v>1677</c:v>
                </c:pt>
                <c:pt idx="38">
                  <c:v>1659</c:v>
                </c:pt>
                <c:pt idx="39">
                  <c:v>1651</c:v>
                </c:pt>
                <c:pt idx="40">
                  <c:v>1650</c:v>
                </c:pt>
                <c:pt idx="41">
                  <c:v>1634</c:v>
                </c:pt>
                <c:pt idx="42">
                  <c:v>1654</c:v>
                </c:pt>
                <c:pt idx="43">
                  <c:v>1666</c:v>
                </c:pt>
                <c:pt idx="44">
                  <c:v>1677</c:v>
                </c:pt>
                <c:pt idx="45">
                  <c:v>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92-4993-AB5D-DC7D11F74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24864"/>
        <c:axId val="136737152"/>
      </c:lineChart>
      <c:catAx>
        <c:axId val="13672486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737152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136737152"/>
        <c:scaling>
          <c:orientation val="minMax"/>
          <c:max val="2200"/>
          <c:min val="13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</a:t>
                </a:r>
                <a:r>
                  <a:rPr lang="fr-FR" sz="1100" b="0" i="0" baseline="0">
                    <a:effectLst/>
                  </a:rPr>
                  <a:t>Number of hours of work per year and per employed individual</a:t>
                </a:r>
                <a:endParaRPr lang="fr-FR" sz="1100">
                  <a:effectLst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baseline="0">
                    <a:effectLst/>
                  </a:rPr>
                  <a:t>(author's computations based upon OECD database,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724864"/>
        <c:crossesAt val="1"/>
        <c:crossBetween val="midCat"/>
        <c:majorUnit val="50"/>
        <c:min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446110870533126"/>
          <c:y val="6.4675927137014852E-2"/>
          <c:w val="0.2431895761287004"/>
          <c:h val="0.2537534552367000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Number of employed individuals per capita (in %), 1970-2015 </a:t>
            </a:r>
            <a:endParaRPr lang="fr-FR"/>
          </a:p>
        </c:rich>
      </c:tx>
      <c:layout>
        <c:manualLayout>
          <c:xMode val="edge"/>
          <c:yMode val="edge"/>
          <c:x val="0.2109024520656838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5066186052847"/>
          <c:y val="4.895172987097543E-2"/>
          <c:w val="0.85293003653396926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ReadMe!$AL$29:$AL$74</c:f>
              <c:numCache>
                <c:formatCode>0.0%</c:formatCode>
                <c:ptCount val="46"/>
                <c:pt idx="0">
                  <c:v>0.38369741948635516</c:v>
                </c:pt>
                <c:pt idx="1">
                  <c:v>0.38219316413746079</c:v>
                </c:pt>
                <c:pt idx="2">
                  <c:v>0.3913985974006175</c:v>
                </c:pt>
                <c:pt idx="3">
                  <c:v>0.40142226278474508</c:v>
                </c:pt>
                <c:pt idx="4">
                  <c:v>0.40586077691358446</c:v>
                </c:pt>
                <c:pt idx="5">
                  <c:v>0.39748987374359412</c:v>
                </c:pt>
                <c:pt idx="6">
                  <c:v>0.40705886022073501</c:v>
                </c:pt>
                <c:pt idx="7">
                  <c:v>0.41780517019207286</c:v>
                </c:pt>
                <c:pt idx="8">
                  <c:v>0.43151589621020331</c:v>
                </c:pt>
                <c:pt idx="9">
                  <c:v>0.43911946164390564</c:v>
                </c:pt>
                <c:pt idx="10">
                  <c:v>0.43702445200719814</c:v>
                </c:pt>
                <c:pt idx="11">
                  <c:v>0.43752639283343875</c:v>
                </c:pt>
                <c:pt idx="12">
                  <c:v>0.42961442085429574</c:v>
                </c:pt>
                <c:pt idx="13">
                  <c:v>0.43129619490829457</c:v>
                </c:pt>
                <c:pt idx="14">
                  <c:v>0.44526807813763519</c:v>
                </c:pt>
                <c:pt idx="15">
                  <c:v>0.45035343248552689</c:v>
                </c:pt>
                <c:pt idx="16">
                  <c:v>0.45640351655270889</c:v>
                </c:pt>
                <c:pt idx="17">
                  <c:v>0.46407573768340188</c:v>
                </c:pt>
                <c:pt idx="18">
                  <c:v>0.47022032809950137</c:v>
                </c:pt>
                <c:pt idx="19">
                  <c:v>0.47535118823819217</c:v>
                </c:pt>
                <c:pt idx="20">
                  <c:v>0.47589122467979689</c:v>
                </c:pt>
                <c:pt idx="21">
                  <c:v>0.46532485258768547</c:v>
                </c:pt>
                <c:pt idx="22">
                  <c:v>0.4619315421914264</c:v>
                </c:pt>
                <c:pt idx="23">
                  <c:v>0.4626806238568536</c:v>
                </c:pt>
                <c:pt idx="24">
                  <c:v>0.46770480127756375</c:v>
                </c:pt>
                <c:pt idx="25">
                  <c:v>0.46905682173244245</c:v>
                </c:pt>
                <c:pt idx="26">
                  <c:v>0.47034217130800465</c:v>
                </c:pt>
                <c:pt idx="27">
                  <c:v>0.47518567055044447</c:v>
                </c:pt>
                <c:pt idx="28">
                  <c:v>0.47656895438566982</c:v>
                </c:pt>
                <c:pt idx="29">
                  <c:v>0.47838232627413535</c:v>
                </c:pt>
                <c:pt idx="30">
                  <c:v>0.48514897803534413</c:v>
                </c:pt>
                <c:pt idx="31">
                  <c:v>0.48051998638448384</c:v>
                </c:pt>
                <c:pt idx="32">
                  <c:v>0.47452448533716801</c:v>
                </c:pt>
                <c:pt idx="33">
                  <c:v>0.47477404096889475</c:v>
                </c:pt>
                <c:pt idx="34">
                  <c:v>0.47557848167365829</c:v>
                </c:pt>
                <c:pt idx="35">
                  <c:v>0.47960013075407604</c:v>
                </c:pt>
                <c:pt idx="36">
                  <c:v>0.4840372960779194</c:v>
                </c:pt>
                <c:pt idx="37">
                  <c:v>0.48483258042327626</c:v>
                </c:pt>
                <c:pt idx="38">
                  <c:v>0.4780183101277895</c:v>
                </c:pt>
                <c:pt idx="39">
                  <c:v>0.45596641148216177</c:v>
                </c:pt>
                <c:pt idx="40">
                  <c:v>0.44954001508338037</c:v>
                </c:pt>
                <c:pt idx="41">
                  <c:v>0.44869941640232813</c:v>
                </c:pt>
                <c:pt idx="42">
                  <c:v>0.45356132412600469</c:v>
                </c:pt>
                <c:pt idx="43">
                  <c:v>0.45475579624515788</c:v>
                </c:pt>
                <c:pt idx="44">
                  <c:v>0.4588429923131685</c:v>
                </c:pt>
                <c:pt idx="45">
                  <c:v>0.46331830800912732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5A-47F1-BA2F-9531B9C9DA07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ReadMe!$AG$29:$AG$74</c:f>
              <c:numCache>
                <c:formatCode>0.0%</c:formatCode>
                <c:ptCount val="46"/>
                <c:pt idx="0">
                  <c:v>0.42220914858378289</c:v>
                </c:pt>
                <c:pt idx="1">
                  <c:v>0.42087885350340842</c:v>
                </c:pt>
                <c:pt idx="2">
                  <c:v>0.42065023613704278</c:v>
                </c:pt>
                <c:pt idx="3">
                  <c:v>0.4227210020280785</c:v>
                </c:pt>
                <c:pt idx="4">
                  <c:v>0.4224523049403397</c:v>
                </c:pt>
                <c:pt idx="5">
                  <c:v>0.41988327330392483</c:v>
                </c:pt>
                <c:pt idx="6">
                  <c:v>0.4207533472302365</c:v>
                </c:pt>
                <c:pt idx="7">
                  <c:v>0.42364996032574098</c:v>
                </c:pt>
                <c:pt idx="8">
                  <c:v>0.42368975605661841</c:v>
                </c:pt>
                <c:pt idx="9">
                  <c:v>0.42256282525370659</c:v>
                </c:pt>
                <c:pt idx="10">
                  <c:v>0.42089821438414732</c:v>
                </c:pt>
                <c:pt idx="11">
                  <c:v>0.41774159672008065</c:v>
                </c:pt>
                <c:pt idx="12">
                  <c:v>0.41580959137672002</c:v>
                </c:pt>
                <c:pt idx="13">
                  <c:v>0.41373012183869184</c:v>
                </c:pt>
                <c:pt idx="14">
                  <c:v>0.40853355354406484</c:v>
                </c:pt>
                <c:pt idx="15">
                  <c:v>0.40544986847072412</c:v>
                </c:pt>
                <c:pt idx="16">
                  <c:v>0.40512896309777158</c:v>
                </c:pt>
                <c:pt idx="17">
                  <c:v>0.40486199832473369</c:v>
                </c:pt>
                <c:pt idx="18">
                  <c:v>0.40678584653260857</c:v>
                </c:pt>
                <c:pt idx="19">
                  <c:v>0.40858041015245272</c:v>
                </c:pt>
                <c:pt idx="20">
                  <c:v>0.40896629325627071</c:v>
                </c:pt>
                <c:pt idx="21">
                  <c:v>0.40772716741903553</c:v>
                </c:pt>
                <c:pt idx="22">
                  <c:v>0.40332914918540147</c:v>
                </c:pt>
                <c:pt idx="23">
                  <c:v>0.39784509708078136</c:v>
                </c:pt>
                <c:pt idx="24">
                  <c:v>0.39654852158656873</c:v>
                </c:pt>
                <c:pt idx="25">
                  <c:v>0.39951441025731438</c:v>
                </c:pt>
                <c:pt idx="26">
                  <c:v>0.40248029892806003</c:v>
                </c:pt>
                <c:pt idx="27">
                  <c:v>0.40544618759880569</c:v>
                </c:pt>
                <c:pt idx="28">
                  <c:v>0.40841207626955134</c:v>
                </c:pt>
                <c:pt idx="29">
                  <c:v>0.41137796494029699</c:v>
                </c:pt>
                <c:pt idx="30">
                  <c:v>0.41434385361104265</c:v>
                </c:pt>
                <c:pt idx="31">
                  <c:v>0.4173097422817883</c:v>
                </c:pt>
                <c:pt idx="32">
                  <c:v>0.42027563095253395</c:v>
                </c:pt>
                <c:pt idx="33">
                  <c:v>0.42324151962327972</c:v>
                </c:pt>
                <c:pt idx="34">
                  <c:v>0.42091508691787871</c:v>
                </c:pt>
                <c:pt idx="35">
                  <c:v>0.42038851613641376</c:v>
                </c:pt>
                <c:pt idx="36">
                  <c:v>0.42163250834287375</c:v>
                </c:pt>
                <c:pt idx="37">
                  <c:v>0.42452156497896804</c:v>
                </c:pt>
                <c:pt idx="38">
                  <c:v>0.42392258527207499</c:v>
                </c:pt>
                <c:pt idx="39">
                  <c:v>0.41894598890657536</c:v>
                </c:pt>
                <c:pt idx="40">
                  <c:v>0.41651176877000928</c:v>
                </c:pt>
                <c:pt idx="41">
                  <c:v>0.41685673414615781</c:v>
                </c:pt>
                <c:pt idx="42">
                  <c:v>0.41627042856693008</c:v>
                </c:pt>
                <c:pt idx="43">
                  <c:v>0.41611704360853313</c:v>
                </c:pt>
                <c:pt idx="44">
                  <c:v>0.41597820869544849</c:v>
                </c:pt>
                <c:pt idx="45">
                  <c:v>0.4144417834428013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A-47F1-BA2F-9531B9C9DA07}"/>
            </c:ext>
          </c:extLst>
        </c:ser>
        <c:ser>
          <c:idx val="2"/>
          <c:order val="2"/>
          <c:tx>
            <c:v>Germany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ReadMe!$AH$29:$AH$74</c:f>
              <c:numCache>
                <c:formatCode>0.0%</c:formatCode>
                <c:ptCount val="46"/>
                <c:pt idx="0">
                  <c:v>0.44146304687558668</c:v>
                </c:pt>
                <c:pt idx="1">
                  <c:v>0.43925349959799803</c:v>
                </c:pt>
                <c:pt idx="2">
                  <c:v>0.43490938520837524</c:v>
                </c:pt>
                <c:pt idx="3">
                  <c:v>0.43602844911066246</c:v>
                </c:pt>
                <c:pt idx="4">
                  <c:v>0.42933011545100785</c:v>
                </c:pt>
                <c:pt idx="5">
                  <c:v>0.41843144136679639</c:v>
                </c:pt>
                <c:pt idx="6">
                  <c:v>0.41669984187391834</c:v>
                </c:pt>
                <c:pt idx="7">
                  <c:v>0.41683888851874606</c:v>
                </c:pt>
                <c:pt idx="8">
                  <c:v>0.41992123121332076</c:v>
                </c:pt>
                <c:pt idx="9">
                  <c:v>0.42533842941358363</c:v>
                </c:pt>
                <c:pt idx="10">
                  <c:v>0.42829590317894656</c:v>
                </c:pt>
                <c:pt idx="11">
                  <c:v>0.42408989485309917</c:v>
                </c:pt>
                <c:pt idx="12">
                  <c:v>0.41747877325392069</c:v>
                </c:pt>
                <c:pt idx="13">
                  <c:v>0.41300139732210317</c:v>
                </c:pt>
                <c:pt idx="14">
                  <c:v>0.41544098326408241</c:v>
                </c:pt>
                <c:pt idx="15">
                  <c:v>0.41934024560139482</c:v>
                </c:pt>
                <c:pt idx="16">
                  <c:v>0.42351300816856119</c:v>
                </c:pt>
                <c:pt idx="17">
                  <c:v>0.42677877606072812</c:v>
                </c:pt>
                <c:pt idx="18">
                  <c:v>0.44575913088231967</c:v>
                </c:pt>
                <c:pt idx="19">
                  <c:v>0.44637226947508318</c:v>
                </c:pt>
                <c:pt idx="20">
                  <c:v>0.46531681336267255</c:v>
                </c:pt>
                <c:pt idx="21">
                  <c:v>0.46097657031406286</c:v>
                </c:pt>
                <c:pt idx="22">
                  <c:v>0.45151374154724239</c:v>
                </c:pt>
                <c:pt idx="23">
                  <c:v>0.4433227805220562</c:v>
                </c:pt>
                <c:pt idx="24">
                  <c:v>0.43914421163813222</c:v>
                </c:pt>
                <c:pt idx="25">
                  <c:v>0.43815285142234361</c:v>
                </c:pt>
                <c:pt idx="26">
                  <c:v>0.43515171866414309</c:v>
                </c:pt>
                <c:pt idx="27">
                  <c:v>0.43274996343781991</c:v>
                </c:pt>
                <c:pt idx="28">
                  <c:v>0.43961586755903403</c:v>
                </c:pt>
                <c:pt idx="29">
                  <c:v>0.43941261094313849</c:v>
                </c:pt>
                <c:pt idx="30">
                  <c:v>0.44103578383641678</c:v>
                </c:pt>
                <c:pt idx="31">
                  <c:v>0.44175383156896819</c:v>
                </c:pt>
                <c:pt idx="32">
                  <c:v>0.43734088483554862</c:v>
                </c:pt>
                <c:pt idx="33">
                  <c:v>0.43336622142493519</c:v>
                </c:pt>
                <c:pt idx="34">
                  <c:v>0.43490417136414883</c:v>
                </c:pt>
                <c:pt idx="35">
                  <c:v>0.44093409325168248</c:v>
                </c:pt>
                <c:pt idx="36">
                  <c:v>0.45128992703565662</c:v>
                </c:pt>
                <c:pt idx="37">
                  <c:v>0.46182878052931664</c:v>
                </c:pt>
                <c:pt idx="38">
                  <c:v>0.46924551044012902</c:v>
                </c:pt>
                <c:pt idx="39">
                  <c:v>0.46970966008986131</c:v>
                </c:pt>
                <c:pt idx="40">
                  <c:v>0.46494988680168869</c:v>
                </c:pt>
                <c:pt idx="41">
                  <c:v>0.48333536866503013</c:v>
                </c:pt>
                <c:pt idx="42">
                  <c:v>0.48656908708790869</c:v>
                </c:pt>
                <c:pt idx="43">
                  <c:v>0.49039647194551605</c:v>
                </c:pt>
                <c:pt idx="44">
                  <c:v>0.4928713409810126</c:v>
                </c:pt>
                <c:pt idx="45">
                  <c:v>0.49531788114667841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5A-47F1-BA2F-9531B9C9DA07}"/>
            </c:ext>
          </c:extLst>
        </c:ser>
        <c:ser>
          <c:idx val="0"/>
          <c:order val="3"/>
          <c:tx>
            <c:v>Italy</c:v>
          </c:tx>
          <c:spPr>
            <a:ln w="34925"/>
          </c:spPr>
          <c:marker>
            <c:symbol val="diamond"/>
            <c:size val="9"/>
          </c:marker>
          <c:val>
            <c:numRef>
              <c:f>ReadMe!$AK$29:$AK$74</c:f>
              <c:numCache>
                <c:formatCode>0.0%</c:formatCode>
                <c:ptCount val="46"/>
                <c:pt idx="0">
                  <c:v>0.36417729434727408</c:v>
                </c:pt>
                <c:pt idx="1">
                  <c:v>0.36096679466907605</c:v>
                </c:pt>
                <c:pt idx="2">
                  <c:v>0.35234303444924203</c:v>
                </c:pt>
                <c:pt idx="3">
                  <c:v>0.35273375153112357</c:v>
                </c:pt>
                <c:pt idx="4">
                  <c:v>0.35653612796469936</c:v>
                </c:pt>
                <c:pt idx="5">
                  <c:v>0.35590899130815862</c:v>
                </c:pt>
                <c:pt idx="6">
                  <c:v>0.35612856364626833</c:v>
                </c:pt>
                <c:pt idx="7">
                  <c:v>0.3581044403430681</c:v>
                </c:pt>
                <c:pt idx="8">
                  <c:v>0.35824045016773076</c:v>
                </c:pt>
                <c:pt idx="9">
                  <c:v>0.36072443437286428</c:v>
                </c:pt>
                <c:pt idx="10">
                  <c:v>0.36496756921860685</c:v>
                </c:pt>
                <c:pt idx="11">
                  <c:v>0.36506257395919245</c:v>
                </c:pt>
                <c:pt idx="12">
                  <c:v>0.36247879274935263</c:v>
                </c:pt>
                <c:pt idx="13">
                  <c:v>0.36191932844845986</c:v>
                </c:pt>
                <c:pt idx="14">
                  <c:v>0.36238108760471388</c:v>
                </c:pt>
                <c:pt idx="15">
                  <c:v>0.36298630040001417</c:v>
                </c:pt>
                <c:pt idx="16">
                  <c:v>0.36435944570135748</c:v>
                </c:pt>
                <c:pt idx="17">
                  <c:v>0.36326415360722858</c:v>
                </c:pt>
                <c:pt idx="18">
                  <c:v>0.36675299050437787</c:v>
                </c:pt>
                <c:pt idx="19">
                  <c:v>0.36653940215000785</c:v>
                </c:pt>
                <c:pt idx="20">
                  <c:v>0.37391825440188942</c:v>
                </c:pt>
                <c:pt idx="21">
                  <c:v>0.37720225510923189</c:v>
                </c:pt>
                <c:pt idx="22">
                  <c:v>0.37408325858703106</c:v>
                </c:pt>
                <c:pt idx="23">
                  <c:v>0.35975382131688266</c:v>
                </c:pt>
                <c:pt idx="24">
                  <c:v>0.35271960933458774</c:v>
                </c:pt>
                <c:pt idx="25">
                  <c:v>0.34983511203446882</c:v>
                </c:pt>
                <c:pt idx="26">
                  <c:v>0.35108158260809885</c:v>
                </c:pt>
                <c:pt idx="27">
                  <c:v>0.35172258883926255</c:v>
                </c:pt>
                <c:pt idx="28">
                  <c:v>0.35825854565810145</c:v>
                </c:pt>
                <c:pt idx="29">
                  <c:v>0.36251445390518233</c:v>
                </c:pt>
                <c:pt idx="30">
                  <c:v>0.36859850670583505</c:v>
                </c:pt>
                <c:pt idx="31">
                  <c:v>0.37515571597963315</c:v>
                </c:pt>
                <c:pt idx="32">
                  <c:v>0.37981139297769423</c:v>
                </c:pt>
                <c:pt idx="33">
                  <c:v>0.38369898047948781</c:v>
                </c:pt>
                <c:pt idx="34">
                  <c:v>0.39029094832475997</c:v>
                </c:pt>
                <c:pt idx="35">
                  <c:v>0.38822955811333193</c:v>
                </c:pt>
                <c:pt idx="36">
                  <c:v>0.39247946595088523</c:v>
                </c:pt>
                <c:pt idx="37">
                  <c:v>0.39288977927436369</c:v>
                </c:pt>
                <c:pt idx="38">
                  <c:v>0.39309628516873085</c:v>
                </c:pt>
                <c:pt idx="39">
                  <c:v>0.38381274022410183</c:v>
                </c:pt>
                <c:pt idx="40">
                  <c:v>0.37911448485475763</c:v>
                </c:pt>
                <c:pt idx="41">
                  <c:v>0.37878540770158214</c:v>
                </c:pt>
                <c:pt idx="42">
                  <c:v>0.37673943533702198</c:v>
                </c:pt>
                <c:pt idx="43">
                  <c:v>0.36846209190144974</c:v>
                </c:pt>
                <c:pt idx="44">
                  <c:v>0.36856410751008595</c:v>
                </c:pt>
                <c:pt idx="45">
                  <c:v>0.37026603228514149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5A-47F1-BA2F-9531B9C9DA07}"/>
            </c:ext>
          </c:extLst>
        </c:ser>
        <c:ser>
          <c:idx val="9"/>
          <c:order val="4"/>
          <c:tx>
            <c:v>United Kingdom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ReadMe!$AI$29:$AI$74</c:f>
              <c:numCache>
                <c:formatCode>0.0%</c:formatCode>
                <c:ptCount val="46"/>
                <c:pt idx="0">
                  <c:v>0.43825496117342538</c:v>
                </c:pt>
                <c:pt idx="1">
                  <c:v>0.43207338006007723</c:v>
                </c:pt>
                <c:pt idx="2">
                  <c:v>0.43030821612563952</c:v>
                </c:pt>
                <c:pt idx="3">
                  <c:v>0.4395887803923661</c:v>
                </c:pt>
                <c:pt idx="4">
                  <c:v>0.44105199516324067</c:v>
                </c:pt>
                <c:pt idx="5">
                  <c:v>0.43963646711485793</c:v>
                </c:pt>
                <c:pt idx="6">
                  <c:v>0.43597908068877189</c:v>
                </c:pt>
                <c:pt idx="7">
                  <c:v>0.43669692116034886</c:v>
                </c:pt>
                <c:pt idx="8">
                  <c:v>0.43960269144504971</c:v>
                </c:pt>
                <c:pt idx="9">
                  <c:v>0.44594594594594589</c:v>
                </c:pt>
                <c:pt idx="10">
                  <c:v>0.44388425350612465</c:v>
                </c:pt>
                <c:pt idx="11">
                  <c:v>0.42605177706407366</c:v>
                </c:pt>
                <c:pt idx="12">
                  <c:v>0.41896573164449025</c:v>
                </c:pt>
                <c:pt idx="13">
                  <c:v>0.41380779884935004</c:v>
                </c:pt>
                <c:pt idx="14">
                  <c:v>0.42287578223333155</c:v>
                </c:pt>
                <c:pt idx="15">
                  <c:v>0.42879371927715104</c:v>
                </c:pt>
                <c:pt idx="16">
                  <c:v>0.43010373297579563</c:v>
                </c:pt>
                <c:pt idx="17">
                  <c:v>0.43577917048095205</c:v>
                </c:pt>
                <c:pt idx="18">
                  <c:v>0.45168318223346687</c:v>
                </c:pt>
                <c:pt idx="19">
                  <c:v>0.46515172752119976</c:v>
                </c:pt>
                <c:pt idx="20">
                  <c:v>0.4685430752834705</c:v>
                </c:pt>
                <c:pt idx="21">
                  <c:v>0.45366388690610909</c:v>
                </c:pt>
                <c:pt idx="22">
                  <c:v>0.44169488582096028</c:v>
                </c:pt>
                <c:pt idx="23">
                  <c:v>0.43469522126347165</c:v>
                </c:pt>
                <c:pt idx="24">
                  <c:v>0.43643496595347547</c:v>
                </c:pt>
                <c:pt idx="25">
                  <c:v>0.43927617406290392</c:v>
                </c:pt>
                <c:pt idx="26">
                  <c:v>0.44231827247094424</c:v>
                </c:pt>
                <c:pt idx="27">
                  <c:v>0.44852008094111195</c:v>
                </c:pt>
                <c:pt idx="28">
                  <c:v>0.45138948268490808</c:v>
                </c:pt>
                <c:pt idx="29">
                  <c:v>0.45482584690886785</c:v>
                </c:pt>
                <c:pt idx="30">
                  <c:v>0.4647233637876575</c:v>
                </c:pt>
                <c:pt idx="31">
                  <c:v>0.46734170148698262</c:v>
                </c:pt>
                <c:pt idx="32">
                  <c:v>0.47512473614738565</c:v>
                </c:pt>
                <c:pt idx="33">
                  <c:v>0.47769853133001183</c:v>
                </c:pt>
                <c:pt idx="34">
                  <c:v>0.48037316531505453</c:v>
                </c:pt>
                <c:pt idx="35">
                  <c:v>0.4822654546723803</c:v>
                </c:pt>
                <c:pt idx="36">
                  <c:v>0.48399093572158663</c:v>
                </c:pt>
                <c:pt idx="37">
                  <c:v>0.48379248508064082</c:v>
                </c:pt>
                <c:pt idx="38">
                  <c:v>0.48407671199451385</c:v>
                </c:pt>
                <c:pt idx="39">
                  <c:v>0.47308564183348056</c:v>
                </c:pt>
                <c:pt idx="40">
                  <c:v>0.47040570695396117</c:v>
                </c:pt>
                <c:pt idx="41">
                  <c:v>0.46899937855568652</c:v>
                </c:pt>
                <c:pt idx="42">
                  <c:v>0.47082906450648115</c:v>
                </c:pt>
                <c:pt idx="43">
                  <c:v>0.47366580884829584</c:v>
                </c:pt>
                <c:pt idx="44">
                  <c:v>0.48189073340286981</c:v>
                </c:pt>
                <c:pt idx="45">
                  <c:v>0.48708365573179074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5A-47F1-BA2F-9531B9C9D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00000"/>
        <c:axId val="137750400"/>
      </c:lineChart>
      <c:catAx>
        <c:axId val="13760000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750400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137750400"/>
        <c:scaling>
          <c:orientation val="minMax"/>
          <c:max val="0.54"/>
          <c:min val="0.30000000000000004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Number of employed individuals per capita (all ages combined) (in %)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(author's computation using OECD database,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6.7579710940470182E-3"/>
              <c:y val="0.1342362727914824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600000"/>
        <c:crossesAt val="1"/>
        <c:crossBetween val="midCat"/>
        <c:majorUnit val="2.0000000000000004E-2"/>
        <c:minorUnit val="2.0000000000000004E-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290159411715672"/>
          <c:y val="6.4675927137014852E-2"/>
          <c:w val="0.2431895761287004"/>
          <c:h val="0.2537534552367000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Labour productivity </a:t>
            </a:r>
            <a:r>
              <a:rPr lang="fr-FR" sz="1800" b="0" i="0" baseline="0">
                <a:effectLst/>
              </a:rPr>
              <a:t>(GDP/hour of work):</a:t>
            </a:r>
            <a:r>
              <a:rPr lang="fr-FR" sz="1800" b="1" i="0" baseline="0">
                <a:effectLst/>
              </a:rPr>
              <a:t> under-employment correction </a:t>
            </a:r>
            <a:endParaRPr lang="fr-FR" b="1"/>
          </a:p>
        </c:rich>
      </c:tx>
      <c:layout>
        <c:manualLayout>
          <c:xMode val="edge"/>
          <c:yMode val="edge"/>
          <c:x val="0.16148908961902614"/>
          <c:y val="5.53709856035437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22703412073478E-2"/>
          <c:y val="6.7408668511030723E-2"/>
          <c:w val="0.86067596237970423"/>
          <c:h val="0.83615378870324142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ReadMe!$G$29:$G$74</c:f>
              <c:numCache>
                <c:formatCode>0</c:formatCode>
                <c:ptCount val="4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99.999999999999986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100.00000000000001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100.00000000000001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99.999999999999986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C-475C-AF1B-D585ABD18DEA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ReadMe!$B$29:$B$74</c:f>
              <c:numCache>
                <c:formatCode>0</c:formatCode>
                <c:ptCount val="46"/>
                <c:pt idx="0">
                  <c:v>67.322975930182395</c:v>
                </c:pt>
                <c:pt idx="1">
                  <c:v>68.454867998656269</c:v>
                </c:pt>
                <c:pt idx="2">
                  <c:v>71.571087801612023</c:v>
                </c:pt>
                <c:pt idx="3">
                  <c:v>74.240481330617811</c:v>
                </c:pt>
                <c:pt idx="4">
                  <c:v>78.946493736352807</c:v>
                </c:pt>
                <c:pt idx="5">
                  <c:v>77.823645136982023</c:v>
                </c:pt>
                <c:pt idx="6">
                  <c:v>78.093651314947238</c:v>
                </c:pt>
                <c:pt idx="7">
                  <c:v>80.991809743544621</c:v>
                </c:pt>
                <c:pt idx="8">
                  <c:v>84.006474971185497</c:v>
                </c:pt>
                <c:pt idx="9">
                  <c:v>86.492689211107916</c:v>
                </c:pt>
                <c:pt idx="10">
                  <c:v>88.071906619890626</c:v>
                </c:pt>
                <c:pt idx="11">
                  <c:v>88.441781565221731</c:v>
                </c:pt>
                <c:pt idx="12">
                  <c:v>95.244968079981561</c:v>
                </c:pt>
                <c:pt idx="13">
                  <c:v>95.345352106869981</c:v>
                </c:pt>
                <c:pt idx="14">
                  <c:v>96.042031380989073</c:v>
                </c:pt>
                <c:pt idx="15">
                  <c:v>97.746904324230357</c:v>
                </c:pt>
                <c:pt idx="16">
                  <c:v>98.349198605067116</c:v>
                </c:pt>
                <c:pt idx="17">
                  <c:v>99.172125664633981</c:v>
                </c:pt>
                <c:pt idx="18">
                  <c:v>100.57477716280128</c:v>
                </c:pt>
                <c:pt idx="19">
                  <c:v>103.93552474447061</c:v>
                </c:pt>
                <c:pt idx="20">
                  <c:v>104.91758799351011</c:v>
                </c:pt>
                <c:pt idx="21">
                  <c:v>104.85444784277925</c:v>
                </c:pt>
                <c:pt idx="22">
                  <c:v>104.21509810904116</c:v>
                </c:pt>
                <c:pt idx="23">
                  <c:v>104.779822738234</c:v>
                </c:pt>
                <c:pt idx="24">
                  <c:v>106.62820848593904</c:v>
                </c:pt>
                <c:pt idx="25">
                  <c:v>108.51326772132428</c:v>
                </c:pt>
                <c:pt idx="26">
                  <c:v>105.78919528433025</c:v>
                </c:pt>
                <c:pt idx="27">
                  <c:v>106.12388971550091</c:v>
                </c:pt>
                <c:pt idx="28">
                  <c:v>106.54917328598086</c:v>
                </c:pt>
                <c:pt idx="29">
                  <c:v>106.3868560514922</c:v>
                </c:pt>
                <c:pt idx="30">
                  <c:v>109.31724677848848</c:v>
                </c:pt>
                <c:pt idx="31">
                  <c:v>108.17982747661738</c:v>
                </c:pt>
                <c:pt idx="32">
                  <c:v>108.12809648113019</c:v>
                </c:pt>
                <c:pt idx="33">
                  <c:v>105.16241585113183</c:v>
                </c:pt>
                <c:pt idx="34">
                  <c:v>103.23912618716007</c:v>
                </c:pt>
                <c:pt idx="35">
                  <c:v>102.9044276588595</c:v>
                </c:pt>
                <c:pt idx="36">
                  <c:v>105.24635601028021</c:v>
                </c:pt>
                <c:pt idx="37">
                  <c:v>104.41638104954869</c:v>
                </c:pt>
                <c:pt idx="38">
                  <c:v>103.1964085344658</c:v>
                </c:pt>
                <c:pt idx="39">
                  <c:v>99.609647351585551</c:v>
                </c:pt>
                <c:pt idx="40">
                  <c:v>98.871942980491482</c:v>
                </c:pt>
                <c:pt idx="41">
                  <c:v>99.63628135571031</c:v>
                </c:pt>
                <c:pt idx="42">
                  <c:v>99.718664323392233</c:v>
                </c:pt>
                <c:pt idx="43">
                  <c:v>100.40700549184893</c:v>
                </c:pt>
                <c:pt idx="44">
                  <c:v>100.05029672475651</c:v>
                </c:pt>
                <c:pt idx="45">
                  <c:v>100.57054532557251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C-475C-AF1B-D585ABD18DEA}"/>
            </c:ext>
          </c:extLst>
        </c:ser>
        <c:ser>
          <c:idx val="1"/>
          <c:order val="2"/>
          <c:tx>
            <c:v>France (under-employment correction)</c:v>
          </c:tx>
          <c:spPr>
            <a:ln w="34925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ReadMe!$H$29:$H$74</c:f>
              <c:numCache>
                <c:formatCode>0</c:formatCode>
                <c:ptCount val="46"/>
                <c:pt idx="35">
                  <c:v>102.9044276588595</c:v>
                </c:pt>
                <c:pt idx="36">
                  <c:v>104.61311159791366</c:v>
                </c:pt>
                <c:pt idx="37">
                  <c:v>103.29317376763352</c:v>
                </c:pt>
                <c:pt idx="38">
                  <c:v>101.57309460042482</c:v>
                </c:pt>
                <c:pt idx="39">
                  <c:v>97.682689188418095</c:v>
                </c:pt>
                <c:pt idx="40">
                  <c:v>97.080444912192078</c:v>
                </c:pt>
                <c:pt idx="41">
                  <c:v>96.784971044107522</c:v>
                </c:pt>
                <c:pt idx="42">
                  <c:v>96.647334520339541</c:v>
                </c:pt>
                <c:pt idx="43">
                  <c:v>97.093635841175683</c:v>
                </c:pt>
                <c:pt idx="44">
                  <c:v>96.605692987612372</c:v>
                </c:pt>
                <c:pt idx="45">
                  <c:v>96.877945417349792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C-475C-AF1B-D585ABD18DEA}"/>
            </c:ext>
          </c:extLst>
        </c:ser>
        <c:ser>
          <c:idx val="2"/>
          <c:order val="3"/>
          <c:tx>
            <c:v>Germany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ReadMe!$C$29:$C$74</c:f>
              <c:numCache>
                <c:formatCode>0</c:formatCode>
                <c:ptCount val="46"/>
                <c:pt idx="0">
                  <c:v>66.644138533354138</c:v>
                </c:pt>
                <c:pt idx="1">
                  <c:v>67.418959096815584</c:v>
                </c:pt>
                <c:pt idx="2">
                  <c:v>70.146721499460227</c:v>
                </c:pt>
                <c:pt idx="3">
                  <c:v>72.62504617064738</c:v>
                </c:pt>
                <c:pt idx="4">
                  <c:v>76.582906399831884</c:v>
                </c:pt>
                <c:pt idx="5">
                  <c:v>78.20990429013716</c:v>
                </c:pt>
                <c:pt idx="6">
                  <c:v>80.733704912746944</c:v>
                </c:pt>
                <c:pt idx="7">
                  <c:v>83.830636144241808</c:v>
                </c:pt>
                <c:pt idx="8">
                  <c:v>85.439709007859477</c:v>
                </c:pt>
                <c:pt idx="9">
                  <c:v>87.865004952822815</c:v>
                </c:pt>
                <c:pt idx="10">
                  <c:v>89.031580750384407</c:v>
                </c:pt>
                <c:pt idx="11">
                  <c:v>89.571406578682087</c:v>
                </c:pt>
                <c:pt idx="12">
                  <c:v>92.104662117881745</c:v>
                </c:pt>
                <c:pt idx="13">
                  <c:v>93.559069973204373</c:v>
                </c:pt>
                <c:pt idx="14">
                  <c:v>94.794003379405297</c:v>
                </c:pt>
                <c:pt idx="15">
                  <c:v>95.507108854939588</c:v>
                </c:pt>
                <c:pt idx="16">
                  <c:v>96.194000416714971</c:v>
                </c:pt>
                <c:pt idx="17">
                  <c:v>97.542231143337744</c:v>
                </c:pt>
                <c:pt idx="18">
                  <c:v>94.9658364342894</c:v>
                </c:pt>
                <c:pt idx="19">
                  <c:v>98.068181427939834</c:v>
                </c:pt>
                <c:pt idx="20">
                  <c:v>96.97857403041391</c:v>
                </c:pt>
                <c:pt idx="21">
                  <c:v>102.88343486888809</c:v>
                </c:pt>
                <c:pt idx="22">
                  <c:v>102.64882674413299</c:v>
                </c:pt>
                <c:pt idx="23">
                  <c:v>103.57710903469781</c:v>
                </c:pt>
                <c:pt idx="24">
                  <c:v>105.81723829476701</c:v>
                </c:pt>
                <c:pt idx="25">
                  <c:v>107.35175860388472</c:v>
                </c:pt>
                <c:pt idx="26">
                  <c:v>106.912289241689</c:v>
                </c:pt>
                <c:pt idx="27">
                  <c:v>108.36705388278958</c:v>
                </c:pt>
                <c:pt idx="28">
                  <c:v>106.13788443478289</c:v>
                </c:pt>
                <c:pt idx="29">
                  <c:v>106.16564187549196</c:v>
                </c:pt>
                <c:pt idx="30">
                  <c:v>108.43609349743187</c:v>
                </c:pt>
                <c:pt idx="31">
                  <c:v>108.35869631950797</c:v>
                </c:pt>
                <c:pt idx="32">
                  <c:v>107.53138655097509</c:v>
                </c:pt>
                <c:pt idx="33">
                  <c:v>105.57291248362395</c:v>
                </c:pt>
                <c:pt idx="34">
                  <c:v>103.99583418428277</c:v>
                </c:pt>
                <c:pt idx="35">
                  <c:v>102.3808057095079</c:v>
                </c:pt>
                <c:pt idx="36">
                  <c:v>102.16851087296089</c:v>
                </c:pt>
                <c:pt idx="37">
                  <c:v>102.47375783922234</c:v>
                </c:pt>
                <c:pt idx="38">
                  <c:v>102.00556328768232</c:v>
                </c:pt>
                <c:pt idx="39">
                  <c:v>97.262266015621023</c:v>
                </c:pt>
                <c:pt idx="40">
                  <c:v>98.771761289791016</c:v>
                </c:pt>
                <c:pt idx="41">
                  <c:v>99.52135819420819</c:v>
                </c:pt>
                <c:pt idx="42">
                  <c:v>100.21452187559825</c:v>
                </c:pt>
                <c:pt idx="43">
                  <c:v>100.09638016145777</c:v>
                </c:pt>
                <c:pt idx="44">
                  <c:v>99.828734289964203</c:v>
                </c:pt>
                <c:pt idx="45">
                  <c:v>100.00100741472187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C-475C-AF1B-D585ABD18DEA}"/>
            </c:ext>
          </c:extLst>
        </c:ser>
        <c:ser>
          <c:idx val="0"/>
          <c:order val="4"/>
          <c:tx>
            <c:v>Italy</c:v>
          </c:tx>
          <c:spPr>
            <a:ln w="34925"/>
          </c:spPr>
          <c:marker>
            <c:symbol val="diamond"/>
            <c:size val="9"/>
          </c:marker>
          <c:val>
            <c:numRef>
              <c:f>ReadMe!$F$29:$F$74</c:f>
              <c:numCache>
                <c:formatCode>0</c:formatCode>
                <c:ptCount val="46"/>
                <c:pt idx="0">
                  <c:v>67.620010543568</c:v>
                </c:pt>
                <c:pt idx="1">
                  <c:v>67.781039618241977</c:v>
                </c:pt>
                <c:pt idx="2">
                  <c:v>71.542539541364491</c:v>
                </c:pt>
                <c:pt idx="3">
                  <c:v>74.385009114087126</c:v>
                </c:pt>
                <c:pt idx="4">
                  <c:v>79.112334229805441</c:v>
                </c:pt>
                <c:pt idx="5">
                  <c:v>76.475633816195511</c:v>
                </c:pt>
                <c:pt idx="6">
                  <c:v>79.599020890215272</c:v>
                </c:pt>
                <c:pt idx="7">
                  <c:v>81.452832753643733</c:v>
                </c:pt>
                <c:pt idx="8">
                  <c:v>83.605184887363933</c:v>
                </c:pt>
                <c:pt idx="9">
                  <c:v>87.578225225095352</c:v>
                </c:pt>
                <c:pt idx="10">
                  <c:v>90.550848724856323</c:v>
                </c:pt>
                <c:pt idx="11">
                  <c:v>89.028220184627102</c:v>
                </c:pt>
                <c:pt idx="12">
                  <c:v>89.93080413126539</c:v>
                </c:pt>
                <c:pt idx="13">
                  <c:v>88.828228231884822</c:v>
                </c:pt>
                <c:pt idx="14">
                  <c:v>90.104581887988303</c:v>
                </c:pt>
                <c:pt idx="15">
                  <c:v>90.34759067551019</c:v>
                </c:pt>
                <c:pt idx="16">
                  <c:v>90.548571726824548</c:v>
                </c:pt>
                <c:pt idx="17">
                  <c:v>92.100759701010332</c:v>
                </c:pt>
                <c:pt idx="18">
                  <c:v>93.126641945640728</c:v>
                </c:pt>
                <c:pt idx="19">
                  <c:v>96.125451069805351</c:v>
                </c:pt>
                <c:pt idx="20">
                  <c:v>95.250800079972734</c:v>
                </c:pt>
                <c:pt idx="21">
                  <c:v>94.716865930040811</c:v>
                </c:pt>
                <c:pt idx="22">
                  <c:v>93.389853729571541</c:v>
                </c:pt>
                <c:pt idx="23">
                  <c:v>96.289726581167955</c:v>
                </c:pt>
                <c:pt idx="24">
                  <c:v>99.116972910252528</c:v>
                </c:pt>
                <c:pt idx="25">
                  <c:v>101.78347380314467</c:v>
                </c:pt>
                <c:pt idx="26">
                  <c:v>99.233877604936779</c:v>
                </c:pt>
                <c:pt idx="27">
                  <c:v>99.422564424809408</c:v>
                </c:pt>
                <c:pt idx="28">
                  <c:v>95.48615533027575</c:v>
                </c:pt>
                <c:pt idx="29">
                  <c:v>93.115642566950143</c:v>
                </c:pt>
                <c:pt idx="30">
                  <c:v>93.813812821086202</c:v>
                </c:pt>
                <c:pt idx="31">
                  <c:v>92.209294083239556</c:v>
                </c:pt>
                <c:pt idx="32">
                  <c:v>89.562703259372611</c:v>
                </c:pt>
                <c:pt idx="33">
                  <c:v>87.184563627556457</c:v>
                </c:pt>
                <c:pt idx="34">
                  <c:v>85.200731686598644</c:v>
                </c:pt>
                <c:pt idx="35">
                  <c:v>84.547359867482442</c:v>
                </c:pt>
                <c:pt idx="36">
                  <c:v>84.307373486707917</c:v>
                </c:pt>
                <c:pt idx="37">
                  <c:v>84.135819820432047</c:v>
                </c:pt>
                <c:pt idx="38">
                  <c:v>82.6332949425843</c:v>
                </c:pt>
                <c:pt idx="39">
                  <c:v>78.905175110034946</c:v>
                </c:pt>
                <c:pt idx="40">
                  <c:v>78.809994783361986</c:v>
                </c:pt>
                <c:pt idx="41">
                  <c:v>78.748245328287041</c:v>
                </c:pt>
                <c:pt idx="42">
                  <c:v>78.216786696432379</c:v>
                </c:pt>
                <c:pt idx="43">
                  <c:v>78.384648814937435</c:v>
                </c:pt>
                <c:pt idx="44">
                  <c:v>77.671453468225621</c:v>
                </c:pt>
                <c:pt idx="45">
                  <c:v>77.062478583726744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C-475C-AF1B-D585ABD18DEA}"/>
            </c:ext>
          </c:extLst>
        </c:ser>
        <c:ser>
          <c:idx val="9"/>
          <c:order val="5"/>
          <c:tx>
            <c:v>United Kingdom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ReadMe!$D$29:$D$74</c:f>
              <c:numCache>
                <c:formatCode>0</c:formatCode>
                <c:ptCount val="46"/>
                <c:pt idx="0">
                  <c:v>60.92145316481588</c:v>
                </c:pt>
                <c:pt idx="1">
                  <c:v>62.957454355403954</c:v>
                </c:pt>
                <c:pt idx="2">
                  <c:v>65.711527158022221</c:v>
                </c:pt>
                <c:pt idx="3">
                  <c:v>65.085270625973735</c:v>
                </c:pt>
                <c:pt idx="4">
                  <c:v>65.129644028403874</c:v>
                </c:pt>
                <c:pt idx="5">
                  <c:v>63.282448521081228</c:v>
                </c:pt>
                <c:pt idx="6">
                  <c:v>65.066605489714235</c:v>
                </c:pt>
                <c:pt idx="7">
                  <c:v>66.824151175016837</c:v>
                </c:pt>
                <c:pt idx="8">
                  <c:v>68.897097625141186</c:v>
                </c:pt>
                <c:pt idx="9">
                  <c:v>70.261982170851724</c:v>
                </c:pt>
                <c:pt idx="10">
                  <c:v>70.726136572447075</c:v>
                </c:pt>
                <c:pt idx="11">
                  <c:v>74.045568664910135</c:v>
                </c:pt>
                <c:pt idx="12">
                  <c:v>76.919854816286986</c:v>
                </c:pt>
                <c:pt idx="13">
                  <c:v>80.03430536107841</c:v>
                </c:pt>
                <c:pt idx="14">
                  <c:v>77.681343606205289</c:v>
                </c:pt>
                <c:pt idx="15">
                  <c:v>76.390411447126453</c:v>
                </c:pt>
                <c:pt idx="16">
                  <c:v>76.981059808089299</c:v>
                </c:pt>
                <c:pt idx="17">
                  <c:v>79.926766960932937</c:v>
                </c:pt>
                <c:pt idx="18">
                  <c:v>78.274067875557577</c:v>
                </c:pt>
                <c:pt idx="19">
                  <c:v>77.54906944072907</c:v>
                </c:pt>
                <c:pt idx="20">
                  <c:v>76.713017339619967</c:v>
                </c:pt>
                <c:pt idx="21">
                  <c:v>76.999079082606102</c:v>
                </c:pt>
                <c:pt idx="22">
                  <c:v>78.599242172464557</c:v>
                </c:pt>
                <c:pt idx="23">
                  <c:v>81.368582411269671</c:v>
                </c:pt>
                <c:pt idx="24">
                  <c:v>82.483732662462216</c:v>
                </c:pt>
                <c:pt idx="25">
                  <c:v>83.081928202869051</c:v>
                </c:pt>
                <c:pt idx="26">
                  <c:v>82.09873801932919</c:v>
                </c:pt>
                <c:pt idx="27">
                  <c:v>81.985844595872621</c:v>
                </c:pt>
                <c:pt idx="28">
                  <c:v>81.677477849822466</c:v>
                </c:pt>
                <c:pt idx="29">
                  <c:v>81.432839663373514</c:v>
                </c:pt>
                <c:pt idx="30">
                  <c:v>81.454164974576997</c:v>
                </c:pt>
                <c:pt idx="31">
                  <c:v>80.888917831205006</c:v>
                </c:pt>
                <c:pt idx="32">
                  <c:v>81.344127825950324</c:v>
                </c:pt>
                <c:pt idx="33">
                  <c:v>81.828757185707545</c:v>
                </c:pt>
                <c:pt idx="34">
                  <c:v>80.935472495008938</c:v>
                </c:pt>
                <c:pt idx="35">
                  <c:v>81.063233419856786</c:v>
                </c:pt>
                <c:pt idx="36">
                  <c:v>81.857682814387658</c:v>
                </c:pt>
                <c:pt idx="37">
                  <c:v>82.294409649692113</c:v>
                </c:pt>
                <c:pt idx="38">
                  <c:v>81.520573020353964</c:v>
                </c:pt>
                <c:pt idx="39">
                  <c:v>77.698689524595608</c:v>
                </c:pt>
                <c:pt idx="40">
                  <c:v>77.130869573656071</c:v>
                </c:pt>
                <c:pt idx="41">
                  <c:v>78.196418342993098</c:v>
                </c:pt>
                <c:pt idx="42">
                  <c:v>77.288566360874654</c:v>
                </c:pt>
                <c:pt idx="43">
                  <c:v>76.824241465003979</c:v>
                </c:pt>
                <c:pt idx="44">
                  <c:v>76.323104298149971</c:v>
                </c:pt>
                <c:pt idx="45">
                  <c:v>76.163176326665337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CC-475C-AF1B-D585ABD18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3744"/>
        <c:axId val="44144896"/>
      </c:lineChart>
      <c:catAx>
        <c:axId val="4414374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144896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4144896"/>
        <c:scaling>
          <c:orientation val="minMax"/>
          <c:max val="120"/>
          <c:min val="6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</a:t>
                </a:r>
                <a:r>
                  <a:rPr lang="fr-FR" sz="1100" b="0" i="0" baseline="0">
                    <a:effectLst/>
                  </a:rPr>
                  <a:t>GDP per hour of work in purchasing power parity (USA = 100) </a:t>
                </a:r>
                <a:endParaRPr lang="fr-FR" sz="1100">
                  <a:effectLst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baseline="0">
                    <a:effectLst/>
                  </a:rPr>
                  <a:t>(author's computations based upon OECD database, 03-01-2017)   </a:t>
                </a:r>
                <a:endParaRPr lang="fr-FR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921926684028944E-2"/>
              <c:y val="0.12666410884685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143744"/>
        <c:crossesAt val="1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417192719229229"/>
          <c:y val="7.3904424737605473E-2"/>
          <c:w val="0.41558020293938852"/>
          <c:h val="0.19323776388416564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Exports and imports in % of GDP, 1970-2015 </a:t>
            </a:r>
            <a:endParaRPr lang="fr-FR"/>
          </a:p>
        </c:rich>
      </c:tx>
      <c:layout>
        <c:manualLayout>
          <c:xMode val="edge"/>
          <c:yMode val="edge"/>
          <c:x val="0.2407177898270074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8758414299684"/>
          <c:y val="4.7106030350857309E-2"/>
          <c:w val="0.8451841031489965"/>
          <c:h val="0.84907366230383996"/>
        </c:manualLayout>
      </c:layout>
      <c:lineChart>
        <c:grouping val="standard"/>
        <c:varyColors val="0"/>
        <c:ser>
          <c:idx val="2"/>
          <c:order val="0"/>
          <c:tx>
            <c:v>Germany (export)</c:v>
          </c:tx>
          <c:spPr>
            <a:ln w="34925">
              <a:solidFill>
                <a:schemeClr val="accent3"/>
              </a:solidFill>
            </a:ln>
          </c:spPr>
          <c:marker>
            <c:symbol val="circ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ReadMe!$CF$29:$CF$74</c:f>
              <c:numCache>
                <c:formatCode>0.0%</c:formatCode>
                <c:ptCount val="46"/>
                <c:pt idx="0">
                  <c:v>0.15170021374328227</c:v>
                </c:pt>
                <c:pt idx="1">
                  <c:v>0.14600138745227395</c:v>
                </c:pt>
                <c:pt idx="2">
                  <c:v>0.14593015673618442</c:v>
                </c:pt>
                <c:pt idx="3">
                  <c:v>0.1539740365259524</c:v>
                </c:pt>
                <c:pt idx="4">
                  <c:v>0.18287029795962309</c:v>
                </c:pt>
                <c:pt idx="5">
                  <c:v>0.171575951576623</c:v>
                </c:pt>
                <c:pt idx="6">
                  <c:v>0.18121299187578441</c:v>
                </c:pt>
                <c:pt idx="7">
                  <c:v>0.18029295460865061</c:v>
                </c:pt>
                <c:pt idx="8">
                  <c:v>0.17685139848785672</c:v>
                </c:pt>
                <c:pt idx="9">
                  <c:v>0.17873535354598313</c:v>
                </c:pt>
                <c:pt idx="10">
                  <c:v>0.18672321939653816</c:v>
                </c:pt>
                <c:pt idx="11">
                  <c:v>0.20190086669762025</c:v>
                </c:pt>
                <c:pt idx="12">
                  <c:v>0.20927277379108553</c:v>
                </c:pt>
                <c:pt idx="13">
                  <c:v>0.20347087445712003</c:v>
                </c:pt>
                <c:pt idx="14">
                  <c:v>0.21785185132733759</c:v>
                </c:pt>
                <c:pt idx="15">
                  <c:v>0.23001950074740266</c:v>
                </c:pt>
                <c:pt idx="16">
                  <c:v>0.21345553764715169</c:v>
                </c:pt>
                <c:pt idx="17">
                  <c:v>0.20739788516604371</c:v>
                </c:pt>
                <c:pt idx="18">
                  <c:v>0.21147961391521181</c:v>
                </c:pt>
                <c:pt idx="19">
                  <c:v>0.22360811732815131</c:v>
                </c:pt>
                <c:pt idx="20">
                  <c:v>0.22898499761662164</c:v>
                </c:pt>
                <c:pt idx="21">
                  <c:v>0.2372983922015445</c:v>
                </c:pt>
                <c:pt idx="22">
                  <c:v>0.22263702427860227</c:v>
                </c:pt>
                <c:pt idx="23">
                  <c:v>0.20354407938005775</c:v>
                </c:pt>
                <c:pt idx="24">
                  <c:v>0.2113501139163739</c:v>
                </c:pt>
                <c:pt idx="25">
                  <c:v>0.220064459049545</c:v>
                </c:pt>
                <c:pt idx="26">
                  <c:v>0.22908602932015448</c:v>
                </c:pt>
                <c:pt idx="27">
                  <c:v>0.25391974947765483</c:v>
                </c:pt>
                <c:pt idx="28">
                  <c:v>0.26453377464411887</c:v>
                </c:pt>
                <c:pt idx="29">
                  <c:v>0.27041232420285927</c:v>
                </c:pt>
                <c:pt idx="30">
                  <c:v>0.30829537723011791</c:v>
                </c:pt>
                <c:pt idx="31">
                  <c:v>0.31870679175172606</c:v>
                </c:pt>
                <c:pt idx="32">
                  <c:v>0.32574039623589479</c:v>
                </c:pt>
                <c:pt idx="33">
                  <c:v>0.32591483189794962</c:v>
                </c:pt>
                <c:pt idx="34">
                  <c:v>0.35448423778527449</c:v>
                </c:pt>
                <c:pt idx="35">
                  <c:v>0.37740453569534871</c:v>
                </c:pt>
                <c:pt idx="36">
                  <c:v>0.41190347853337511</c:v>
                </c:pt>
                <c:pt idx="37">
                  <c:v>0.4300991154808752</c:v>
                </c:pt>
                <c:pt idx="38">
                  <c:v>0.43459874928759357</c:v>
                </c:pt>
                <c:pt idx="39">
                  <c:v>0.37802201375453198</c:v>
                </c:pt>
                <c:pt idx="40">
                  <c:v>0.42250374022309561</c:v>
                </c:pt>
                <c:pt idx="41">
                  <c:v>0.44818173074077361</c:v>
                </c:pt>
                <c:pt idx="42">
                  <c:v>0.45982539717068005</c:v>
                </c:pt>
                <c:pt idx="43">
                  <c:v>0.45457710597826084</c:v>
                </c:pt>
                <c:pt idx="44">
                  <c:v>0.45652016293139713</c:v>
                </c:pt>
                <c:pt idx="45">
                  <c:v>0.46781180551433976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4-46E2-BA02-8B3CA88E653F}"/>
            </c:ext>
          </c:extLst>
        </c:ser>
        <c:ser>
          <c:idx val="9"/>
          <c:order val="1"/>
          <c:tx>
            <c:v>Germany (import)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ReadMe!$CL$29:$CL$74</c:f>
              <c:numCache>
                <c:formatCode>0.0%</c:formatCode>
                <c:ptCount val="46"/>
                <c:pt idx="0">
                  <c:v>0.16645526997902366</c:v>
                </c:pt>
                <c:pt idx="1">
                  <c:v>0.16345761559835817</c:v>
                </c:pt>
                <c:pt idx="2">
                  <c:v>0.16241421384576085</c:v>
                </c:pt>
                <c:pt idx="3">
                  <c:v>0.16410380468893535</c:v>
                </c:pt>
                <c:pt idx="4">
                  <c:v>0.18787409259386642</c:v>
                </c:pt>
                <c:pt idx="5">
                  <c:v>0.18867986492307426</c:v>
                </c:pt>
                <c:pt idx="6">
                  <c:v>0.20375949484363279</c:v>
                </c:pt>
                <c:pt idx="7">
                  <c:v>0.202008551365846</c:v>
                </c:pt>
                <c:pt idx="8">
                  <c:v>0.19618485708310743</c:v>
                </c:pt>
                <c:pt idx="9">
                  <c:v>0.21481674739335754</c:v>
                </c:pt>
                <c:pt idx="10">
                  <c:v>0.23321571107466493</c:v>
                </c:pt>
                <c:pt idx="11">
                  <c:v>0.24140125805610099</c:v>
                </c:pt>
                <c:pt idx="12">
                  <c:v>0.23607667945119104</c:v>
                </c:pt>
                <c:pt idx="13">
                  <c:v>0.23373086533275333</c:v>
                </c:pt>
                <c:pt idx="14">
                  <c:v>0.24610716046942874</c:v>
                </c:pt>
                <c:pt idx="15">
                  <c:v>0.25071729019777994</c:v>
                </c:pt>
                <c:pt idx="16">
                  <c:v>0.21740199235191801</c:v>
                </c:pt>
                <c:pt idx="17">
                  <c:v>0.21086659069287497</c:v>
                </c:pt>
                <c:pt idx="18">
                  <c:v>0.21518299169420255</c:v>
                </c:pt>
                <c:pt idx="19">
                  <c:v>0.23003813595769965</c:v>
                </c:pt>
                <c:pt idx="20">
                  <c:v>0.23115692084980768</c:v>
                </c:pt>
                <c:pt idx="21">
                  <c:v>0.24244714520825422</c:v>
                </c:pt>
                <c:pt idx="22">
                  <c:v>0.22786317627350589</c:v>
                </c:pt>
                <c:pt idx="23">
                  <c:v>0.20289897343513197</c:v>
                </c:pt>
                <c:pt idx="24">
                  <c:v>0.20937938796584149</c:v>
                </c:pt>
                <c:pt idx="25">
                  <c:v>0.21538275193798451</c:v>
                </c:pt>
                <c:pt idx="26">
                  <c:v>0.22088126583329873</c:v>
                </c:pt>
                <c:pt idx="27">
                  <c:v>0.24209060083676903</c:v>
                </c:pt>
                <c:pt idx="28">
                  <c:v>0.25129494656208656</c:v>
                </c:pt>
                <c:pt idx="29">
                  <c:v>0.26328212777497967</c:v>
                </c:pt>
                <c:pt idx="30">
                  <c:v>0.30560458875113394</c:v>
                </c:pt>
                <c:pt idx="31">
                  <c:v>0.30107117462210703</c:v>
                </c:pt>
                <c:pt idx="32">
                  <c:v>0.28198968899510701</c:v>
                </c:pt>
                <c:pt idx="33">
                  <c:v>0.28927651255810599</c:v>
                </c:pt>
                <c:pt idx="34">
                  <c:v>0.30407686006465195</c:v>
                </c:pt>
                <c:pt idx="35">
                  <c:v>0.32680736767991098</c:v>
                </c:pt>
                <c:pt idx="36">
                  <c:v>0.35891820745847697</c:v>
                </c:pt>
                <c:pt idx="37">
                  <c:v>0.36360619601071131</c:v>
                </c:pt>
                <c:pt idx="38">
                  <c:v>0.37485029706371453</c:v>
                </c:pt>
                <c:pt idx="39">
                  <c:v>0.32862844879444614</c:v>
                </c:pt>
                <c:pt idx="40">
                  <c:v>0.37052704200677505</c:v>
                </c:pt>
                <c:pt idx="41">
                  <c:v>0.39929562875492025</c:v>
                </c:pt>
                <c:pt idx="42">
                  <c:v>0.3989221465706641</c:v>
                </c:pt>
                <c:pt idx="43">
                  <c:v>0.39499582484148549</c:v>
                </c:pt>
                <c:pt idx="44">
                  <c:v>0.39129048917039738</c:v>
                </c:pt>
                <c:pt idx="45">
                  <c:v>0.39212679948035162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4-46E2-BA02-8B3CA88E653F}"/>
            </c:ext>
          </c:extLst>
        </c:ser>
        <c:ser>
          <c:idx val="3"/>
          <c:order val="2"/>
          <c:tx>
            <c:v>France (export)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ReadMe!$CE$29:$CE$74</c:f>
              <c:numCache>
                <c:formatCode>0.0%</c:formatCode>
                <c:ptCount val="46"/>
                <c:pt idx="0">
                  <c:v>0.15798279348213931</c:v>
                </c:pt>
                <c:pt idx="1">
                  <c:v>0.16315202172043469</c:v>
                </c:pt>
                <c:pt idx="2">
                  <c:v>0.16483124753332401</c:v>
                </c:pt>
                <c:pt idx="3">
                  <c:v>0.17394707479141339</c:v>
                </c:pt>
                <c:pt idx="4">
                  <c:v>0.20487335837129489</c:v>
                </c:pt>
                <c:pt idx="5">
                  <c:v>0.18705206220419202</c:v>
                </c:pt>
                <c:pt idx="6">
                  <c:v>0.19210273178474896</c:v>
                </c:pt>
                <c:pt idx="7">
                  <c:v>0.20103154767901774</c:v>
                </c:pt>
                <c:pt idx="8">
                  <c:v>0.2010582615908246</c:v>
                </c:pt>
                <c:pt idx="9">
                  <c:v>0.20579075182134543</c:v>
                </c:pt>
                <c:pt idx="10">
                  <c:v>0.20844816211433526</c:v>
                </c:pt>
                <c:pt idx="11">
                  <c:v>0.21811586696972479</c:v>
                </c:pt>
                <c:pt idx="12">
                  <c:v>0.21249353688736494</c:v>
                </c:pt>
                <c:pt idx="13">
                  <c:v>0.22273657508394401</c:v>
                </c:pt>
                <c:pt idx="14">
                  <c:v>0.23662435460960926</c:v>
                </c:pt>
                <c:pt idx="15">
                  <c:v>0.23143184367311892</c:v>
                </c:pt>
                <c:pt idx="16">
                  <c:v>0.20217300398359608</c:v>
                </c:pt>
                <c:pt idx="17">
                  <c:v>0.1943169963260051</c:v>
                </c:pt>
                <c:pt idx="18">
                  <c:v>0.20196052693868594</c:v>
                </c:pt>
                <c:pt idx="19">
                  <c:v>0.21483046660485061</c:v>
                </c:pt>
                <c:pt idx="20">
                  <c:v>0.20811957374977211</c:v>
                </c:pt>
                <c:pt idx="21">
                  <c:v>0.21168394840271548</c:v>
                </c:pt>
                <c:pt idx="22">
                  <c:v>0.21149219635815386</c:v>
                </c:pt>
                <c:pt idx="23">
                  <c:v>0.20610168546957341</c:v>
                </c:pt>
                <c:pt idx="24">
                  <c:v>0.21461885033443054</c:v>
                </c:pt>
                <c:pt idx="25">
                  <c:v>0.22405909710220764</c:v>
                </c:pt>
                <c:pt idx="26">
                  <c:v>0.22822431391238732</c:v>
                </c:pt>
                <c:pt idx="27">
                  <c:v>0.25242683338731853</c:v>
                </c:pt>
                <c:pt idx="28">
                  <c:v>0.25795789740177927</c:v>
                </c:pt>
                <c:pt idx="29">
                  <c:v>0.25719893847214698</c:v>
                </c:pt>
                <c:pt idx="30">
                  <c:v>0.28173443398417697</c:v>
                </c:pt>
                <c:pt idx="31">
                  <c:v>0.27794182292317443</c:v>
                </c:pt>
                <c:pt idx="32">
                  <c:v>0.27039772082202451</c:v>
                </c:pt>
                <c:pt idx="33">
                  <c:v>0.25610862823508435</c:v>
                </c:pt>
                <c:pt idx="34">
                  <c:v>0.25909011199700716</c:v>
                </c:pt>
                <c:pt idx="35">
                  <c:v>0.26368837536357675</c:v>
                </c:pt>
                <c:pt idx="36">
                  <c:v>0.27175846761421857</c:v>
                </c:pt>
                <c:pt idx="37">
                  <c:v>0.27128392790144268</c:v>
                </c:pt>
                <c:pt idx="38">
                  <c:v>0.2738622641982113</c:v>
                </c:pt>
                <c:pt idx="39">
                  <c:v>0.24071630109483311</c:v>
                </c:pt>
                <c:pt idx="40">
                  <c:v>0.26043229833058207</c:v>
                </c:pt>
                <c:pt idx="41">
                  <c:v>0.27803498691778306</c:v>
                </c:pt>
                <c:pt idx="42">
                  <c:v>0.28521813631417264</c:v>
                </c:pt>
                <c:pt idx="43">
                  <c:v>0.28608073916348659</c:v>
                </c:pt>
                <c:pt idx="44">
                  <c:v>0.28947169204715595</c:v>
                </c:pt>
                <c:pt idx="45">
                  <c:v>0.3002763788682955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64-46E2-BA02-8B3CA88E653F}"/>
            </c:ext>
          </c:extLst>
        </c:ser>
        <c:ser>
          <c:idx val="6"/>
          <c:order val="3"/>
          <c:tx>
            <c:v>France (import)</c:v>
          </c:tx>
          <c:spPr>
            <a:ln w="34925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ReadMe!$CK$29:$CK$74</c:f>
              <c:numCache>
                <c:formatCode>0.0%</c:formatCode>
                <c:ptCount val="46"/>
                <c:pt idx="0">
                  <c:v>0.15334417000356818</c:v>
                </c:pt>
                <c:pt idx="1">
                  <c:v>0.15417528447657022</c:v>
                </c:pt>
                <c:pt idx="2">
                  <c:v>0.15733891809999109</c:v>
                </c:pt>
                <c:pt idx="3">
                  <c:v>0.1676853131713491</c:v>
                </c:pt>
                <c:pt idx="4">
                  <c:v>0.21595003831855333</c:v>
                </c:pt>
                <c:pt idx="5">
                  <c:v>0.17747633536173091</c:v>
                </c:pt>
                <c:pt idx="6">
                  <c:v>0.20152444488334412</c:v>
                </c:pt>
                <c:pt idx="7">
                  <c:v>0.20287104354015204</c:v>
                </c:pt>
                <c:pt idx="8">
                  <c:v>0.19084460715613649</c:v>
                </c:pt>
                <c:pt idx="9">
                  <c:v>0.20201286833738077</c:v>
                </c:pt>
                <c:pt idx="10">
                  <c:v>0.22393101667876553</c:v>
                </c:pt>
                <c:pt idx="11">
                  <c:v>0.23299841891207862</c:v>
                </c:pt>
                <c:pt idx="12">
                  <c:v>0.23711119275042861</c:v>
                </c:pt>
                <c:pt idx="13">
                  <c:v>0.22558730178181907</c:v>
                </c:pt>
                <c:pt idx="14">
                  <c:v>0.23552380898699074</c:v>
                </c:pt>
                <c:pt idx="15">
                  <c:v>0.23536868071252279</c:v>
                </c:pt>
                <c:pt idx="16">
                  <c:v>0.20358523648475155</c:v>
                </c:pt>
                <c:pt idx="17">
                  <c:v>0.20541806665759507</c:v>
                </c:pt>
                <c:pt idx="18">
                  <c:v>0.20879579619643571</c:v>
                </c:pt>
                <c:pt idx="19">
                  <c:v>0.22192301204614845</c:v>
                </c:pt>
                <c:pt idx="20">
                  <c:v>0.21613278331272487</c:v>
                </c:pt>
                <c:pt idx="21">
                  <c:v>0.21498534333778138</c:v>
                </c:pt>
                <c:pt idx="22">
                  <c:v>0.20507969012377281</c:v>
                </c:pt>
                <c:pt idx="23">
                  <c:v>0.18961358546295554</c:v>
                </c:pt>
                <c:pt idx="24">
                  <c:v>0.20013233924364329</c:v>
                </c:pt>
                <c:pt idx="25">
                  <c:v>0.20866113127945488</c:v>
                </c:pt>
                <c:pt idx="26">
                  <c:v>0.21114103022359904</c:v>
                </c:pt>
                <c:pt idx="27">
                  <c:v>0.22338638757473617</c:v>
                </c:pt>
                <c:pt idx="28">
                  <c:v>0.23209933057398718</c:v>
                </c:pt>
                <c:pt idx="29">
                  <c:v>0.23513111800585018</c:v>
                </c:pt>
                <c:pt idx="30">
                  <c:v>0.27085921189144574</c:v>
                </c:pt>
                <c:pt idx="31">
                  <c:v>0.26522485334666124</c:v>
                </c:pt>
                <c:pt idx="32">
                  <c:v>0.25375738822863786</c:v>
                </c:pt>
                <c:pt idx="33">
                  <c:v>0.24521111639036103</c:v>
                </c:pt>
                <c:pt idx="34">
                  <c:v>0.25287766840468562</c:v>
                </c:pt>
                <c:pt idx="35">
                  <c:v>0.26783176766302969</c:v>
                </c:pt>
                <c:pt idx="36">
                  <c:v>0.28011398249685554</c:v>
                </c:pt>
                <c:pt idx="37">
                  <c:v>0.28419310571679679</c:v>
                </c:pt>
                <c:pt idx="38">
                  <c:v>0.29137610541874387</c:v>
                </c:pt>
                <c:pt idx="39">
                  <c:v>0.2549621792898154</c:v>
                </c:pt>
                <c:pt idx="40">
                  <c:v>0.27925209196384654</c:v>
                </c:pt>
                <c:pt idx="41">
                  <c:v>0.30365505680615207</c:v>
                </c:pt>
                <c:pt idx="42">
                  <c:v>0.30678571240324898</c:v>
                </c:pt>
                <c:pt idx="43">
                  <c:v>0.30490730200032523</c:v>
                </c:pt>
                <c:pt idx="44">
                  <c:v>0.30934305436913895</c:v>
                </c:pt>
                <c:pt idx="45">
                  <c:v>0.31404855611756466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64-46E2-BA02-8B3CA88E653F}"/>
            </c:ext>
          </c:extLst>
        </c:ser>
        <c:ser>
          <c:idx val="4"/>
          <c:order val="4"/>
          <c:tx>
            <c:v>Japan (export)</c:v>
          </c:tx>
          <c:spPr>
            <a:ln w="31750">
              <a:solidFill>
                <a:schemeClr val="accent1"/>
              </a:solidFill>
            </a:ln>
          </c:spPr>
          <c:marker>
            <c:symbol val="circ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ReadMe!$CH$29:$CH$74</c:f>
              <c:numCache>
                <c:formatCode>0.0%</c:formatCode>
                <c:ptCount val="46"/>
                <c:pt idx="0">
                  <c:v>0.10593499183633719</c:v>
                </c:pt>
                <c:pt idx="1">
                  <c:v>0.11481866737106861</c:v>
                </c:pt>
                <c:pt idx="2">
                  <c:v>0.10375583329429296</c:v>
                </c:pt>
                <c:pt idx="3">
                  <c:v>9.83895924843146E-2</c:v>
                </c:pt>
                <c:pt idx="4">
                  <c:v>0.13332139645357099</c:v>
                </c:pt>
                <c:pt idx="5">
                  <c:v>0.12544894047583194</c:v>
                </c:pt>
                <c:pt idx="6">
                  <c:v>0.13289470491161617</c:v>
                </c:pt>
                <c:pt idx="7">
                  <c:v>0.12836978163974083</c:v>
                </c:pt>
                <c:pt idx="8">
                  <c:v>0.10900127427233833</c:v>
                </c:pt>
                <c:pt idx="9">
                  <c:v>0.11339350158312059</c:v>
                </c:pt>
                <c:pt idx="10">
                  <c:v>0.13422655714678736</c:v>
                </c:pt>
                <c:pt idx="11">
                  <c:v>0.14398858816584423</c:v>
                </c:pt>
                <c:pt idx="12">
                  <c:v>0.14202067813366262</c:v>
                </c:pt>
                <c:pt idx="13">
                  <c:v>0.13632721819889601</c:v>
                </c:pt>
                <c:pt idx="14">
                  <c:v>0.14720163674841644</c:v>
                </c:pt>
                <c:pt idx="15">
                  <c:v>0.14094813740854009</c:v>
                </c:pt>
                <c:pt idx="16">
                  <c:v>0.11099737740348636</c:v>
                </c:pt>
                <c:pt idx="17">
                  <c:v>0.1014650373665687</c:v>
                </c:pt>
                <c:pt idx="18">
                  <c:v>9.7645548294250317E-2</c:v>
                </c:pt>
                <c:pt idx="19">
                  <c:v>0.10237790472121308</c:v>
                </c:pt>
                <c:pt idx="20">
                  <c:v>0.10288022437370752</c:v>
                </c:pt>
                <c:pt idx="21">
                  <c:v>9.874440045720366E-2</c:v>
                </c:pt>
                <c:pt idx="22">
                  <c:v>9.7692318218080498E-2</c:v>
                </c:pt>
                <c:pt idx="23">
                  <c:v>9.0572843620482027E-2</c:v>
                </c:pt>
                <c:pt idx="24">
                  <c:v>9.0020966491939178E-2</c:v>
                </c:pt>
                <c:pt idx="25">
                  <c:v>9.0525763149759353E-2</c:v>
                </c:pt>
                <c:pt idx="26">
                  <c:v>9.7005126434069333E-2</c:v>
                </c:pt>
                <c:pt idx="27">
                  <c:v>0.1073145688737903</c:v>
                </c:pt>
                <c:pt idx="28">
                  <c:v>0.10777466802852088</c:v>
                </c:pt>
                <c:pt idx="29">
                  <c:v>0.10173375807481513</c:v>
                </c:pt>
                <c:pt idx="30">
                  <c:v>0.10877378103793198</c:v>
                </c:pt>
                <c:pt idx="31">
                  <c:v>0.10448820199737628</c:v>
                </c:pt>
                <c:pt idx="32">
                  <c:v>0.11252837340502898</c:v>
                </c:pt>
                <c:pt idx="33">
                  <c:v>0.11872753354282649</c:v>
                </c:pt>
                <c:pt idx="34">
                  <c:v>0.13210335077471788</c:v>
                </c:pt>
                <c:pt idx="35">
                  <c:v>0.1431265541185506</c:v>
                </c:pt>
                <c:pt idx="36">
                  <c:v>0.16171601008117437</c:v>
                </c:pt>
                <c:pt idx="37">
                  <c:v>0.1774676436599664</c:v>
                </c:pt>
                <c:pt idx="38">
                  <c:v>0.17711163779283426</c:v>
                </c:pt>
                <c:pt idx="39">
                  <c:v>0.12695666902336827</c:v>
                </c:pt>
                <c:pt idx="40">
                  <c:v>0.15222398254401651</c:v>
                </c:pt>
                <c:pt idx="41">
                  <c:v>0.15175770237290193</c:v>
                </c:pt>
                <c:pt idx="42">
                  <c:v>0.14723697157164145</c:v>
                </c:pt>
                <c:pt idx="43">
                  <c:v>0.16187651552327911</c:v>
                </c:pt>
                <c:pt idx="44">
                  <c:v>0.17743564489007654</c:v>
                </c:pt>
                <c:pt idx="45">
                  <c:v>0.17743564489007654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64-46E2-BA02-8B3CA88E653F}"/>
            </c:ext>
          </c:extLst>
        </c:ser>
        <c:ser>
          <c:idx val="5"/>
          <c:order val="5"/>
          <c:tx>
            <c:v>Japan (import)</c:v>
          </c:tx>
          <c:spPr>
            <a:ln w="31750">
              <a:solidFill>
                <a:schemeClr val="accent1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ReadMe!$CN$29:$CN$74</c:f>
              <c:numCache>
                <c:formatCode>0.0%</c:formatCode>
                <c:ptCount val="46"/>
                <c:pt idx="0">
                  <c:v>9.3831559980969453E-2</c:v>
                </c:pt>
                <c:pt idx="1">
                  <c:v>8.8563728685982127E-2</c:v>
                </c:pt>
                <c:pt idx="2">
                  <c:v>8.1520385954351252E-2</c:v>
                </c:pt>
                <c:pt idx="3">
                  <c:v>9.8621139089130491E-2</c:v>
                </c:pt>
                <c:pt idx="4">
                  <c:v>0.1413274506563125</c:v>
                </c:pt>
                <c:pt idx="5">
                  <c:v>0.12566691326027002</c:v>
                </c:pt>
                <c:pt idx="6">
                  <c:v>0.12566803718086414</c:v>
                </c:pt>
                <c:pt idx="7">
                  <c:v>0.11288001608098717</c:v>
                </c:pt>
                <c:pt idx="8">
                  <c:v>9.241771833607762E-2</c:v>
                </c:pt>
                <c:pt idx="9">
                  <c:v>0.12286499755375095</c:v>
                </c:pt>
                <c:pt idx="10">
                  <c:v>0.14372151155102292</c:v>
                </c:pt>
                <c:pt idx="11">
                  <c:v>0.13708568488594555</c:v>
                </c:pt>
                <c:pt idx="12">
                  <c:v>0.13571428032416208</c:v>
                </c:pt>
                <c:pt idx="13">
                  <c:v>0.11971670850206872</c:v>
                </c:pt>
                <c:pt idx="14">
                  <c:v>0.12120970546270979</c:v>
                </c:pt>
                <c:pt idx="15">
                  <c:v>0.10756500070124807</c:v>
                </c:pt>
                <c:pt idx="16">
                  <c:v>7.2474444932038209E-2</c:v>
                </c:pt>
                <c:pt idx="17">
                  <c:v>7.2056932552056155E-2</c:v>
                </c:pt>
                <c:pt idx="18">
                  <c:v>7.6374262343934365E-2</c:v>
                </c:pt>
                <c:pt idx="19">
                  <c:v>8.752755715071607E-2</c:v>
                </c:pt>
                <c:pt idx="20">
                  <c:v>9.3791999578069246E-2</c:v>
                </c:pt>
                <c:pt idx="21">
                  <c:v>8.3017471395048517E-2</c:v>
                </c:pt>
                <c:pt idx="22">
                  <c:v>7.6434519068740131E-2</c:v>
                </c:pt>
                <c:pt idx="23">
                  <c:v>6.8667054897233085E-2</c:v>
                </c:pt>
                <c:pt idx="24">
                  <c:v>7.0128417241661717E-2</c:v>
                </c:pt>
                <c:pt idx="25">
                  <c:v>7.6971235595922644E-2</c:v>
                </c:pt>
                <c:pt idx="26">
                  <c:v>9.2389304262964739E-2</c:v>
                </c:pt>
                <c:pt idx="27">
                  <c:v>9.6561475830483398E-2</c:v>
                </c:pt>
                <c:pt idx="28">
                  <c:v>8.9114090936943474E-2</c:v>
                </c:pt>
                <c:pt idx="29">
                  <c:v>8.5830115554823186E-2</c:v>
                </c:pt>
                <c:pt idx="30">
                  <c:v>9.428666692817636E-2</c:v>
                </c:pt>
                <c:pt idx="31">
                  <c:v>9.8090726964579877E-2</c:v>
                </c:pt>
                <c:pt idx="32">
                  <c:v>9.9110883166682359E-2</c:v>
                </c:pt>
                <c:pt idx="33">
                  <c:v>0.10217542258789532</c:v>
                </c:pt>
                <c:pt idx="34">
                  <c:v>0.11253038114226147</c:v>
                </c:pt>
                <c:pt idx="35">
                  <c:v>0.12904924161991493</c:v>
                </c:pt>
                <c:pt idx="36">
                  <c:v>0.14914868548038532</c:v>
                </c:pt>
                <c:pt idx="37">
                  <c:v>0.16056000368048981</c:v>
                </c:pt>
                <c:pt idx="38">
                  <c:v>0.17517153013721015</c:v>
                </c:pt>
                <c:pt idx="39">
                  <c:v>0.12329171855336868</c:v>
                </c:pt>
                <c:pt idx="40">
                  <c:v>0.13967770158464182</c:v>
                </c:pt>
                <c:pt idx="41">
                  <c:v>0.16025278495402781</c:v>
                </c:pt>
                <c:pt idx="42">
                  <c:v>0.1665289733464021</c:v>
                </c:pt>
                <c:pt idx="43">
                  <c:v>0.19032457167714117</c:v>
                </c:pt>
                <c:pt idx="44">
                  <c:v>0.20853133905123189</c:v>
                </c:pt>
                <c:pt idx="45">
                  <c:v>0.20853133905123189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64-46E2-BA02-8B3CA88E653F}"/>
            </c:ext>
          </c:extLst>
        </c:ser>
        <c:ser>
          <c:idx val="0"/>
          <c:order val="6"/>
          <c:tx>
            <c:v>USA (export)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ReadMe!$CJ$29:$CJ$74</c:f>
              <c:numCache>
                <c:formatCode>0.0%</c:formatCode>
                <c:ptCount val="46"/>
                <c:pt idx="0">
                  <c:v>5.5498548170620624E-2</c:v>
                </c:pt>
                <c:pt idx="1">
                  <c:v>5.391815169082953E-2</c:v>
                </c:pt>
                <c:pt idx="2">
                  <c:v>5.5241183080184865E-2</c:v>
                </c:pt>
                <c:pt idx="3">
                  <c:v>6.6690047033738431E-2</c:v>
                </c:pt>
                <c:pt idx="4">
                  <c:v>8.1772311268219461E-2</c:v>
                </c:pt>
                <c:pt idx="5">
                  <c:v>8.2127485977750311E-2</c:v>
                </c:pt>
                <c:pt idx="6">
                  <c:v>7.9631463149244214E-2</c:v>
                </c:pt>
                <c:pt idx="7">
                  <c:v>7.6392014961041754E-2</c:v>
                </c:pt>
                <c:pt idx="8">
                  <c:v>7.9303785033423557E-2</c:v>
                </c:pt>
                <c:pt idx="9">
                  <c:v>8.7430280193743271E-2</c:v>
                </c:pt>
                <c:pt idx="10">
                  <c:v>9.8086466224513141E-2</c:v>
                </c:pt>
                <c:pt idx="11">
                  <c:v>9.5061719936367861E-2</c:v>
                </c:pt>
                <c:pt idx="12">
                  <c:v>8.4666595515503623E-2</c:v>
                </c:pt>
                <c:pt idx="13">
                  <c:v>7.6136770000689913E-2</c:v>
                </c:pt>
                <c:pt idx="14">
                  <c:v>7.4834440527899546E-2</c:v>
                </c:pt>
                <c:pt idx="15">
                  <c:v>6.9755591209399975E-2</c:v>
                </c:pt>
                <c:pt idx="16">
                  <c:v>6.9932278975328721E-2</c:v>
                </c:pt>
                <c:pt idx="17">
                  <c:v>7.4728497724023388E-2</c:v>
                </c:pt>
                <c:pt idx="18">
                  <c:v>8.4643518512348775E-2</c:v>
                </c:pt>
                <c:pt idx="19">
                  <c:v>8.9133680459508854E-2</c:v>
                </c:pt>
                <c:pt idx="20">
                  <c:v>9.2292965285741213E-2</c:v>
                </c:pt>
                <c:pt idx="21">
                  <c:v>9.6360197037824322E-2</c:v>
                </c:pt>
                <c:pt idx="22">
                  <c:v>9.6807471259534081E-2</c:v>
                </c:pt>
                <c:pt idx="23">
                  <c:v>9.5192156445430678E-2</c:v>
                </c:pt>
                <c:pt idx="24">
                  <c:v>9.864046612589969E-2</c:v>
                </c:pt>
                <c:pt idx="25">
                  <c:v>0.1060551457060618</c:v>
                </c:pt>
                <c:pt idx="26">
                  <c:v>0.10710721869741258</c:v>
                </c:pt>
                <c:pt idx="27">
                  <c:v>0.11079797154329173</c:v>
                </c:pt>
                <c:pt idx="28">
                  <c:v>0.1048479904871381</c:v>
                </c:pt>
                <c:pt idx="29">
                  <c:v>0.10268280806705654</c:v>
                </c:pt>
                <c:pt idx="30">
                  <c:v>0.10664643353056007</c:v>
                </c:pt>
                <c:pt idx="31">
                  <c:v>9.6660705355313736E-2</c:v>
                </c:pt>
                <c:pt idx="32">
                  <c:v>9.1323864401357174E-2</c:v>
                </c:pt>
                <c:pt idx="33">
                  <c:v>9.0375191018420301E-2</c:v>
                </c:pt>
                <c:pt idx="34">
                  <c:v>9.6253680673320449E-2</c:v>
                </c:pt>
                <c:pt idx="35">
                  <c:v>9.9963982750211816E-2</c:v>
                </c:pt>
                <c:pt idx="36">
                  <c:v>0.10654791666907239</c:v>
                </c:pt>
                <c:pt idx="37">
                  <c:v>0.11497906944055435</c:v>
                </c:pt>
                <c:pt idx="38">
                  <c:v>0.12514398465830473</c:v>
                </c:pt>
                <c:pt idx="39">
                  <c:v>0.11011656428485182</c:v>
                </c:pt>
                <c:pt idx="40">
                  <c:v>0.12378300940393623</c:v>
                </c:pt>
                <c:pt idx="41">
                  <c:v>0.13573792013185268</c:v>
                </c:pt>
                <c:pt idx="42">
                  <c:v>0.13606608499834882</c:v>
                </c:pt>
                <c:pt idx="43">
                  <c:v>0.13662522594753937</c:v>
                </c:pt>
                <c:pt idx="44">
                  <c:v>0.13691915008413039</c:v>
                </c:pt>
                <c:pt idx="45">
                  <c:v>0.13691915008413039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64-46E2-BA02-8B3CA88E653F}"/>
            </c:ext>
          </c:extLst>
        </c:ser>
        <c:ser>
          <c:idx val="1"/>
          <c:order val="7"/>
          <c:tx>
            <c:v>USA (import)</c:v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ReadMe!$CP$29:$CP$74</c:f>
              <c:numCache>
                <c:formatCode>0.0%</c:formatCode>
                <c:ptCount val="46"/>
                <c:pt idx="0">
                  <c:v>5.1827148651713381E-2</c:v>
                </c:pt>
                <c:pt idx="1">
                  <c:v>5.3385512558123606E-2</c:v>
                </c:pt>
                <c:pt idx="2">
                  <c:v>5.7870527404988423E-2</c:v>
                </c:pt>
                <c:pt idx="3">
                  <c:v>6.3812301853139089E-2</c:v>
                </c:pt>
                <c:pt idx="4">
                  <c:v>8.2297870966700562E-2</c:v>
                </c:pt>
                <c:pt idx="5">
                  <c:v>7.2667019159547236E-2</c:v>
                </c:pt>
                <c:pt idx="6">
                  <c:v>8.0500131285527646E-2</c:v>
                </c:pt>
                <c:pt idx="7">
                  <c:v>8.7462744810400631E-2</c:v>
                </c:pt>
                <c:pt idx="8">
                  <c:v>9.0067729764984797E-2</c:v>
                </c:pt>
                <c:pt idx="9">
                  <c:v>9.5995924233599775E-2</c:v>
                </c:pt>
                <c:pt idx="10">
                  <c:v>0.10264750629256543</c:v>
                </c:pt>
                <c:pt idx="11">
                  <c:v>9.8960870220582281E-2</c:v>
                </c:pt>
                <c:pt idx="12">
                  <c:v>9.063791203025659E-2</c:v>
                </c:pt>
                <c:pt idx="13">
                  <c:v>9.0331397635658034E-2</c:v>
                </c:pt>
                <c:pt idx="14">
                  <c:v>0.10025681238342037</c:v>
                </c:pt>
                <c:pt idx="15">
                  <c:v>9.5986549901604282E-2</c:v>
                </c:pt>
                <c:pt idx="16">
                  <c:v>9.8660502749907134E-2</c:v>
                </c:pt>
                <c:pt idx="17">
                  <c:v>0.10445407258033883</c:v>
                </c:pt>
                <c:pt idx="18">
                  <c:v>0.10546966100213817</c:v>
                </c:pt>
                <c:pt idx="19">
                  <c:v>0.10446519455898368</c:v>
                </c:pt>
                <c:pt idx="20">
                  <c:v>0.10531309091644928</c:v>
                </c:pt>
                <c:pt idx="21">
                  <c:v>0.10099492342375976</c:v>
                </c:pt>
                <c:pt idx="22">
                  <c:v>0.10211996729313035</c:v>
                </c:pt>
                <c:pt idx="23">
                  <c:v>0.10466688705657072</c:v>
                </c:pt>
                <c:pt idx="24">
                  <c:v>0.11129460489508815</c:v>
                </c:pt>
                <c:pt idx="25">
                  <c:v>0.11776669284948187</c:v>
                </c:pt>
                <c:pt idx="26">
                  <c:v>0.11900519505627083</c:v>
                </c:pt>
                <c:pt idx="27">
                  <c:v>0.12264322011403825</c:v>
                </c:pt>
                <c:pt idx="28">
                  <c:v>0.12274940896680532</c:v>
                </c:pt>
                <c:pt idx="29">
                  <c:v>0.12924744819796319</c:v>
                </c:pt>
                <c:pt idx="30">
                  <c:v>0.14318538103735629</c:v>
                </c:pt>
                <c:pt idx="31">
                  <c:v>0.13137065724304978</c:v>
                </c:pt>
                <c:pt idx="32">
                  <c:v>0.13017273309785804</c:v>
                </c:pt>
                <c:pt idx="33">
                  <c:v>0.13413068049036242</c:v>
                </c:pt>
                <c:pt idx="34">
                  <c:v>0.14669552440551994</c:v>
                </c:pt>
                <c:pt idx="35">
                  <c:v>0.1550426517249559</c:v>
                </c:pt>
                <c:pt idx="36">
                  <c:v>0.1621883057946196</c:v>
                </c:pt>
                <c:pt idx="37">
                  <c:v>0.16461024193523321</c:v>
                </c:pt>
                <c:pt idx="38">
                  <c:v>0.17427011650986488</c:v>
                </c:pt>
                <c:pt idx="39">
                  <c:v>0.13754170874443319</c:v>
                </c:pt>
                <c:pt idx="40">
                  <c:v>0.15804151353628471</c:v>
                </c:pt>
                <c:pt idx="41">
                  <c:v>0.1731137266668239</c:v>
                </c:pt>
                <c:pt idx="42">
                  <c:v>0.1710801903157827</c:v>
                </c:pt>
                <c:pt idx="43">
                  <c:v>0.16615173832574373</c:v>
                </c:pt>
                <c:pt idx="44">
                  <c:v>0.16624736930390527</c:v>
                </c:pt>
                <c:pt idx="45">
                  <c:v>0.16624736930390527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64-46E2-BA02-8B3CA88E6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39968"/>
        <c:axId val="44342272"/>
      </c:lineChart>
      <c:catAx>
        <c:axId val="4433996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342272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4342272"/>
        <c:scaling>
          <c:orientation val="minMax"/>
          <c:max val="0.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Exports and imports in % GDP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baseline="0">
                    <a:effectLst/>
                  </a:rPr>
                  <a:t>(author's computations based upon OECD database, 03-01-2017)   </a:t>
                </a:r>
                <a:endParaRPr lang="fr-FR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339968"/>
        <c:crossesAt val="1"/>
        <c:crossBetween val="midCat"/>
        <c:majorUnit val="5.000000000000001E-2"/>
        <c:minorUnit val="5.000000000000001E-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5521762819926364"/>
          <c:y val="5.9224283011135241E-2"/>
          <c:w val="0.28002636870236303"/>
          <c:h val="0.3744784808875634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Domestic consumption and investment in % of GDP, 1970-2015 </a:t>
            </a:r>
            <a:endParaRPr lang="fr-FR"/>
          </a:p>
        </c:rich>
      </c:tx>
      <c:layout>
        <c:manualLayout>
          <c:xMode val="edge"/>
          <c:yMode val="edge"/>
          <c:x val="0.1684224115672605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9659524550135"/>
          <c:y val="5.633452795144793E-2"/>
          <c:w val="0.8451841031489965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ReadMe!$BX$29:$BX$74</c:f>
              <c:numCache>
                <c:formatCode>0.0%</c:formatCode>
                <c:ptCount val="46"/>
                <c:pt idx="0">
                  <c:v>0.99632860048109273</c:v>
                </c:pt>
                <c:pt idx="1">
                  <c:v>0.99946736086729404</c:v>
                </c:pt>
                <c:pt idx="2">
                  <c:v>1.0026293443248036</c:v>
                </c:pt>
                <c:pt idx="3">
                  <c:v>0.99712225481940064</c:v>
                </c:pt>
                <c:pt idx="4">
                  <c:v>1.000525559698481</c:v>
                </c:pt>
                <c:pt idx="5">
                  <c:v>0.99053953318179688</c:v>
                </c:pt>
                <c:pt idx="6">
                  <c:v>1.0008686681362835</c:v>
                </c:pt>
                <c:pt idx="7">
                  <c:v>1.0110707298493589</c:v>
                </c:pt>
                <c:pt idx="8">
                  <c:v>1.0107639447315613</c:v>
                </c:pt>
                <c:pt idx="9">
                  <c:v>1.0085656440398565</c:v>
                </c:pt>
                <c:pt idx="10">
                  <c:v>1.0045610400680522</c:v>
                </c:pt>
                <c:pt idx="11">
                  <c:v>1.0038991502842145</c:v>
                </c:pt>
                <c:pt idx="12">
                  <c:v>1.005971316514753</c:v>
                </c:pt>
                <c:pt idx="13">
                  <c:v>1.014194627634968</c:v>
                </c:pt>
                <c:pt idx="14">
                  <c:v>1.0254223718555209</c:v>
                </c:pt>
                <c:pt idx="15">
                  <c:v>1.0262309586922043</c:v>
                </c:pt>
                <c:pt idx="16">
                  <c:v>1.0287282237745785</c:v>
                </c:pt>
                <c:pt idx="17">
                  <c:v>1.0297255748563154</c:v>
                </c:pt>
                <c:pt idx="18">
                  <c:v>1.0208261424897893</c:v>
                </c:pt>
                <c:pt idx="19">
                  <c:v>1.0153315140994748</c:v>
                </c:pt>
                <c:pt idx="20">
                  <c:v>1.0130201256307081</c:v>
                </c:pt>
                <c:pt idx="21">
                  <c:v>1.0046347263859354</c:v>
                </c:pt>
                <c:pt idx="22">
                  <c:v>1.0053124960335962</c:v>
                </c:pt>
                <c:pt idx="23">
                  <c:v>1.00947473061114</c:v>
                </c:pt>
                <c:pt idx="24">
                  <c:v>1.0126541387691885</c:v>
                </c:pt>
                <c:pt idx="25">
                  <c:v>1.0117115471434202</c:v>
                </c:pt>
                <c:pt idx="26">
                  <c:v>1.0118979763588583</c:v>
                </c:pt>
                <c:pt idx="27">
                  <c:v>1.0118452485707465</c:v>
                </c:pt>
                <c:pt idx="28">
                  <c:v>1.0179014184796673</c:v>
                </c:pt>
                <c:pt idx="29">
                  <c:v>1.0265646401309065</c:v>
                </c:pt>
                <c:pt idx="30">
                  <c:v>1.0365389475067963</c:v>
                </c:pt>
                <c:pt idx="31">
                  <c:v>1.0347099518877361</c:v>
                </c:pt>
                <c:pt idx="32">
                  <c:v>1.0388488686965009</c:v>
                </c:pt>
                <c:pt idx="33">
                  <c:v>1.0437554894719421</c:v>
                </c:pt>
                <c:pt idx="34">
                  <c:v>1.0504418437321994</c:v>
                </c:pt>
                <c:pt idx="35">
                  <c:v>1.055078668974744</c:v>
                </c:pt>
                <c:pt idx="36">
                  <c:v>1.0556403891255473</c:v>
                </c:pt>
                <c:pt idx="37">
                  <c:v>1.049631172494679</c:v>
                </c:pt>
                <c:pt idx="38">
                  <c:v>1.0491261318515601</c:v>
                </c:pt>
                <c:pt idx="39">
                  <c:v>1.0274251444595814</c:v>
                </c:pt>
                <c:pt idx="40">
                  <c:v>1.0342585041323484</c:v>
                </c:pt>
                <c:pt idx="41">
                  <c:v>1.0373758065349712</c:v>
                </c:pt>
                <c:pt idx="42">
                  <c:v>1.0350141053174338</c:v>
                </c:pt>
                <c:pt idx="43">
                  <c:v>1.0295265123782045</c:v>
                </c:pt>
                <c:pt idx="44">
                  <c:v>1.0293282192197748</c:v>
                </c:pt>
                <c:pt idx="45">
                  <c:v>1.0293282192197748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4-4317-8463-1CD9CAB8C4A3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ReadMe!$BS$29:$BS$74</c:f>
              <c:numCache>
                <c:formatCode>0.0%</c:formatCode>
                <c:ptCount val="46"/>
                <c:pt idx="0">
                  <c:v>0.99536137652142886</c:v>
                </c:pt>
                <c:pt idx="1">
                  <c:v>0.9910232627561355</c:v>
                </c:pt>
                <c:pt idx="2">
                  <c:v>0.99250767056666711</c:v>
                </c:pt>
                <c:pt idx="3">
                  <c:v>0.99373823837993569</c:v>
                </c:pt>
                <c:pt idx="4">
                  <c:v>1.0110766799472584</c:v>
                </c:pt>
                <c:pt idx="5">
                  <c:v>0.99042427315753889</c:v>
                </c:pt>
                <c:pt idx="6">
                  <c:v>1.0094217130985952</c:v>
                </c:pt>
                <c:pt idx="7">
                  <c:v>1.0018394958611343</c:v>
                </c:pt>
                <c:pt idx="8">
                  <c:v>0.98978634556531186</c:v>
                </c:pt>
                <c:pt idx="9">
                  <c:v>0.99622211651603532</c:v>
                </c:pt>
                <c:pt idx="10">
                  <c:v>1.0154828545644303</c:v>
                </c:pt>
                <c:pt idx="11">
                  <c:v>1.0148825519423539</c:v>
                </c:pt>
                <c:pt idx="12">
                  <c:v>1.0246176558630637</c:v>
                </c:pt>
                <c:pt idx="13">
                  <c:v>1.002850726697875</c:v>
                </c:pt>
                <c:pt idx="14">
                  <c:v>0.99889945437738148</c:v>
                </c:pt>
                <c:pt idx="15">
                  <c:v>1.003936837039404</c:v>
                </c:pt>
                <c:pt idx="16">
                  <c:v>1.0014122325011554</c:v>
                </c:pt>
                <c:pt idx="17">
                  <c:v>1.0111010703315899</c:v>
                </c:pt>
                <c:pt idx="18">
                  <c:v>1.0068352692577498</c:v>
                </c:pt>
                <c:pt idx="19">
                  <c:v>1.0070925454412978</c:v>
                </c:pt>
                <c:pt idx="20">
                  <c:v>1.0080132095629528</c:v>
                </c:pt>
                <c:pt idx="21">
                  <c:v>1.003301394935066</c:v>
                </c:pt>
                <c:pt idx="22">
                  <c:v>0.99358749376561895</c:v>
                </c:pt>
                <c:pt idx="23">
                  <c:v>0.98351189999338207</c:v>
                </c:pt>
                <c:pt idx="24">
                  <c:v>0.98551348890921275</c:v>
                </c:pt>
                <c:pt idx="25">
                  <c:v>0.98460203417724723</c:v>
                </c:pt>
                <c:pt idx="26">
                  <c:v>0.98291671631121169</c:v>
                </c:pt>
                <c:pt idx="27">
                  <c:v>0.97095955418741764</c:v>
                </c:pt>
                <c:pt idx="28">
                  <c:v>0.97414143317220792</c:v>
                </c:pt>
                <c:pt idx="29">
                  <c:v>0.97793217953370326</c:v>
                </c:pt>
                <c:pt idx="30">
                  <c:v>0.98912477790726872</c:v>
                </c:pt>
                <c:pt idx="31">
                  <c:v>0.98728303042348675</c:v>
                </c:pt>
                <c:pt idx="32">
                  <c:v>0.9833596674066134</c:v>
                </c:pt>
                <c:pt idx="33">
                  <c:v>0.98910248815527668</c:v>
                </c:pt>
                <c:pt idx="34">
                  <c:v>0.99378755640767846</c:v>
                </c:pt>
                <c:pt idx="35">
                  <c:v>1.0041433922994529</c:v>
                </c:pt>
                <c:pt idx="36">
                  <c:v>1.0083555148826369</c:v>
                </c:pt>
                <c:pt idx="37">
                  <c:v>1.0129091778153541</c:v>
                </c:pt>
                <c:pt idx="38">
                  <c:v>1.0175138412205325</c:v>
                </c:pt>
                <c:pt idx="39">
                  <c:v>1.0142458781949824</c:v>
                </c:pt>
                <c:pt idx="40">
                  <c:v>1.0188197936332646</c:v>
                </c:pt>
                <c:pt idx="41">
                  <c:v>1.0256200698883691</c:v>
                </c:pt>
                <c:pt idx="42">
                  <c:v>1.0215675760890763</c:v>
                </c:pt>
                <c:pt idx="43">
                  <c:v>1.0188265628368387</c:v>
                </c:pt>
                <c:pt idx="44">
                  <c:v>1.0198713623219831</c:v>
                </c:pt>
                <c:pt idx="45">
                  <c:v>1.0137721772492692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4-4317-8463-1CD9CAB8C4A3}"/>
            </c:ext>
          </c:extLst>
        </c:ser>
        <c:ser>
          <c:idx val="2"/>
          <c:order val="2"/>
          <c:tx>
            <c:v>Germany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ReadMe!$BT$29:$BT$74</c:f>
              <c:numCache>
                <c:formatCode>0.0%</c:formatCode>
                <c:ptCount val="46"/>
                <c:pt idx="0">
                  <c:v>1.0147550562357415</c:v>
                </c:pt>
                <c:pt idx="1">
                  <c:v>1.0174562281460842</c:v>
                </c:pt>
                <c:pt idx="2">
                  <c:v>1.0164840571095763</c:v>
                </c:pt>
                <c:pt idx="3">
                  <c:v>1.0101297681629831</c:v>
                </c:pt>
                <c:pt idx="4">
                  <c:v>1.0050037946342434</c:v>
                </c:pt>
                <c:pt idx="5">
                  <c:v>1.0171039133464512</c:v>
                </c:pt>
                <c:pt idx="6">
                  <c:v>1.0225465029678484</c:v>
                </c:pt>
                <c:pt idx="7">
                  <c:v>1.0217155967571954</c:v>
                </c:pt>
                <c:pt idx="8">
                  <c:v>1.0193334585952507</c:v>
                </c:pt>
                <c:pt idx="9">
                  <c:v>1.0360813938473745</c:v>
                </c:pt>
                <c:pt idx="10">
                  <c:v>1.0464924916781269</c:v>
                </c:pt>
                <c:pt idx="11">
                  <c:v>1.0395003913584808</c:v>
                </c:pt>
                <c:pt idx="12">
                  <c:v>1.0268039056601055</c:v>
                </c:pt>
                <c:pt idx="13">
                  <c:v>1.0302599908756334</c:v>
                </c:pt>
                <c:pt idx="14">
                  <c:v>1.0282553091420912</c:v>
                </c:pt>
                <c:pt idx="15">
                  <c:v>1.0206977894503773</c:v>
                </c:pt>
                <c:pt idx="16">
                  <c:v>1.0039464547047663</c:v>
                </c:pt>
                <c:pt idx="17">
                  <c:v>1.0034687055268312</c:v>
                </c:pt>
                <c:pt idx="18">
                  <c:v>1.0037033777789908</c:v>
                </c:pt>
                <c:pt idx="19">
                  <c:v>1.0064300186295483</c:v>
                </c:pt>
                <c:pt idx="20">
                  <c:v>1.002171923233186</c:v>
                </c:pt>
                <c:pt idx="21">
                  <c:v>1.0051487530067098</c:v>
                </c:pt>
                <c:pt idx="22">
                  <c:v>1.0052261519949037</c:v>
                </c:pt>
                <c:pt idx="23">
                  <c:v>0.99935489405507427</c:v>
                </c:pt>
                <c:pt idx="24">
                  <c:v>0.99802927404946762</c:v>
                </c:pt>
                <c:pt idx="25">
                  <c:v>0.99531829288843954</c:v>
                </c:pt>
                <c:pt idx="26">
                  <c:v>0.99179523651314427</c:v>
                </c:pt>
                <c:pt idx="27">
                  <c:v>0.9881708513591142</c:v>
                </c:pt>
                <c:pt idx="28">
                  <c:v>0.98676117191796764</c:v>
                </c:pt>
                <c:pt idx="29">
                  <c:v>0.9928698035721204</c:v>
                </c:pt>
                <c:pt idx="30">
                  <c:v>0.99730921152101604</c:v>
                </c:pt>
                <c:pt idx="31">
                  <c:v>0.98236438287038097</c:v>
                </c:pt>
                <c:pt idx="32">
                  <c:v>0.95624929275921222</c:v>
                </c:pt>
                <c:pt idx="33">
                  <c:v>0.96336168066015637</c:v>
                </c:pt>
                <c:pt idx="34">
                  <c:v>0.94959262227937746</c:v>
                </c:pt>
                <c:pt idx="35">
                  <c:v>0.94940283198456221</c:v>
                </c:pt>
                <c:pt idx="36">
                  <c:v>0.94701472892510186</c:v>
                </c:pt>
                <c:pt idx="37">
                  <c:v>0.93350708052983611</c:v>
                </c:pt>
                <c:pt idx="38">
                  <c:v>0.94025154777612097</c:v>
                </c:pt>
                <c:pt idx="39">
                  <c:v>0.95060643503991415</c:v>
                </c:pt>
                <c:pt idx="40">
                  <c:v>0.94802330178367944</c:v>
                </c:pt>
                <c:pt idx="41">
                  <c:v>0.9511138980141467</c:v>
                </c:pt>
                <c:pt idx="42">
                  <c:v>0.939096749399984</c:v>
                </c:pt>
                <c:pt idx="43">
                  <c:v>0.9404187188632247</c:v>
                </c:pt>
                <c:pt idx="44">
                  <c:v>0.93477032623900025</c:v>
                </c:pt>
                <c:pt idx="45">
                  <c:v>0.9243149939660118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14-4317-8463-1CD9CAB8C4A3}"/>
            </c:ext>
          </c:extLst>
        </c:ser>
        <c:ser>
          <c:idx val="9"/>
          <c:order val="3"/>
          <c:tx>
            <c:v>United Kingdom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ReadMe!$BU$29:$BU$74</c:f>
              <c:numCache>
                <c:formatCode>0.0%</c:formatCode>
                <c:ptCount val="46"/>
                <c:pt idx="0">
                  <c:v>0.9918048979816716</c:v>
                </c:pt>
                <c:pt idx="1">
                  <c:v>0.98671701445941506</c:v>
                </c:pt>
                <c:pt idx="2">
                  <c:v>1.0009691906427249</c:v>
                </c:pt>
                <c:pt idx="3">
                  <c:v>1.0226539265083849</c:v>
                </c:pt>
                <c:pt idx="4">
                  <c:v>1.0471124525135229</c:v>
                </c:pt>
                <c:pt idx="5">
                  <c:v>1.0165144407635851</c:v>
                </c:pt>
                <c:pt idx="6">
                  <c:v>1.0107927215140982</c:v>
                </c:pt>
                <c:pt idx="7">
                  <c:v>0.99294720321451302</c:v>
                </c:pt>
                <c:pt idx="8">
                  <c:v>0.98695205494311011</c:v>
                </c:pt>
                <c:pt idx="9">
                  <c:v>0.99623361666819421</c:v>
                </c:pt>
                <c:pt idx="10">
                  <c:v>0.97846104394542099</c:v>
                </c:pt>
                <c:pt idx="11">
                  <c:v>0.97219726517643124</c:v>
                </c:pt>
                <c:pt idx="12">
                  <c:v>0.98119763477989519</c:v>
                </c:pt>
                <c:pt idx="13">
                  <c:v>0.99038350748140103</c:v>
                </c:pt>
                <c:pt idx="14">
                  <c:v>1.0003498034276228</c:v>
                </c:pt>
                <c:pt idx="15">
                  <c:v>0.98894794085786009</c:v>
                </c:pt>
                <c:pt idx="16">
                  <c:v>1.0056560991540564</c:v>
                </c:pt>
                <c:pt idx="17">
                  <c:v>1.0089304165889925</c:v>
                </c:pt>
                <c:pt idx="18">
                  <c:v>1.0317652262879857</c:v>
                </c:pt>
                <c:pt idx="19">
                  <c:v>1.0354851925466715</c:v>
                </c:pt>
                <c:pt idx="20">
                  <c:v>1.0179139895691383</c:v>
                </c:pt>
                <c:pt idx="21">
                  <c:v>1.0035073505399974</c:v>
                </c:pt>
                <c:pt idx="22">
                  <c:v>1.0068092280226728</c:v>
                </c:pt>
                <c:pt idx="23">
                  <c:v>1.0033407788802007</c:v>
                </c:pt>
                <c:pt idx="24">
                  <c:v>1.0000064415267929</c:v>
                </c:pt>
                <c:pt idx="25">
                  <c:v>0.99713857473770262</c:v>
                </c:pt>
                <c:pt idx="26">
                  <c:v>0.99820360622690107</c:v>
                </c:pt>
                <c:pt idx="27">
                  <c:v>0.9959226930676196</c:v>
                </c:pt>
                <c:pt idx="28">
                  <c:v>1.0080688926337438</c:v>
                </c:pt>
                <c:pt idx="29">
                  <c:v>1.0158332558105376</c:v>
                </c:pt>
                <c:pt idx="30">
                  <c:v>1.0189098895974791</c:v>
                </c:pt>
                <c:pt idx="31">
                  <c:v>1.0232987528724093</c:v>
                </c:pt>
                <c:pt idx="32">
                  <c:v>1.0280944389298785</c:v>
                </c:pt>
                <c:pt idx="33">
                  <c:v>1.0244565370490055</c:v>
                </c:pt>
                <c:pt idx="34">
                  <c:v>1.0271267570661995</c:v>
                </c:pt>
                <c:pt idx="35">
                  <c:v>1.0264611365196594</c:v>
                </c:pt>
                <c:pt idx="36">
                  <c:v>1.0248089505401046</c:v>
                </c:pt>
                <c:pt idx="37">
                  <c:v>1.0260907054066588</c:v>
                </c:pt>
                <c:pt idx="38">
                  <c:v>1.0295278510112182</c:v>
                </c:pt>
                <c:pt idx="39">
                  <c:v>1.0226100210667086</c:v>
                </c:pt>
                <c:pt idx="40">
                  <c:v>1.0270872192816383</c:v>
                </c:pt>
                <c:pt idx="41">
                  <c:v>1.0166188245958603</c:v>
                </c:pt>
                <c:pt idx="42">
                  <c:v>1.0222883697383471</c:v>
                </c:pt>
                <c:pt idx="43">
                  <c:v>1.0225562396992809</c:v>
                </c:pt>
                <c:pt idx="44">
                  <c:v>1.0198756639304682</c:v>
                </c:pt>
                <c:pt idx="45">
                  <c:v>1.0206736220213579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14-4317-8463-1CD9CAB8C4A3}"/>
            </c:ext>
          </c:extLst>
        </c:ser>
        <c:ser>
          <c:idx val="0"/>
          <c:order val="4"/>
          <c:tx>
            <c:v>Japan</c:v>
          </c:tx>
          <c:spPr>
            <a:ln w="31750"/>
          </c:spPr>
          <c:marker>
            <c:symbol val="diamond"/>
            <c:size val="9"/>
          </c:marker>
          <c:val>
            <c:numRef>
              <c:f>ReadMe!$BV$29:$BV$74</c:f>
              <c:numCache>
                <c:formatCode>0.0%</c:formatCode>
                <c:ptCount val="46"/>
                <c:pt idx="0">
                  <c:v>0.98789656814463223</c:v>
                </c:pt>
                <c:pt idx="1">
                  <c:v>0.97374506131491356</c:v>
                </c:pt>
                <c:pt idx="2">
                  <c:v>0.97776455266005824</c:v>
                </c:pt>
                <c:pt idx="3">
                  <c:v>1.0002315466048159</c:v>
                </c:pt>
                <c:pt idx="4">
                  <c:v>1.0080060542027416</c:v>
                </c:pt>
                <c:pt idx="5">
                  <c:v>1.000217972784438</c:v>
                </c:pt>
                <c:pt idx="6">
                  <c:v>0.99277333226924802</c:v>
                </c:pt>
                <c:pt idx="7">
                  <c:v>0.9845102344412463</c:v>
                </c:pt>
                <c:pt idx="8">
                  <c:v>0.98341644406373929</c:v>
                </c:pt>
                <c:pt idx="9">
                  <c:v>1.0094714959706304</c:v>
                </c:pt>
                <c:pt idx="10">
                  <c:v>1.0094949544042355</c:v>
                </c:pt>
                <c:pt idx="11">
                  <c:v>0.99309709672010138</c:v>
                </c:pt>
                <c:pt idx="12">
                  <c:v>0.9936936021904994</c:v>
                </c:pt>
                <c:pt idx="13">
                  <c:v>0.98338949030317269</c:v>
                </c:pt>
                <c:pt idx="14">
                  <c:v>0.97400806871429335</c:v>
                </c:pt>
                <c:pt idx="15">
                  <c:v>0.96661686329270802</c:v>
                </c:pt>
                <c:pt idx="16">
                  <c:v>0.96147706752855189</c:v>
                </c:pt>
                <c:pt idx="17">
                  <c:v>0.9705918951854875</c:v>
                </c:pt>
                <c:pt idx="18">
                  <c:v>0.97872871404968409</c:v>
                </c:pt>
                <c:pt idx="19">
                  <c:v>0.98514965242950303</c:v>
                </c:pt>
                <c:pt idx="20">
                  <c:v>0.99091177520436169</c:v>
                </c:pt>
                <c:pt idx="21">
                  <c:v>0.98427307093784489</c:v>
                </c:pt>
                <c:pt idx="22">
                  <c:v>0.97874220085065966</c:v>
                </c:pt>
                <c:pt idx="23">
                  <c:v>0.978094211276751</c:v>
                </c:pt>
                <c:pt idx="24">
                  <c:v>0.9801074507497225</c:v>
                </c:pt>
                <c:pt idx="25">
                  <c:v>0.98644547244616332</c:v>
                </c:pt>
                <c:pt idx="26">
                  <c:v>0.99538417782889543</c:v>
                </c:pt>
                <c:pt idx="27">
                  <c:v>0.98924690695669315</c:v>
                </c:pt>
                <c:pt idx="28">
                  <c:v>0.98133942290842258</c:v>
                </c:pt>
                <c:pt idx="29">
                  <c:v>0.98409635748000801</c:v>
                </c:pt>
                <c:pt idx="30">
                  <c:v>0.98551288589024444</c:v>
                </c:pt>
                <c:pt idx="31">
                  <c:v>0.99360252496720358</c:v>
                </c:pt>
                <c:pt idx="32">
                  <c:v>0.9865825097616534</c:v>
                </c:pt>
                <c:pt idx="33">
                  <c:v>0.98344788904506886</c:v>
                </c:pt>
                <c:pt idx="34">
                  <c:v>0.98042703036754353</c:v>
                </c:pt>
                <c:pt idx="35">
                  <c:v>0.98592268750136436</c:v>
                </c:pt>
                <c:pt idx="36">
                  <c:v>0.98743267539921098</c:v>
                </c:pt>
                <c:pt idx="37">
                  <c:v>0.98309236002052347</c:v>
                </c:pt>
                <c:pt idx="38">
                  <c:v>0.99805989234437587</c:v>
                </c:pt>
                <c:pt idx="39">
                  <c:v>0.99633504953000041</c:v>
                </c:pt>
                <c:pt idx="40">
                  <c:v>0.98745371904062529</c:v>
                </c:pt>
                <c:pt idx="41">
                  <c:v>1.0084950825811259</c:v>
                </c:pt>
                <c:pt idx="42">
                  <c:v>1.0192920017747606</c:v>
                </c:pt>
                <c:pt idx="43">
                  <c:v>1.028448056153862</c:v>
                </c:pt>
                <c:pt idx="44">
                  <c:v>1.0310956941611553</c:v>
                </c:pt>
                <c:pt idx="45">
                  <c:v>1.0310956941611553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14-4317-8463-1CD9CAB8C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8608"/>
        <c:axId val="44765568"/>
      </c:lineChart>
      <c:catAx>
        <c:axId val="4462860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65568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4765568"/>
        <c:scaling>
          <c:orientation val="minMax"/>
          <c:max val="1.1000000000000001"/>
          <c:min val="0.9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Domestic consumption and investment in % GDP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baseline="0">
                    <a:effectLst/>
                  </a:rPr>
                  <a:t>(author's computations based upon OECD database, 03-01-2017)   </a:t>
                </a:r>
                <a:endParaRPr lang="fr-FR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628608"/>
        <c:crossesAt val="1"/>
        <c:crossBetween val="midCat"/>
        <c:majorUnit val="2.0000000000000004E-2"/>
        <c:minorUnit val="2.0000000000000004E-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114068526097292"/>
          <c:y val="5.7293129056542352E-2"/>
          <c:w val="0.18578417918519285"/>
          <c:h val="0.26337434564865442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Productivité du travail </a:t>
            </a:r>
            <a:r>
              <a:rPr lang="fr-FR" sz="1800" b="0" i="0" baseline="0">
                <a:effectLst/>
              </a:rPr>
              <a:t>(PIB par heure travaillée) </a:t>
            </a:r>
            <a:r>
              <a:rPr lang="fr-FR" sz="1800" b="1" i="0" baseline="0">
                <a:effectLst/>
              </a:rPr>
              <a:t>relativement aux USA</a:t>
            </a:r>
            <a:endParaRPr lang="fr-FR"/>
          </a:p>
        </c:rich>
      </c:tx>
      <c:layout>
        <c:manualLayout>
          <c:xMode val="edge"/>
          <c:yMode val="edge"/>
          <c:x val="0.16148908961902614"/>
          <c:y val="5.53709856035437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22703412073478E-2"/>
          <c:y val="6.7408668511030723E-2"/>
          <c:w val="0.86067596237970423"/>
          <c:h val="0.83615378870324142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ReadMe!$G$29:$G$74</c:f>
              <c:numCache>
                <c:formatCode>0</c:formatCode>
                <c:ptCount val="4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99.999999999999986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100.00000000000001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100.00000000000001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99.999999999999986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7C-465D-BA3F-D5B81889579D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ReadMe!$B$29:$B$74</c:f>
              <c:numCache>
                <c:formatCode>0</c:formatCode>
                <c:ptCount val="46"/>
                <c:pt idx="0">
                  <c:v>67.322975930182395</c:v>
                </c:pt>
                <c:pt idx="1">
                  <c:v>68.454867998656269</c:v>
                </c:pt>
                <c:pt idx="2">
                  <c:v>71.571087801612023</c:v>
                </c:pt>
                <c:pt idx="3">
                  <c:v>74.240481330617811</c:v>
                </c:pt>
                <c:pt idx="4">
                  <c:v>78.946493736352807</c:v>
                </c:pt>
                <c:pt idx="5">
                  <c:v>77.823645136982023</c:v>
                </c:pt>
                <c:pt idx="6">
                  <c:v>78.093651314947238</c:v>
                </c:pt>
                <c:pt idx="7">
                  <c:v>80.991809743544621</c:v>
                </c:pt>
                <c:pt idx="8">
                  <c:v>84.006474971185497</c:v>
                </c:pt>
                <c:pt idx="9">
                  <c:v>86.492689211107916</c:v>
                </c:pt>
                <c:pt idx="10">
                  <c:v>88.071906619890626</c:v>
                </c:pt>
                <c:pt idx="11">
                  <c:v>88.441781565221731</c:v>
                </c:pt>
                <c:pt idx="12">
                  <c:v>95.244968079981561</c:v>
                </c:pt>
                <c:pt idx="13">
                  <c:v>95.345352106869981</c:v>
                </c:pt>
                <c:pt idx="14">
                  <c:v>96.042031380989073</c:v>
                </c:pt>
                <c:pt idx="15">
                  <c:v>97.746904324230357</c:v>
                </c:pt>
                <c:pt idx="16">
                  <c:v>98.349198605067116</c:v>
                </c:pt>
                <c:pt idx="17">
                  <c:v>99.172125664633981</c:v>
                </c:pt>
                <c:pt idx="18">
                  <c:v>100.57477716280128</c:v>
                </c:pt>
                <c:pt idx="19">
                  <c:v>103.93552474447061</c:v>
                </c:pt>
                <c:pt idx="20">
                  <c:v>104.91758799351011</c:v>
                </c:pt>
                <c:pt idx="21">
                  <c:v>104.85444784277925</c:v>
                </c:pt>
                <c:pt idx="22">
                  <c:v>104.21509810904116</c:v>
                </c:pt>
                <c:pt idx="23">
                  <c:v>104.779822738234</c:v>
                </c:pt>
                <c:pt idx="24">
                  <c:v>106.62820848593904</c:v>
                </c:pt>
                <c:pt idx="25">
                  <c:v>108.51326772132428</c:v>
                </c:pt>
                <c:pt idx="26">
                  <c:v>105.78919528433025</c:v>
                </c:pt>
                <c:pt idx="27">
                  <c:v>106.12388971550091</c:v>
                </c:pt>
                <c:pt idx="28">
                  <c:v>106.54917328598086</c:v>
                </c:pt>
                <c:pt idx="29">
                  <c:v>106.3868560514922</c:v>
                </c:pt>
                <c:pt idx="30">
                  <c:v>109.31724677848848</c:v>
                </c:pt>
                <c:pt idx="31">
                  <c:v>108.17982747661738</c:v>
                </c:pt>
                <c:pt idx="32">
                  <c:v>108.12809648113019</c:v>
                </c:pt>
                <c:pt idx="33">
                  <c:v>105.16241585113183</c:v>
                </c:pt>
                <c:pt idx="34">
                  <c:v>103.23912618716007</c:v>
                </c:pt>
                <c:pt idx="35">
                  <c:v>102.9044276588595</c:v>
                </c:pt>
                <c:pt idx="36">
                  <c:v>105.24635601028021</c:v>
                </c:pt>
                <c:pt idx="37">
                  <c:v>104.41638104954869</c:v>
                </c:pt>
                <c:pt idx="38">
                  <c:v>103.1964085344658</c:v>
                </c:pt>
                <c:pt idx="39">
                  <c:v>99.609647351585551</c:v>
                </c:pt>
                <c:pt idx="40">
                  <c:v>98.871942980491482</c:v>
                </c:pt>
                <c:pt idx="41">
                  <c:v>99.63628135571031</c:v>
                </c:pt>
                <c:pt idx="42">
                  <c:v>99.718664323392233</c:v>
                </c:pt>
                <c:pt idx="43">
                  <c:v>100.40700549184893</c:v>
                </c:pt>
                <c:pt idx="44">
                  <c:v>100.05029672475651</c:v>
                </c:pt>
                <c:pt idx="45">
                  <c:v>100.57054532557251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7C-465D-BA3F-D5B81889579D}"/>
            </c:ext>
          </c:extLst>
        </c:ser>
        <c:ser>
          <c:idx val="2"/>
          <c:order val="2"/>
          <c:tx>
            <c:v>Allemagne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ReadMe!$C$29:$C$74</c:f>
              <c:numCache>
                <c:formatCode>0</c:formatCode>
                <c:ptCount val="46"/>
                <c:pt idx="0">
                  <c:v>66.644138533354138</c:v>
                </c:pt>
                <c:pt idx="1">
                  <c:v>67.418959096815584</c:v>
                </c:pt>
                <c:pt idx="2">
                  <c:v>70.146721499460227</c:v>
                </c:pt>
                <c:pt idx="3">
                  <c:v>72.62504617064738</c:v>
                </c:pt>
                <c:pt idx="4">
                  <c:v>76.582906399831884</c:v>
                </c:pt>
                <c:pt idx="5">
                  <c:v>78.20990429013716</c:v>
                </c:pt>
                <c:pt idx="6">
                  <c:v>80.733704912746944</c:v>
                </c:pt>
                <c:pt idx="7">
                  <c:v>83.830636144241808</c:v>
                </c:pt>
                <c:pt idx="8">
                  <c:v>85.439709007859477</c:v>
                </c:pt>
                <c:pt idx="9">
                  <c:v>87.865004952822815</c:v>
                </c:pt>
                <c:pt idx="10">
                  <c:v>89.031580750384407</c:v>
                </c:pt>
                <c:pt idx="11">
                  <c:v>89.571406578682087</c:v>
                </c:pt>
                <c:pt idx="12">
                  <c:v>92.104662117881745</c:v>
                </c:pt>
                <c:pt idx="13">
                  <c:v>93.559069973204373</c:v>
                </c:pt>
                <c:pt idx="14">
                  <c:v>94.794003379405297</c:v>
                </c:pt>
                <c:pt idx="15">
                  <c:v>95.507108854939588</c:v>
                </c:pt>
                <c:pt idx="16">
                  <c:v>96.194000416714971</c:v>
                </c:pt>
                <c:pt idx="17">
                  <c:v>97.542231143337744</c:v>
                </c:pt>
                <c:pt idx="18">
                  <c:v>94.9658364342894</c:v>
                </c:pt>
                <c:pt idx="19">
                  <c:v>98.068181427939834</c:v>
                </c:pt>
                <c:pt idx="20">
                  <c:v>96.97857403041391</c:v>
                </c:pt>
                <c:pt idx="21">
                  <c:v>102.88343486888809</c:v>
                </c:pt>
                <c:pt idx="22">
                  <c:v>102.64882674413299</c:v>
                </c:pt>
                <c:pt idx="23">
                  <c:v>103.57710903469781</c:v>
                </c:pt>
                <c:pt idx="24">
                  <c:v>105.81723829476701</c:v>
                </c:pt>
                <c:pt idx="25">
                  <c:v>107.35175860388472</c:v>
                </c:pt>
                <c:pt idx="26">
                  <c:v>106.912289241689</c:v>
                </c:pt>
                <c:pt idx="27">
                  <c:v>108.36705388278958</c:v>
                </c:pt>
                <c:pt idx="28">
                  <c:v>106.13788443478289</c:v>
                </c:pt>
                <c:pt idx="29">
                  <c:v>106.16564187549196</c:v>
                </c:pt>
                <c:pt idx="30">
                  <c:v>108.43609349743187</c:v>
                </c:pt>
                <c:pt idx="31">
                  <c:v>108.35869631950797</c:v>
                </c:pt>
                <c:pt idx="32">
                  <c:v>107.53138655097509</c:v>
                </c:pt>
                <c:pt idx="33">
                  <c:v>105.57291248362395</c:v>
                </c:pt>
                <c:pt idx="34">
                  <c:v>103.99583418428277</c:v>
                </c:pt>
                <c:pt idx="35">
                  <c:v>102.3808057095079</c:v>
                </c:pt>
                <c:pt idx="36">
                  <c:v>102.16851087296089</c:v>
                </c:pt>
                <c:pt idx="37">
                  <c:v>102.47375783922234</c:v>
                </c:pt>
                <c:pt idx="38">
                  <c:v>102.00556328768232</c:v>
                </c:pt>
                <c:pt idx="39">
                  <c:v>97.262266015621023</c:v>
                </c:pt>
                <c:pt idx="40">
                  <c:v>98.771761289791016</c:v>
                </c:pt>
                <c:pt idx="41">
                  <c:v>99.52135819420819</c:v>
                </c:pt>
                <c:pt idx="42">
                  <c:v>100.21452187559825</c:v>
                </c:pt>
                <c:pt idx="43">
                  <c:v>100.09638016145777</c:v>
                </c:pt>
                <c:pt idx="44">
                  <c:v>99.828734289964203</c:v>
                </c:pt>
                <c:pt idx="45">
                  <c:v>100.00100741472187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7C-465D-BA3F-D5B81889579D}"/>
            </c:ext>
          </c:extLst>
        </c:ser>
        <c:ser>
          <c:idx val="0"/>
          <c:order val="3"/>
          <c:tx>
            <c:v>Italie</c:v>
          </c:tx>
          <c:spPr>
            <a:ln w="34925"/>
          </c:spPr>
          <c:marker>
            <c:symbol val="diamond"/>
            <c:size val="9"/>
          </c:marker>
          <c:val>
            <c:numRef>
              <c:f>ReadMe!$F$29:$F$74</c:f>
              <c:numCache>
                <c:formatCode>0</c:formatCode>
                <c:ptCount val="46"/>
                <c:pt idx="0">
                  <c:v>67.620010543568</c:v>
                </c:pt>
                <c:pt idx="1">
                  <c:v>67.781039618241977</c:v>
                </c:pt>
                <c:pt idx="2">
                  <c:v>71.542539541364491</c:v>
                </c:pt>
                <c:pt idx="3">
                  <c:v>74.385009114087126</c:v>
                </c:pt>
                <c:pt idx="4">
                  <c:v>79.112334229805441</c:v>
                </c:pt>
                <c:pt idx="5">
                  <c:v>76.475633816195511</c:v>
                </c:pt>
                <c:pt idx="6">
                  <c:v>79.599020890215272</c:v>
                </c:pt>
                <c:pt idx="7">
                  <c:v>81.452832753643733</c:v>
                </c:pt>
                <c:pt idx="8">
                  <c:v>83.605184887363933</c:v>
                </c:pt>
                <c:pt idx="9">
                  <c:v>87.578225225095352</c:v>
                </c:pt>
                <c:pt idx="10">
                  <c:v>90.550848724856323</c:v>
                </c:pt>
                <c:pt idx="11">
                  <c:v>89.028220184627102</c:v>
                </c:pt>
                <c:pt idx="12">
                  <c:v>89.93080413126539</c:v>
                </c:pt>
                <c:pt idx="13">
                  <c:v>88.828228231884822</c:v>
                </c:pt>
                <c:pt idx="14">
                  <c:v>90.104581887988303</c:v>
                </c:pt>
                <c:pt idx="15">
                  <c:v>90.34759067551019</c:v>
                </c:pt>
                <c:pt idx="16">
                  <c:v>90.548571726824548</c:v>
                </c:pt>
                <c:pt idx="17">
                  <c:v>92.100759701010332</c:v>
                </c:pt>
                <c:pt idx="18">
                  <c:v>93.126641945640728</c:v>
                </c:pt>
                <c:pt idx="19">
                  <c:v>96.125451069805351</c:v>
                </c:pt>
                <c:pt idx="20">
                  <c:v>95.250800079972734</c:v>
                </c:pt>
                <c:pt idx="21">
                  <c:v>94.716865930040811</c:v>
                </c:pt>
                <c:pt idx="22">
                  <c:v>93.389853729571541</c:v>
                </c:pt>
                <c:pt idx="23">
                  <c:v>96.289726581167955</c:v>
                </c:pt>
                <c:pt idx="24">
                  <c:v>99.116972910252528</c:v>
                </c:pt>
                <c:pt idx="25">
                  <c:v>101.78347380314467</c:v>
                </c:pt>
                <c:pt idx="26">
                  <c:v>99.233877604936779</c:v>
                </c:pt>
                <c:pt idx="27">
                  <c:v>99.422564424809408</c:v>
                </c:pt>
                <c:pt idx="28">
                  <c:v>95.48615533027575</c:v>
                </c:pt>
                <c:pt idx="29">
                  <c:v>93.115642566950143</c:v>
                </c:pt>
                <c:pt idx="30">
                  <c:v>93.813812821086202</c:v>
                </c:pt>
                <c:pt idx="31">
                  <c:v>92.209294083239556</c:v>
                </c:pt>
                <c:pt idx="32">
                  <c:v>89.562703259372611</c:v>
                </c:pt>
                <c:pt idx="33">
                  <c:v>87.184563627556457</c:v>
                </c:pt>
                <c:pt idx="34">
                  <c:v>85.200731686598644</c:v>
                </c:pt>
                <c:pt idx="35">
                  <c:v>84.547359867482442</c:v>
                </c:pt>
                <c:pt idx="36">
                  <c:v>84.307373486707917</c:v>
                </c:pt>
                <c:pt idx="37">
                  <c:v>84.135819820432047</c:v>
                </c:pt>
                <c:pt idx="38">
                  <c:v>82.6332949425843</c:v>
                </c:pt>
                <c:pt idx="39">
                  <c:v>78.905175110034946</c:v>
                </c:pt>
                <c:pt idx="40">
                  <c:v>78.809994783361986</c:v>
                </c:pt>
                <c:pt idx="41">
                  <c:v>78.748245328287041</c:v>
                </c:pt>
                <c:pt idx="42">
                  <c:v>78.216786696432379</c:v>
                </c:pt>
                <c:pt idx="43">
                  <c:v>78.384648814937435</c:v>
                </c:pt>
                <c:pt idx="44">
                  <c:v>77.671453468225621</c:v>
                </c:pt>
                <c:pt idx="45">
                  <c:v>77.062478583726744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7C-465D-BA3F-D5B81889579D}"/>
            </c:ext>
          </c:extLst>
        </c:ser>
        <c:ser>
          <c:idx val="9"/>
          <c:order val="4"/>
          <c:tx>
            <c:v>Royaume-Uni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ReadMe!$D$29:$D$74</c:f>
              <c:numCache>
                <c:formatCode>0</c:formatCode>
                <c:ptCount val="46"/>
                <c:pt idx="0">
                  <c:v>60.92145316481588</c:v>
                </c:pt>
                <c:pt idx="1">
                  <c:v>62.957454355403954</c:v>
                </c:pt>
                <c:pt idx="2">
                  <c:v>65.711527158022221</c:v>
                </c:pt>
                <c:pt idx="3">
                  <c:v>65.085270625973735</c:v>
                </c:pt>
                <c:pt idx="4">
                  <c:v>65.129644028403874</c:v>
                </c:pt>
                <c:pt idx="5">
                  <c:v>63.282448521081228</c:v>
                </c:pt>
                <c:pt idx="6">
                  <c:v>65.066605489714235</c:v>
                </c:pt>
                <c:pt idx="7">
                  <c:v>66.824151175016837</c:v>
                </c:pt>
                <c:pt idx="8">
                  <c:v>68.897097625141186</c:v>
                </c:pt>
                <c:pt idx="9">
                  <c:v>70.261982170851724</c:v>
                </c:pt>
                <c:pt idx="10">
                  <c:v>70.726136572447075</c:v>
                </c:pt>
                <c:pt idx="11">
                  <c:v>74.045568664910135</c:v>
                </c:pt>
                <c:pt idx="12">
                  <c:v>76.919854816286986</c:v>
                </c:pt>
                <c:pt idx="13">
                  <c:v>80.03430536107841</c:v>
                </c:pt>
                <c:pt idx="14">
                  <c:v>77.681343606205289</c:v>
                </c:pt>
                <c:pt idx="15">
                  <c:v>76.390411447126453</c:v>
                </c:pt>
                <c:pt idx="16">
                  <c:v>76.981059808089299</c:v>
                </c:pt>
                <c:pt idx="17">
                  <c:v>79.926766960932937</c:v>
                </c:pt>
                <c:pt idx="18">
                  <c:v>78.274067875557577</c:v>
                </c:pt>
                <c:pt idx="19">
                  <c:v>77.54906944072907</c:v>
                </c:pt>
                <c:pt idx="20">
                  <c:v>76.713017339619967</c:v>
                </c:pt>
                <c:pt idx="21">
                  <c:v>76.999079082606102</c:v>
                </c:pt>
                <c:pt idx="22">
                  <c:v>78.599242172464557</c:v>
                </c:pt>
                <c:pt idx="23">
                  <c:v>81.368582411269671</c:v>
                </c:pt>
                <c:pt idx="24">
                  <c:v>82.483732662462216</c:v>
                </c:pt>
                <c:pt idx="25">
                  <c:v>83.081928202869051</c:v>
                </c:pt>
                <c:pt idx="26">
                  <c:v>82.09873801932919</c:v>
                </c:pt>
                <c:pt idx="27">
                  <c:v>81.985844595872621</c:v>
                </c:pt>
                <c:pt idx="28">
                  <c:v>81.677477849822466</c:v>
                </c:pt>
                <c:pt idx="29">
                  <c:v>81.432839663373514</c:v>
                </c:pt>
                <c:pt idx="30">
                  <c:v>81.454164974576997</c:v>
                </c:pt>
                <c:pt idx="31">
                  <c:v>80.888917831205006</c:v>
                </c:pt>
                <c:pt idx="32">
                  <c:v>81.344127825950324</c:v>
                </c:pt>
                <c:pt idx="33">
                  <c:v>81.828757185707545</c:v>
                </c:pt>
                <c:pt idx="34">
                  <c:v>80.935472495008938</c:v>
                </c:pt>
                <c:pt idx="35">
                  <c:v>81.063233419856786</c:v>
                </c:pt>
                <c:pt idx="36">
                  <c:v>81.857682814387658</c:v>
                </c:pt>
                <c:pt idx="37">
                  <c:v>82.294409649692113</c:v>
                </c:pt>
                <c:pt idx="38">
                  <c:v>81.520573020353964</c:v>
                </c:pt>
                <c:pt idx="39">
                  <c:v>77.698689524595608</c:v>
                </c:pt>
                <c:pt idx="40">
                  <c:v>77.130869573656071</c:v>
                </c:pt>
                <c:pt idx="41">
                  <c:v>78.196418342993098</c:v>
                </c:pt>
                <c:pt idx="42">
                  <c:v>77.288566360874654</c:v>
                </c:pt>
                <c:pt idx="43">
                  <c:v>76.824241465003979</c:v>
                </c:pt>
                <c:pt idx="44">
                  <c:v>76.323104298149971</c:v>
                </c:pt>
                <c:pt idx="45">
                  <c:v>76.163176326665337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7C-465D-BA3F-D5B818895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4848"/>
        <c:axId val="43632128"/>
      </c:lineChart>
      <c:catAx>
        <c:axId val="4337484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632128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3632128"/>
        <c:scaling>
          <c:orientation val="minMax"/>
          <c:max val="120"/>
          <c:min val="6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PIB par heure travaillée en parité de pouvoir d'achat (Etats-Unis = 100)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(calculs de l'auteur à partir de la base de données OCDE,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8.0489599915424988E-3"/>
              <c:y val="0.10267001508532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74848"/>
        <c:crossesAt val="1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740972734721095"/>
          <c:y val="7.759582377784173E-2"/>
          <c:w val="0.28191924305356486"/>
          <c:h val="0.23714215955563694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PIB annuel par habitant, 1970-2015 </a:t>
            </a:r>
            <a:r>
              <a:rPr lang="fr-FR" sz="1800" b="0" i="0" baseline="0">
                <a:effectLst/>
              </a:rPr>
              <a:t>(euros 2015)  </a:t>
            </a:r>
            <a:endParaRPr lang="fr-FR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rich>
      </c:tx>
      <c:layout>
        <c:manualLayout>
          <c:xMode val="edge"/>
          <c:yMode val="edge"/>
          <c:x val="0.2754518969404579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2538429791551"/>
          <c:y val="4.895172987097543E-2"/>
          <c:w val="0.82065531409658232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ReadMe!$BL$29:$BL$74</c:f>
              <c:numCache>
                <c:formatCode>#,##0</c:formatCode>
                <c:ptCount val="46"/>
                <c:pt idx="0">
                  <c:v>20701.309901748078</c:v>
                </c:pt>
                <c:pt idx="1">
                  <c:v>21114.910783503256</c:v>
                </c:pt>
                <c:pt idx="2">
                  <c:v>21989.544308547214</c:v>
                </c:pt>
                <c:pt idx="3">
                  <c:v>23009.789121491915</c:v>
                </c:pt>
                <c:pt idx="4">
                  <c:v>22682.590612137777</c:v>
                </c:pt>
                <c:pt idx="5">
                  <c:v>22415.612456604551</c:v>
                </c:pt>
                <c:pt idx="6">
                  <c:v>23399.530954297657</c:v>
                </c:pt>
                <c:pt idx="7">
                  <c:v>24232.941196631393</c:v>
                </c:pt>
                <c:pt idx="8">
                  <c:v>25311.188548747814</c:v>
                </c:pt>
                <c:pt idx="9">
                  <c:v>25828.263685662365</c:v>
                </c:pt>
                <c:pt idx="10">
                  <c:v>25519.122375981726</c:v>
                </c:pt>
                <c:pt idx="11">
                  <c:v>25925.518434973088</c:v>
                </c:pt>
                <c:pt idx="12">
                  <c:v>25188.74491583011</c:v>
                </c:pt>
                <c:pt idx="13">
                  <c:v>26115.767565281247</c:v>
                </c:pt>
                <c:pt idx="14">
                  <c:v>27770.063806709342</c:v>
                </c:pt>
                <c:pt idx="15">
                  <c:v>28691.799798578169</c:v>
                </c:pt>
                <c:pt idx="16">
                  <c:v>29426.12639742556</c:v>
                </c:pt>
                <c:pt idx="17">
                  <c:v>30173.872709766165</c:v>
                </c:pt>
                <c:pt idx="18">
                  <c:v>31158.156789179509</c:v>
                </c:pt>
                <c:pt idx="19">
                  <c:v>32001.26077414308</c:v>
                </c:pt>
                <c:pt idx="20">
                  <c:v>32249.167693195992</c:v>
                </c:pt>
                <c:pt idx="21">
                  <c:v>31797.513717586611</c:v>
                </c:pt>
                <c:pt idx="22">
                  <c:v>32474.481031211006</c:v>
                </c:pt>
                <c:pt idx="23">
                  <c:v>32929.155250233074</c:v>
                </c:pt>
                <c:pt idx="24">
                  <c:v>33841.14287599791</c:v>
                </c:pt>
                <c:pt idx="25">
                  <c:v>34349.719644731151</c:v>
                </c:pt>
                <c:pt idx="26">
                  <c:v>35241.2134153527</c:v>
                </c:pt>
                <c:pt idx="27">
                  <c:v>36383.214089665751</c:v>
                </c:pt>
                <c:pt idx="28">
                  <c:v>37560.404177752833</c:v>
                </c:pt>
                <c:pt idx="29">
                  <c:v>38871.223548468624</c:v>
                </c:pt>
                <c:pt idx="30">
                  <c:v>40014.181177110062</c:v>
                </c:pt>
                <c:pt idx="31">
                  <c:v>40006.774766741888</c:v>
                </c:pt>
                <c:pt idx="32">
                  <c:v>40345.28786018987</c:v>
                </c:pt>
                <c:pt idx="33">
                  <c:v>41122.729837189523</c:v>
                </c:pt>
                <c:pt idx="34">
                  <c:v>42286.355497732642</c:v>
                </c:pt>
                <c:pt idx="35">
                  <c:v>43299.979046751185</c:v>
                </c:pt>
                <c:pt idx="36">
                  <c:v>44028.033940667468</c:v>
                </c:pt>
                <c:pt idx="37">
                  <c:v>44386.944533413865</c:v>
                </c:pt>
                <c:pt idx="38">
                  <c:v>43840.853949062694</c:v>
                </c:pt>
                <c:pt idx="39">
                  <c:v>42252.015707293096</c:v>
                </c:pt>
                <c:pt idx="40">
                  <c:v>42961.109224923137</c:v>
                </c:pt>
                <c:pt idx="41">
                  <c:v>43316.620307270816</c:v>
                </c:pt>
                <c:pt idx="42">
                  <c:v>43943.009471221107</c:v>
                </c:pt>
                <c:pt idx="43">
                  <c:v>44261.35576085333</c:v>
                </c:pt>
                <c:pt idx="44">
                  <c:v>45000.523297225001</c:v>
                </c:pt>
                <c:pt idx="45">
                  <c:v>45752.034979803546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B7-4523-B2BF-59871D90A7DC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ReadMe!$BG$29:$BG$74</c:f>
              <c:numCache>
                <c:formatCode>#,##0</c:formatCode>
                <c:ptCount val="46"/>
                <c:pt idx="0">
                  <c:v>16185.55652504872</c:v>
                </c:pt>
                <c:pt idx="1">
                  <c:v>16891.477153705793</c:v>
                </c:pt>
                <c:pt idx="2">
                  <c:v>17504.979410971104</c:v>
                </c:pt>
                <c:pt idx="3">
                  <c:v>18460.587126139049</c:v>
                </c:pt>
                <c:pt idx="4">
                  <c:v>19127.260868546407</c:v>
                </c:pt>
                <c:pt idx="5">
                  <c:v>18853.95571488604</c:v>
                </c:pt>
                <c:pt idx="6">
                  <c:v>19589.485827273526</c:v>
                </c:pt>
                <c:pt idx="7">
                  <c:v>20175.362299727276</c:v>
                </c:pt>
                <c:pt idx="8">
                  <c:v>20887.300780293812</c:v>
                </c:pt>
                <c:pt idx="9">
                  <c:v>21537.932063096163</c:v>
                </c:pt>
                <c:pt idx="10">
                  <c:v>21768.816509920453</c:v>
                </c:pt>
                <c:pt idx="11">
                  <c:v>21880.862646009722</c:v>
                </c:pt>
                <c:pt idx="12">
                  <c:v>22301.875492692347</c:v>
                </c:pt>
                <c:pt idx="13">
                  <c:v>22466.641174391385</c:v>
                </c:pt>
                <c:pt idx="14">
                  <c:v>22703.992365293736</c:v>
                </c:pt>
                <c:pt idx="15">
                  <c:v>22964.779759896457</c:v>
                </c:pt>
                <c:pt idx="16">
                  <c:v>23393.769423506823</c:v>
                </c:pt>
                <c:pt idx="17">
                  <c:v>23877.436480443212</c:v>
                </c:pt>
                <c:pt idx="18">
                  <c:v>24876.759649406718</c:v>
                </c:pt>
                <c:pt idx="19">
                  <c:v>25819.177989260577</c:v>
                </c:pt>
                <c:pt idx="20">
                  <c:v>26437.814632950391</c:v>
                </c:pt>
                <c:pt idx="21">
                  <c:v>26587.458500762921</c:v>
                </c:pt>
                <c:pt idx="22">
                  <c:v>26888.064912075228</c:v>
                </c:pt>
                <c:pt idx="23">
                  <c:v>26617.663322276818</c:v>
                </c:pt>
                <c:pt idx="24">
                  <c:v>27151.387410058669</c:v>
                </c:pt>
                <c:pt idx="25">
                  <c:v>27628.639416586135</c:v>
                </c:pt>
                <c:pt idx="26">
                  <c:v>27924.390811045407</c:v>
                </c:pt>
                <c:pt idx="27">
                  <c:v>28487.969159021464</c:v>
                </c:pt>
                <c:pt idx="28">
                  <c:v>29404.924018695157</c:v>
                </c:pt>
                <c:pt idx="29">
                  <c:v>30261.879158566157</c:v>
                </c:pt>
                <c:pt idx="30">
                  <c:v>31229.679475667843</c:v>
                </c:pt>
                <c:pt idx="31">
                  <c:v>31618.502363606913</c:v>
                </c:pt>
                <c:pt idx="32">
                  <c:v>31749.199914567012</c:v>
                </c:pt>
                <c:pt idx="33">
                  <c:v>31791.892506076398</c:v>
                </c:pt>
                <c:pt idx="34">
                  <c:v>32446.008517437418</c:v>
                </c:pt>
                <c:pt idx="35">
                  <c:v>32726.695339851154</c:v>
                </c:pt>
                <c:pt idx="36">
                  <c:v>33277.678243675</c:v>
                </c:pt>
                <c:pt idx="37">
                  <c:v>33861.469050078282</c:v>
                </c:pt>
                <c:pt idx="38">
                  <c:v>33745.033152146803</c:v>
                </c:pt>
                <c:pt idx="39">
                  <c:v>32587.614415438293</c:v>
                </c:pt>
                <c:pt idx="40">
                  <c:v>33068.513869576753</c:v>
                </c:pt>
                <c:pt idx="41">
                  <c:v>33593.041030223343</c:v>
                </c:pt>
                <c:pt idx="42">
                  <c:v>33500.304640802271</c:v>
                </c:pt>
                <c:pt idx="43">
                  <c:v>33549.596530792413</c:v>
                </c:pt>
                <c:pt idx="44">
                  <c:v>33617.660321431438</c:v>
                </c:pt>
                <c:pt idx="45">
                  <c:v>33899.270728028881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7-4523-B2BF-59871D90A7DC}"/>
            </c:ext>
          </c:extLst>
        </c:ser>
        <c:ser>
          <c:idx val="2"/>
          <c:order val="2"/>
          <c:tx>
            <c:v>Allemagne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ReadMe!$BH$29:$BH$74</c:f>
              <c:numCache>
                <c:formatCode>#,##0</c:formatCode>
                <c:ptCount val="46"/>
                <c:pt idx="0">
                  <c:v>16410.804016947186</c:v>
                </c:pt>
                <c:pt idx="1">
                  <c:v>16745.170260993738</c:v>
                </c:pt>
                <c:pt idx="2">
                  <c:v>17360.487177792449</c:v>
                </c:pt>
                <c:pt idx="3">
                  <c:v>18100.658541680663</c:v>
                </c:pt>
                <c:pt idx="4">
                  <c:v>18238.81235109955</c:v>
                </c:pt>
                <c:pt idx="5">
                  <c:v>18146.526493581005</c:v>
                </c:pt>
                <c:pt idx="6">
                  <c:v>19136.879855358748</c:v>
                </c:pt>
                <c:pt idx="7">
                  <c:v>19819.629112306106</c:v>
                </c:pt>
                <c:pt idx="8">
                  <c:v>20440.203111331164</c:v>
                </c:pt>
                <c:pt idx="9">
                  <c:v>21277.443384866721</c:v>
                </c:pt>
                <c:pt idx="10">
                  <c:v>21504.658243824146</c:v>
                </c:pt>
                <c:pt idx="11">
                  <c:v>21577.813627465639</c:v>
                </c:pt>
                <c:pt idx="12">
                  <c:v>21507.958031673927</c:v>
                </c:pt>
                <c:pt idx="13">
                  <c:v>21922.619810545279</c:v>
                </c:pt>
                <c:pt idx="14">
                  <c:v>22632.865836328347</c:v>
                </c:pt>
                <c:pt idx="15">
                  <c:v>23217.051603653883</c:v>
                </c:pt>
                <c:pt idx="16">
                  <c:v>23731.770860671753</c:v>
                </c:pt>
                <c:pt idx="17">
                  <c:v>24060.192226295181</c:v>
                </c:pt>
                <c:pt idx="18">
                  <c:v>24800.701249755504</c:v>
                </c:pt>
                <c:pt idx="19">
                  <c:v>25512.57046156007</c:v>
                </c:pt>
                <c:pt idx="20">
                  <c:v>26347.641665456846</c:v>
                </c:pt>
                <c:pt idx="21">
                  <c:v>27693.548103950274</c:v>
                </c:pt>
                <c:pt idx="22">
                  <c:v>28012.331544592122</c:v>
                </c:pt>
                <c:pt idx="23">
                  <c:v>27544.894096835978</c:v>
                </c:pt>
                <c:pt idx="24">
                  <c:v>28137.54804825634</c:v>
                </c:pt>
                <c:pt idx="25">
                  <c:v>28542.695439140669</c:v>
                </c:pt>
                <c:pt idx="26">
                  <c:v>28693.92288704171</c:v>
                </c:pt>
                <c:pt idx="27">
                  <c:v>29168.612276293574</c:v>
                </c:pt>
                <c:pt idx="28">
                  <c:v>29754.379946031127</c:v>
                </c:pt>
                <c:pt idx="29">
                  <c:v>30347.489430921934</c:v>
                </c:pt>
                <c:pt idx="30">
                  <c:v>31194.673466700431</c:v>
                </c:pt>
                <c:pt idx="31">
                  <c:v>31678.458521477223</c:v>
                </c:pt>
                <c:pt idx="32">
                  <c:v>31609.689189041204</c:v>
                </c:pt>
                <c:pt idx="33">
                  <c:v>31367.790801627467</c:v>
                </c:pt>
                <c:pt idx="34">
                  <c:v>31739.016439170806</c:v>
                </c:pt>
                <c:pt idx="35">
                  <c:v>31973.398060432763</c:v>
                </c:pt>
                <c:pt idx="36">
                  <c:v>33195.108238155561</c:v>
                </c:pt>
                <c:pt idx="37">
                  <c:v>34324.118158938385</c:v>
                </c:pt>
                <c:pt idx="38">
                  <c:v>34747.148834589578</c:v>
                </c:pt>
                <c:pt idx="39">
                  <c:v>32887.248546355084</c:v>
                </c:pt>
                <c:pt idx="40">
                  <c:v>34308.195244003546</c:v>
                </c:pt>
                <c:pt idx="41">
                  <c:v>36213.561110067763</c:v>
                </c:pt>
                <c:pt idx="42">
                  <c:v>36317.509349134336</c:v>
                </c:pt>
                <c:pt idx="43">
                  <c:v>36405.67297129392</c:v>
                </c:pt>
                <c:pt idx="44">
                  <c:v>36856.161670102578</c:v>
                </c:pt>
                <c:pt idx="45">
                  <c:v>37358.27788732083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B7-4523-B2BF-59871D90A7DC}"/>
            </c:ext>
          </c:extLst>
        </c:ser>
        <c:ser>
          <c:idx val="0"/>
          <c:order val="3"/>
          <c:tx>
            <c:v>Italie</c:v>
          </c:tx>
          <c:spPr>
            <a:ln w="34925"/>
          </c:spPr>
          <c:marker>
            <c:symbol val="diamond"/>
            <c:size val="9"/>
          </c:marker>
          <c:val>
            <c:numRef>
              <c:f>ReadMe!$BK$29:$BK$74</c:f>
              <c:numCache>
                <c:formatCode>#,##0</c:formatCode>
                <c:ptCount val="46"/>
                <c:pt idx="0">
                  <c:v>14369.089131895265</c:v>
                </c:pt>
                <c:pt idx="1">
                  <c:v>14533.118588331674</c:v>
                </c:pt>
                <c:pt idx="2">
                  <c:v>14963.832219778576</c:v>
                </c:pt>
                <c:pt idx="3">
                  <c:v>15916.190095848866</c:v>
                </c:pt>
                <c:pt idx="4">
                  <c:v>16634.770245036347</c:v>
                </c:pt>
                <c:pt idx="5">
                  <c:v>16175.84705093308</c:v>
                </c:pt>
                <c:pt idx="6">
                  <c:v>17232.151872811541</c:v>
                </c:pt>
                <c:pt idx="7">
                  <c:v>17610.702890301251</c:v>
                </c:pt>
                <c:pt idx="8">
                  <c:v>18122.290429950201</c:v>
                </c:pt>
                <c:pt idx="9">
                  <c:v>19148.351797397394</c:v>
                </c:pt>
                <c:pt idx="10">
                  <c:v>19785.572046605583</c:v>
                </c:pt>
                <c:pt idx="11">
                  <c:v>19910.751698271215</c:v>
                </c:pt>
                <c:pt idx="12">
                  <c:v>19914.191326726104</c:v>
                </c:pt>
                <c:pt idx="13">
                  <c:v>20063.54262597573</c:v>
                </c:pt>
                <c:pt idx="14">
                  <c:v>20668.123951138594</c:v>
                </c:pt>
                <c:pt idx="15">
                  <c:v>21188.523089163307</c:v>
                </c:pt>
                <c:pt idx="16">
                  <c:v>21764.461316466437</c:v>
                </c:pt>
                <c:pt idx="17">
                  <c:v>22424.294931332472</c:v>
                </c:pt>
                <c:pt idx="18">
                  <c:v>23324.103961444482</c:v>
                </c:pt>
                <c:pt idx="19">
                  <c:v>24083.0178404447</c:v>
                </c:pt>
                <c:pt idx="20">
                  <c:v>24604.542020822217</c:v>
                </c:pt>
                <c:pt idx="21">
                  <c:v>24972.946481784333</c:v>
                </c:pt>
                <c:pt idx="22">
                  <c:v>25137.445266632356</c:v>
                </c:pt>
                <c:pt idx="23">
                  <c:v>25107.237350767518</c:v>
                </c:pt>
                <c:pt idx="24">
                  <c:v>25565.108505254277</c:v>
                </c:pt>
                <c:pt idx="25">
                  <c:v>26246.950947580539</c:v>
                </c:pt>
                <c:pt idx="26">
                  <c:v>26546.287122974074</c:v>
                </c:pt>
                <c:pt idx="27">
                  <c:v>26979.105355957177</c:v>
                </c:pt>
                <c:pt idx="28">
                  <c:v>27367.366823720164</c:v>
                </c:pt>
                <c:pt idx="29">
                  <c:v>27775.932930166495</c:v>
                </c:pt>
                <c:pt idx="30">
                  <c:v>28750.53865683834</c:v>
                </c:pt>
                <c:pt idx="31">
                  <c:v>29178.926811824018</c:v>
                </c:pt>
                <c:pt idx="32">
                  <c:v>29187.322131858917</c:v>
                </c:pt>
                <c:pt idx="33">
                  <c:v>29229.455249809052</c:v>
                </c:pt>
                <c:pt idx="34">
                  <c:v>29785.403315736079</c:v>
                </c:pt>
                <c:pt idx="35">
                  <c:v>29850.254523384472</c:v>
                </c:pt>
                <c:pt idx="36">
                  <c:v>30308.359945309629</c:v>
                </c:pt>
                <c:pt idx="37">
                  <c:v>30603.217021255008</c:v>
                </c:pt>
                <c:pt idx="38">
                  <c:v>30040.601887357901</c:v>
                </c:pt>
                <c:pt idx="39">
                  <c:v>28201.518962929447</c:v>
                </c:pt>
                <c:pt idx="40">
                  <c:v>28542.222744593448</c:v>
                </c:pt>
                <c:pt idx="41">
                  <c:v>28591.302779388225</c:v>
                </c:pt>
                <c:pt idx="42">
                  <c:v>27674.748078863937</c:v>
                </c:pt>
                <c:pt idx="43">
                  <c:v>27048.952613353536</c:v>
                </c:pt>
                <c:pt idx="44">
                  <c:v>26973.849915145467</c:v>
                </c:pt>
                <c:pt idx="45">
                  <c:v>27070.906812527879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B7-4523-B2BF-59871D90A7DC}"/>
            </c:ext>
          </c:extLst>
        </c:ser>
        <c:ser>
          <c:idx val="9"/>
          <c:order val="4"/>
          <c:tx>
            <c:v>Royaume-Uni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ReadMe!$BI$29:$BI$74</c:f>
              <c:numCache>
                <c:formatCode>#,##0</c:formatCode>
                <c:ptCount val="46"/>
                <c:pt idx="0">
                  <c:v>14669.832387007478</c:v>
                </c:pt>
                <c:pt idx="1">
                  <c:v>15099.90329403053</c:v>
                </c:pt>
                <c:pt idx="2">
                  <c:v>15700.91994909789</c:v>
                </c:pt>
                <c:pt idx="3">
                  <c:v>16686.523833995878</c:v>
                </c:pt>
                <c:pt idx="4">
                  <c:v>16270.158470465582</c:v>
                </c:pt>
                <c:pt idx="5">
                  <c:v>16030.853316664059</c:v>
                </c:pt>
                <c:pt idx="6">
                  <c:v>16502.174627069377</c:v>
                </c:pt>
                <c:pt idx="7">
                  <c:v>16916.482433771467</c:v>
                </c:pt>
                <c:pt idx="8">
                  <c:v>17629.942144704375</c:v>
                </c:pt>
                <c:pt idx="9">
                  <c:v>18268.346591657442</c:v>
                </c:pt>
                <c:pt idx="10">
                  <c:v>17866.867527144765</c:v>
                </c:pt>
                <c:pt idx="11">
                  <c:v>17719.204680460618</c:v>
                </c:pt>
                <c:pt idx="12">
                  <c:v>18097.559877373857</c:v>
                </c:pt>
                <c:pt idx="13">
                  <c:v>18853.007525717767</c:v>
                </c:pt>
                <c:pt idx="14">
                  <c:v>19250.042376196059</c:v>
                </c:pt>
                <c:pt idx="15">
                  <c:v>20004.678227970922</c:v>
                </c:pt>
                <c:pt idx="16">
                  <c:v>20588.150427144614</c:v>
                </c:pt>
                <c:pt idx="17">
                  <c:v>21645.745157702604</c:v>
                </c:pt>
                <c:pt idx="18">
                  <c:v>22853.411113103175</c:v>
                </c:pt>
                <c:pt idx="19">
                  <c:v>23377.97151653191</c:v>
                </c:pt>
                <c:pt idx="20">
                  <c:v>23479.333697520946</c:v>
                </c:pt>
                <c:pt idx="21">
                  <c:v>23134.956141421197</c:v>
                </c:pt>
                <c:pt idx="22">
                  <c:v>23159.345419043453</c:v>
                </c:pt>
                <c:pt idx="23">
                  <c:v>23686.89079299357</c:v>
                </c:pt>
                <c:pt idx="24">
                  <c:v>24544.20381223127</c:v>
                </c:pt>
                <c:pt idx="25">
                  <c:v>25088.69702264222</c:v>
                </c:pt>
                <c:pt idx="26">
                  <c:v>25666.656310052436</c:v>
                </c:pt>
                <c:pt idx="27">
                  <c:v>26401.211982650235</c:v>
                </c:pt>
                <c:pt idx="28">
                  <c:v>27168.606194546112</c:v>
                </c:pt>
                <c:pt idx="29">
                  <c:v>27960.709612400115</c:v>
                </c:pt>
                <c:pt idx="30">
                  <c:v>28908.320483156742</c:v>
                </c:pt>
                <c:pt idx="31">
                  <c:v>29582.355129179497</c:v>
                </c:pt>
                <c:pt idx="32">
                  <c:v>30572.54214620241</c:v>
                </c:pt>
                <c:pt idx="33">
                  <c:v>31487.471047252697</c:v>
                </c:pt>
                <c:pt idx="34">
                  <c:v>32114.145651425071</c:v>
                </c:pt>
                <c:pt idx="35">
                  <c:v>32823.375993129703</c:v>
                </c:pt>
                <c:pt idx="36">
                  <c:v>33414.192696094411</c:v>
                </c:pt>
                <c:pt idx="37">
                  <c:v>33996.662310177759</c:v>
                </c:pt>
                <c:pt idx="38">
                  <c:v>33506.129844382813</c:v>
                </c:pt>
                <c:pt idx="39">
                  <c:v>31825.744063463837</c:v>
                </c:pt>
                <c:pt idx="40">
                  <c:v>32178.080020409016</c:v>
                </c:pt>
                <c:pt idx="41">
                  <c:v>32391.330391938063</c:v>
                </c:pt>
                <c:pt idx="42">
                  <c:v>32595.486131236856</c:v>
                </c:pt>
                <c:pt idx="43">
                  <c:v>33019.252055802237</c:v>
                </c:pt>
                <c:pt idx="44">
                  <c:v>33812.772618754352</c:v>
                </c:pt>
                <c:pt idx="45">
                  <c:v>34340.157327211404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B7-4523-B2BF-59871D90A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67232"/>
        <c:axId val="44007808"/>
      </c:lineChart>
      <c:catAx>
        <c:axId val="4396723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007808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4007808"/>
        <c:scaling>
          <c:orientation val="minMax"/>
          <c:max val="50000"/>
          <c:min val="1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PIB annuel par habitant en parité de pouvoir d'achat (euros 2015)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(calculs de l'auteur à partir de la base de données OCDE,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967232"/>
        <c:crossesAt val="1"/>
        <c:crossBetween val="midCat"/>
        <c:majorUnit val="5000"/>
        <c:minorUnit val="5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454115001697597"/>
          <c:y val="0.10528131657961359"/>
          <c:w val="0.27546429856608745"/>
          <c:h val="0.29066744563906255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Nombre d'heures travaillées par an et par habitant, 1970-2015 </a:t>
            </a:r>
            <a:endParaRPr lang="fr-FR"/>
          </a:p>
        </c:rich>
      </c:tx>
      <c:layout>
        <c:manualLayout>
          <c:xMode val="edge"/>
          <c:yMode val="edge"/>
          <c:x val="0.2470501411955573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2538429791551"/>
          <c:y val="4.895172987097543E-2"/>
          <c:w val="0.82065531409658232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ReadMe!$T$29:$T$74</c:f>
              <c:numCache>
                <c:formatCode>#,##0</c:formatCode>
                <c:ptCount val="46"/>
                <c:pt idx="0">
                  <c:v>729.79249186304753</c:v>
                </c:pt>
                <c:pt idx="1">
                  <c:v>722.34508021980093</c:v>
                </c:pt>
                <c:pt idx="2">
                  <c:v>738.56915329496519</c:v>
                </c:pt>
                <c:pt idx="3">
                  <c:v>757.88523213759868</c:v>
                </c:pt>
                <c:pt idx="4">
                  <c:v>753.68346272852637</c:v>
                </c:pt>
                <c:pt idx="5">
                  <c:v>730.18889806698246</c:v>
                </c:pt>
                <c:pt idx="6">
                  <c:v>748.17418508571097</c:v>
                </c:pt>
                <c:pt idx="7">
                  <c:v>769.59712349379822</c:v>
                </c:pt>
                <c:pt idx="8">
                  <c:v>791.83166954572312</c:v>
                </c:pt>
                <c:pt idx="9">
                  <c:v>803.14949534670336</c:v>
                </c:pt>
                <c:pt idx="10">
                  <c:v>792.3253314890502</c:v>
                </c:pt>
                <c:pt idx="11">
                  <c:v>789.29761267152355</c:v>
                </c:pt>
                <c:pt idx="12">
                  <c:v>773.73557195858666</c:v>
                </c:pt>
                <c:pt idx="13">
                  <c:v>784.95907473309614</c:v>
                </c:pt>
                <c:pt idx="14">
                  <c:v>818.40272761697349</c:v>
                </c:pt>
                <c:pt idx="15">
                  <c:v>826.84890204342742</c:v>
                </c:pt>
                <c:pt idx="16">
                  <c:v>834.30562825835182</c:v>
                </c:pt>
                <c:pt idx="17">
                  <c:v>850.65082717367568</c:v>
                </c:pt>
                <c:pt idx="18">
                  <c:v>863.79474271878405</c:v>
                </c:pt>
                <c:pt idx="19">
                  <c:v>878.92434705241737</c:v>
                </c:pt>
                <c:pt idx="20">
                  <c:v>871.35683238870809</c:v>
                </c:pt>
                <c:pt idx="21">
                  <c:v>845.96058200441223</c:v>
                </c:pt>
                <c:pt idx="22">
                  <c:v>840.71540678839608</c:v>
                </c:pt>
                <c:pt idx="23">
                  <c:v>846.24286103418524</c:v>
                </c:pt>
                <c:pt idx="24">
                  <c:v>859.1737199468846</c:v>
                </c:pt>
                <c:pt idx="25">
                  <c:v>864.94077927462388</c:v>
                </c:pt>
                <c:pt idx="26">
                  <c:v>863.07788435018858</c:v>
                </c:pt>
                <c:pt idx="27">
                  <c:v>877.19274783612047</c:v>
                </c:pt>
                <c:pt idx="28">
                  <c:v>879.7462897959465</c:v>
                </c:pt>
                <c:pt idx="29">
                  <c:v>883.572156628328</c:v>
                </c:pt>
                <c:pt idx="30">
                  <c:v>890.73352367289181</c:v>
                </c:pt>
                <c:pt idx="31">
                  <c:v>871.66325530145366</c:v>
                </c:pt>
                <c:pt idx="32">
                  <c:v>858.88931846027413</c:v>
                </c:pt>
                <c:pt idx="33">
                  <c:v>854.5932737440105</c:v>
                </c:pt>
                <c:pt idx="34">
                  <c:v>856.9924239759323</c:v>
                </c:pt>
                <c:pt idx="35">
                  <c:v>862.80063522658281</c:v>
                </c:pt>
                <c:pt idx="36">
                  <c:v>871.2671329402549</c:v>
                </c:pt>
                <c:pt idx="37">
                  <c:v>871.7289796010507</c:v>
                </c:pt>
                <c:pt idx="38">
                  <c:v>856.60881174899873</c:v>
                </c:pt>
                <c:pt idx="39">
                  <c:v>805.69264908897981</c:v>
                </c:pt>
                <c:pt idx="40">
                  <c:v>799.28214681825034</c:v>
                </c:pt>
                <c:pt idx="41">
                  <c:v>801.37715769455804</c:v>
                </c:pt>
                <c:pt idx="42">
                  <c:v>811.42120886142243</c:v>
                </c:pt>
                <c:pt idx="43">
                  <c:v>812.64860789009708</c:v>
                </c:pt>
                <c:pt idx="44">
                  <c:v>820.87011324825846</c:v>
                </c:pt>
                <c:pt idx="45">
                  <c:v>828.8764530283288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EB-447A-BC9F-9117EF189E7B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ReadMe!$O$29:$O$74</c:f>
              <c:numCache>
                <c:formatCode>#,##0</c:formatCode>
                <c:ptCount val="46"/>
                <c:pt idx="0">
                  <c:v>847.55110760416937</c:v>
                </c:pt>
                <c:pt idx="1">
                  <c:v>844.14832150051507</c:v>
                </c:pt>
                <c:pt idx="2">
                  <c:v>821.48364581153919</c:v>
                </c:pt>
                <c:pt idx="3">
                  <c:v>819.02194142940209</c:v>
                </c:pt>
                <c:pt idx="4">
                  <c:v>805.03778792621392</c:v>
                </c:pt>
                <c:pt idx="5">
                  <c:v>789.17901804103803</c:v>
                </c:pt>
                <c:pt idx="6">
                  <c:v>802.0526448728549</c:v>
                </c:pt>
                <c:pt idx="7">
                  <c:v>791.11122434487663</c:v>
                </c:pt>
                <c:pt idx="8">
                  <c:v>777.83931038286744</c:v>
                </c:pt>
                <c:pt idx="9">
                  <c:v>774.32945825804677</c:v>
                </c:pt>
                <c:pt idx="10">
                  <c:v>767.4237348382843</c:v>
                </c:pt>
                <c:pt idx="11">
                  <c:v>753.21731836078197</c:v>
                </c:pt>
                <c:pt idx="12">
                  <c:v>719.2591271535465</c:v>
                </c:pt>
                <c:pt idx="13">
                  <c:v>708.24389896873265</c:v>
                </c:pt>
                <c:pt idx="14">
                  <c:v>696.67637813174213</c:v>
                </c:pt>
                <c:pt idx="15">
                  <c:v>677.06074525793963</c:v>
                </c:pt>
                <c:pt idx="16">
                  <c:v>674.40604880348531</c:v>
                </c:pt>
                <c:pt idx="17">
                  <c:v>678.7632979125591</c:v>
                </c:pt>
                <c:pt idx="18">
                  <c:v>685.7148098064448</c:v>
                </c:pt>
                <c:pt idx="19">
                  <c:v>682.28025730039826</c:v>
                </c:pt>
                <c:pt idx="20">
                  <c:v>680.85524237294055</c:v>
                </c:pt>
                <c:pt idx="21">
                  <c:v>674.60092350833349</c:v>
                </c:pt>
                <c:pt idx="22">
                  <c:v>667.93729443254324</c:v>
                </c:pt>
                <c:pt idx="23">
                  <c:v>652.83991029250126</c:v>
                </c:pt>
                <c:pt idx="24">
                  <c:v>646.48116603202368</c:v>
                </c:pt>
                <c:pt idx="25">
                  <c:v>641.12074986042524</c:v>
                </c:pt>
                <c:pt idx="26">
                  <c:v>646.45980775243072</c:v>
                </c:pt>
                <c:pt idx="27">
                  <c:v>647.20565221852985</c:v>
                </c:pt>
                <c:pt idx="28">
                  <c:v>646.39377316982507</c:v>
                </c:pt>
                <c:pt idx="29">
                  <c:v>646.5791985979015</c:v>
                </c:pt>
                <c:pt idx="30">
                  <c:v>635.93496675385961</c:v>
                </c:pt>
                <c:pt idx="31">
                  <c:v>636.81048954929781</c:v>
                </c:pt>
                <c:pt idx="32">
                  <c:v>625.08432885492357</c:v>
                </c:pt>
                <c:pt idx="33">
                  <c:v>628.25124896501188</c:v>
                </c:pt>
                <c:pt idx="34">
                  <c:v>636.93290223300767</c:v>
                </c:pt>
                <c:pt idx="35">
                  <c:v>633.71044013253595</c:v>
                </c:pt>
                <c:pt idx="36">
                  <c:v>625.70264238082461</c:v>
                </c:pt>
                <c:pt idx="37">
                  <c:v>636.88847785969676</c:v>
                </c:pt>
                <c:pt idx="38">
                  <c:v>638.92342147392264</c:v>
                </c:pt>
                <c:pt idx="39">
                  <c:v>623.83988119913136</c:v>
                </c:pt>
                <c:pt idx="40">
                  <c:v>622.25190580165213</c:v>
                </c:pt>
                <c:pt idx="41">
                  <c:v>623.75523700492033</c:v>
                </c:pt>
                <c:pt idx="42">
                  <c:v>620.33868076329622</c:v>
                </c:pt>
                <c:pt idx="43">
                  <c:v>613.48135739206043</c:v>
                </c:pt>
                <c:pt idx="44">
                  <c:v>612.92309160230855</c:v>
                </c:pt>
                <c:pt idx="45">
                  <c:v>610.65924581379556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EB-447A-BC9F-9117EF189E7B}"/>
            </c:ext>
          </c:extLst>
        </c:ser>
        <c:ser>
          <c:idx val="2"/>
          <c:order val="2"/>
          <c:tx>
            <c:v>Allemagne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ReadMe!$P$29:$P$74</c:f>
              <c:numCache>
                <c:formatCode>#,##0</c:formatCode>
                <c:ptCount val="46"/>
                <c:pt idx="0">
                  <c:v>868.09941727368653</c:v>
                </c:pt>
                <c:pt idx="1">
                  <c:v>849.69486399211382</c:v>
                </c:pt>
                <c:pt idx="2">
                  <c:v>831.24580412988496</c:v>
                </c:pt>
                <c:pt idx="3">
                  <c:v>820.91607574368277</c:v>
                </c:pt>
                <c:pt idx="4">
                  <c:v>791.33621710636294</c:v>
                </c:pt>
                <c:pt idx="5">
                  <c:v>755.81650023173381</c:v>
                </c:pt>
                <c:pt idx="6">
                  <c:v>757.89983864607768</c:v>
                </c:pt>
                <c:pt idx="7">
                  <c:v>750.84461215358533</c:v>
                </c:pt>
                <c:pt idx="8">
                  <c:v>748.42067266254401</c:v>
                </c:pt>
                <c:pt idx="9">
                  <c:v>753.01683380013856</c:v>
                </c:pt>
                <c:pt idx="10">
                  <c:v>749.93956613521448</c:v>
                </c:pt>
                <c:pt idx="11">
                  <c:v>733.41769343753276</c:v>
                </c:pt>
                <c:pt idx="12">
                  <c:v>717.30457700340514</c:v>
                </c:pt>
                <c:pt idx="13">
                  <c:v>704.28879043210213</c:v>
                </c:pt>
                <c:pt idx="14">
                  <c:v>703.63733421202642</c:v>
                </c:pt>
                <c:pt idx="15">
                  <c:v>700.55095652084651</c:v>
                </c:pt>
                <c:pt idx="16">
                  <c:v>699.47828660947982</c:v>
                </c:pt>
                <c:pt idx="17">
                  <c:v>695.38718381799208</c:v>
                </c:pt>
                <c:pt idx="18">
                  <c:v>723.9946570943132</c:v>
                </c:pt>
                <c:pt idx="19">
                  <c:v>714.51360326525435</c:v>
                </c:pt>
                <c:pt idx="20">
                  <c:v>734.08015677751621</c:v>
                </c:pt>
                <c:pt idx="21">
                  <c:v>716.12710198289665</c:v>
                </c:pt>
                <c:pt idx="22">
                  <c:v>706.48355139897023</c:v>
                </c:pt>
                <c:pt idx="23">
                  <c:v>683.42639845280178</c:v>
                </c:pt>
                <c:pt idx="24">
                  <c:v>675.09639655130059</c:v>
                </c:pt>
                <c:pt idx="25">
                  <c:v>669.49755697334103</c:v>
                </c:pt>
                <c:pt idx="26">
                  <c:v>657.29667104218811</c:v>
                </c:pt>
                <c:pt idx="27">
                  <c:v>648.95184517135465</c:v>
                </c:pt>
                <c:pt idx="28">
                  <c:v>656.61025978617317</c:v>
                </c:pt>
                <c:pt idx="29">
                  <c:v>649.75942780161893</c:v>
                </c:pt>
                <c:pt idx="30">
                  <c:v>640.38395813047714</c:v>
                </c:pt>
                <c:pt idx="31">
                  <c:v>636.96484973929523</c:v>
                </c:pt>
                <c:pt idx="32">
                  <c:v>625.79107211118651</c:v>
                </c:pt>
                <c:pt idx="33">
                  <c:v>617.46019228624766</c:v>
                </c:pt>
                <c:pt idx="34">
                  <c:v>618.52071251409245</c:v>
                </c:pt>
                <c:pt idx="35">
                  <c:v>622.29028580609952</c:v>
                </c:pt>
                <c:pt idx="36">
                  <c:v>642.95275904770006</c:v>
                </c:pt>
                <c:pt idx="37">
                  <c:v>657.8289149859587</c:v>
                </c:pt>
                <c:pt idx="38">
                  <c:v>665.57783200827907</c:v>
                </c:pt>
                <c:pt idx="39">
                  <c:v>644.77045040535268</c:v>
                </c:pt>
                <c:pt idx="40">
                  <c:v>646.23384766566721</c:v>
                </c:pt>
                <c:pt idx="41">
                  <c:v>673.18950147665396</c:v>
                </c:pt>
                <c:pt idx="42">
                  <c:v>669.17846547200077</c:v>
                </c:pt>
                <c:pt idx="43">
                  <c:v>667.7728758482092</c:v>
                </c:pt>
                <c:pt idx="44">
                  <c:v>673.45940031645569</c:v>
                </c:pt>
                <c:pt idx="45">
                  <c:v>676.8023527988214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EB-447A-BC9F-9117EF189E7B}"/>
            </c:ext>
          </c:extLst>
        </c:ser>
        <c:ser>
          <c:idx val="0"/>
          <c:order val="3"/>
          <c:tx>
            <c:v>Italie</c:v>
          </c:tx>
          <c:spPr>
            <a:ln w="34925"/>
          </c:spPr>
          <c:marker>
            <c:symbol val="diamond"/>
            <c:size val="9"/>
          </c:marker>
          <c:val>
            <c:numRef>
              <c:f>ReadMe!$S$29:$S$74</c:f>
              <c:numCache>
                <c:formatCode>#,##0</c:formatCode>
                <c:ptCount val="46"/>
                <c:pt idx="0">
                  <c:v>749.12720450403469</c:v>
                </c:pt>
                <c:pt idx="1">
                  <c:v>733.51003567295106</c:v>
                </c:pt>
                <c:pt idx="2">
                  <c:v>702.51146043652784</c:v>
                </c:pt>
                <c:pt idx="3">
                  <c:v>704.7652841335597</c:v>
                </c:pt>
                <c:pt idx="4">
                  <c:v>698.66492323332488</c:v>
                </c:pt>
                <c:pt idx="5">
                  <c:v>689.01481944946556</c:v>
                </c:pt>
                <c:pt idx="6">
                  <c:v>692.19324231358371</c:v>
                </c:pt>
                <c:pt idx="7">
                  <c:v>686.63795293263138</c:v>
                </c:pt>
                <c:pt idx="8">
                  <c:v>678.1100845478752</c:v>
                </c:pt>
                <c:pt idx="9">
                  <c:v>679.88653026584302</c:v>
                </c:pt>
                <c:pt idx="10">
                  <c:v>678.41257976761551</c:v>
                </c:pt>
                <c:pt idx="11">
                  <c:v>680.88427558697538</c:v>
                </c:pt>
                <c:pt idx="12">
                  <c:v>680.20564830118815</c:v>
                </c:pt>
                <c:pt idx="13">
                  <c:v>678.89223157393485</c:v>
                </c:pt>
                <c:pt idx="14">
                  <c:v>675.99638301287666</c:v>
                </c:pt>
                <c:pt idx="15">
                  <c:v>675.85335282875656</c:v>
                </c:pt>
                <c:pt idx="16">
                  <c:v>681.48828643350566</c:v>
                </c:pt>
                <c:pt idx="17">
                  <c:v>686.39776224052162</c:v>
                </c:pt>
                <c:pt idx="18">
                  <c:v>694.33622452984287</c:v>
                </c:pt>
                <c:pt idx="19">
                  <c:v>688.10850037374246</c:v>
                </c:pt>
                <c:pt idx="20">
                  <c:v>697.9497944114047</c:v>
                </c:pt>
                <c:pt idx="21">
                  <c:v>701.45437956356943</c:v>
                </c:pt>
                <c:pt idx="22">
                  <c:v>696.83223021852984</c:v>
                </c:pt>
                <c:pt idx="23">
                  <c:v>670.09041064490282</c:v>
                </c:pt>
                <c:pt idx="24">
                  <c:v>654.84056325410438</c:v>
                </c:pt>
                <c:pt idx="25">
                  <c:v>649.32895144717759</c:v>
                </c:pt>
                <c:pt idx="26">
                  <c:v>655.1533413049732</c:v>
                </c:pt>
                <c:pt idx="27">
                  <c:v>654.23918749991219</c:v>
                </c:pt>
                <c:pt idx="28">
                  <c:v>671.30486285415043</c:v>
                </c:pt>
                <c:pt idx="29">
                  <c:v>678.04703458425308</c:v>
                </c:pt>
                <c:pt idx="30">
                  <c:v>682.20211621115948</c:v>
                </c:pt>
                <c:pt idx="31">
                  <c:v>689.46117482736975</c:v>
                </c:pt>
                <c:pt idx="32">
                  <c:v>693.76349041305627</c:v>
                </c:pt>
                <c:pt idx="33">
                  <c:v>696.72060875465399</c:v>
                </c:pt>
                <c:pt idx="34">
                  <c:v>708.49515849393674</c:v>
                </c:pt>
                <c:pt idx="35">
                  <c:v>703.51078225716878</c:v>
                </c:pt>
                <c:pt idx="36">
                  <c:v>711.40827998257453</c:v>
                </c:pt>
                <c:pt idx="37">
                  <c:v>714.35219667664808</c:v>
                </c:pt>
                <c:pt idx="38">
                  <c:v>710.32498729989663</c:v>
                </c:pt>
                <c:pt idx="39">
                  <c:v>681.53628281593762</c:v>
                </c:pt>
                <c:pt idx="40">
                  <c:v>673.80017393236074</c:v>
                </c:pt>
                <c:pt idx="41">
                  <c:v>671.7001634772156</c:v>
                </c:pt>
                <c:pt idx="42">
                  <c:v>653.34152876146356</c:v>
                </c:pt>
                <c:pt idx="43">
                  <c:v>633.5742516454618</c:v>
                </c:pt>
                <c:pt idx="44">
                  <c:v>633.4879879883357</c:v>
                </c:pt>
                <c:pt idx="45">
                  <c:v>636.41325629170115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EB-447A-BC9F-9117EF189E7B}"/>
            </c:ext>
          </c:extLst>
        </c:ser>
        <c:ser>
          <c:idx val="9"/>
          <c:order val="4"/>
          <c:tx>
            <c:v>Royaume-Uni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ReadMe!$Q$29:$Q$74</c:f>
              <c:numCache>
                <c:formatCode>#,##0</c:formatCode>
                <c:ptCount val="46"/>
                <c:pt idx="0">
                  <c:v>848.89985979292499</c:v>
                </c:pt>
                <c:pt idx="1">
                  <c:v>820.50734873408669</c:v>
                </c:pt>
                <c:pt idx="2">
                  <c:v>802.52482307431774</c:v>
                </c:pt>
                <c:pt idx="3">
                  <c:v>844.45004713373532</c:v>
                </c:pt>
                <c:pt idx="4">
                  <c:v>830.059854897219</c:v>
                </c:pt>
                <c:pt idx="5">
                  <c:v>825.19764877458829</c:v>
                </c:pt>
                <c:pt idx="6">
                  <c:v>810.92109008111572</c:v>
                </c:pt>
                <c:pt idx="7">
                  <c:v>803.95903185620227</c:v>
                </c:pt>
                <c:pt idx="8">
                  <c:v>800.51650112143557</c:v>
                </c:pt>
                <c:pt idx="9">
                  <c:v>808.49999999999989</c:v>
                </c:pt>
                <c:pt idx="10">
                  <c:v>784.34347594532221</c:v>
                </c:pt>
                <c:pt idx="11">
                  <c:v>728.548538779566</c:v>
                </c:pt>
                <c:pt idx="12">
                  <c:v>722.71588708674562</c:v>
                </c:pt>
                <c:pt idx="13">
                  <c:v>708.02514383123787</c:v>
                </c:pt>
                <c:pt idx="14">
                  <c:v>730.30647591696356</c:v>
                </c:pt>
                <c:pt idx="15">
                  <c:v>754.67694592778582</c:v>
                </c:pt>
                <c:pt idx="16">
                  <c:v>758.27288123632763</c:v>
                </c:pt>
                <c:pt idx="17">
                  <c:v>763.48510668262804</c:v>
                </c:pt>
                <c:pt idx="18">
                  <c:v>809.41626256237259</c:v>
                </c:pt>
                <c:pt idx="19">
                  <c:v>827.97007498773553</c:v>
                </c:pt>
                <c:pt idx="20">
                  <c:v>826.97852787532543</c:v>
                </c:pt>
                <c:pt idx="21">
                  <c:v>799.35576872856427</c:v>
                </c:pt>
                <c:pt idx="22">
                  <c:v>762.80706781279844</c:v>
                </c:pt>
                <c:pt idx="23">
                  <c:v>748.11047579443471</c:v>
                </c:pt>
                <c:pt idx="24">
                  <c:v>755.46892606546601</c:v>
                </c:pt>
                <c:pt idx="25">
                  <c:v>760.38705730288666</c:v>
                </c:pt>
                <c:pt idx="26">
                  <c:v>765.65292964720447</c:v>
                </c:pt>
                <c:pt idx="27">
                  <c:v>776.38826010906484</c:v>
                </c:pt>
                <c:pt idx="28">
                  <c:v>779.09824711415138</c:v>
                </c:pt>
                <c:pt idx="29">
                  <c:v>780.48115329561722</c:v>
                </c:pt>
                <c:pt idx="30">
                  <c:v>790.02971843901776</c:v>
                </c:pt>
                <c:pt idx="31">
                  <c:v>796.81760103530542</c:v>
                </c:pt>
                <c:pt idx="32">
                  <c:v>800.1100556721974</c:v>
                </c:pt>
                <c:pt idx="33">
                  <c:v>799.66734144643976</c:v>
                </c:pt>
                <c:pt idx="34">
                  <c:v>804.14467873740125</c:v>
                </c:pt>
                <c:pt idx="35">
                  <c:v>806.83010566689222</c:v>
                </c:pt>
                <c:pt idx="36">
                  <c:v>807.78087171932805</c:v>
                </c:pt>
                <c:pt idx="37">
                  <c:v>811.31999748023463</c:v>
                </c:pt>
                <c:pt idx="38">
                  <c:v>803.08326519889852</c:v>
                </c:pt>
                <c:pt idx="39">
                  <c:v>781.06439466707639</c:v>
                </c:pt>
                <c:pt idx="40">
                  <c:v>776.16941647403587</c:v>
                </c:pt>
                <c:pt idx="41">
                  <c:v>766.34498455999176</c:v>
                </c:pt>
                <c:pt idx="42">
                  <c:v>778.75127269371978</c:v>
                </c:pt>
                <c:pt idx="43">
                  <c:v>789.12723754126091</c:v>
                </c:pt>
                <c:pt idx="44">
                  <c:v>808.13075991661265</c:v>
                </c:pt>
                <c:pt idx="45">
                  <c:v>816.8392906622131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EB-447A-BC9F-9117EF189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28128"/>
        <c:axId val="44167552"/>
      </c:lineChart>
      <c:catAx>
        <c:axId val="4412812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167552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4167552"/>
        <c:scaling>
          <c:orientation val="minMax"/>
          <c:max val="1000"/>
          <c:min val="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Nombre d'heures travaillées par an et par habitant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(calculs de l'auteur à partir de la base de données OCDE,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128128"/>
        <c:crossesAt val="1"/>
        <c:crossBetween val="midCat"/>
        <c:majorUnit val="50"/>
        <c:min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325016111948048"/>
          <c:y val="5.9138828576660474E-2"/>
          <c:w val="0.2431895761287004"/>
          <c:h val="0.233450760515400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Nombre d'heures travaillées par an et par emploi, 1970-2015 </a:t>
            </a:r>
            <a:endParaRPr lang="fr-FR"/>
          </a:p>
        </c:rich>
      </c:tx>
      <c:layout>
        <c:manualLayout>
          <c:xMode val="edge"/>
          <c:yMode val="edge"/>
          <c:x val="0.2109024520656838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2538429791551"/>
          <c:y val="4.895172987097543E-2"/>
          <c:w val="0.82065531409658232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ReadMe!$AZ$29:$AZ$74</c:f>
              <c:numCache>
                <c:formatCode>#,##0</c:formatCode>
                <c:ptCount val="46"/>
                <c:pt idx="0">
                  <c:v>1902</c:v>
                </c:pt>
                <c:pt idx="1">
                  <c:v>1890</c:v>
                </c:pt>
                <c:pt idx="2">
                  <c:v>1887</c:v>
                </c:pt>
                <c:pt idx="3">
                  <c:v>1888</c:v>
                </c:pt>
                <c:pt idx="4">
                  <c:v>1857</c:v>
                </c:pt>
                <c:pt idx="5">
                  <c:v>1837</c:v>
                </c:pt>
                <c:pt idx="6">
                  <c:v>1838</c:v>
                </c:pt>
                <c:pt idx="7">
                  <c:v>1842</c:v>
                </c:pt>
                <c:pt idx="8">
                  <c:v>1835</c:v>
                </c:pt>
                <c:pt idx="9">
                  <c:v>1829</c:v>
                </c:pt>
                <c:pt idx="10">
                  <c:v>1813</c:v>
                </c:pt>
                <c:pt idx="11">
                  <c:v>1804</c:v>
                </c:pt>
                <c:pt idx="12">
                  <c:v>1801</c:v>
                </c:pt>
                <c:pt idx="13">
                  <c:v>1820</c:v>
                </c:pt>
                <c:pt idx="14">
                  <c:v>1838</c:v>
                </c:pt>
                <c:pt idx="15">
                  <c:v>1836</c:v>
                </c:pt>
                <c:pt idx="16">
                  <c:v>1828</c:v>
                </c:pt>
                <c:pt idx="17">
                  <c:v>1833</c:v>
                </c:pt>
                <c:pt idx="18">
                  <c:v>1837</c:v>
                </c:pt>
                <c:pt idx="19">
                  <c:v>1849</c:v>
                </c:pt>
                <c:pt idx="20">
                  <c:v>1831</c:v>
                </c:pt>
                <c:pt idx="21">
                  <c:v>1818</c:v>
                </c:pt>
                <c:pt idx="22">
                  <c:v>1820</c:v>
                </c:pt>
                <c:pt idx="23">
                  <c:v>1829</c:v>
                </c:pt>
                <c:pt idx="24">
                  <c:v>1837</c:v>
                </c:pt>
                <c:pt idx="25">
                  <c:v>1844</c:v>
                </c:pt>
                <c:pt idx="26">
                  <c:v>1835</c:v>
                </c:pt>
                <c:pt idx="27">
                  <c:v>1846</c:v>
                </c:pt>
                <c:pt idx="28">
                  <c:v>1846</c:v>
                </c:pt>
                <c:pt idx="29">
                  <c:v>1847</c:v>
                </c:pt>
                <c:pt idx="30">
                  <c:v>1836</c:v>
                </c:pt>
                <c:pt idx="31">
                  <c:v>1814</c:v>
                </c:pt>
                <c:pt idx="32">
                  <c:v>1810</c:v>
                </c:pt>
                <c:pt idx="33">
                  <c:v>1800</c:v>
                </c:pt>
                <c:pt idx="34">
                  <c:v>1802</c:v>
                </c:pt>
                <c:pt idx="35">
                  <c:v>1799</c:v>
                </c:pt>
                <c:pt idx="36">
                  <c:v>1800</c:v>
                </c:pt>
                <c:pt idx="37">
                  <c:v>1798</c:v>
                </c:pt>
                <c:pt idx="38">
                  <c:v>1792</c:v>
                </c:pt>
                <c:pt idx="39">
                  <c:v>1767</c:v>
                </c:pt>
                <c:pt idx="40">
                  <c:v>1778</c:v>
                </c:pt>
                <c:pt idx="41">
                  <c:v>1786</c:v>
                </c:pt>
                <c:pt idx="42">
                  <c:v>1789</c:v>
                </c:pt>
                <c:pt idx="43">
                  <c:v>1787</c:v>
                </c:pt>
                <c:pt idx="44">
                  <c:v>1789</c:v>
                </c:pt>
                <c:pt idx="45">
                  <c:v>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93-45D6-811E-5CE333046B20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ReadMe!$AU$29:$AU$74</c:f>
              <c:numCache>
                <c:formatCode>#,##0</c:formatCode>
                <c:ptCount val="46"/>
                <c:pt idx="0">
                  <c:v>2007.42004394531</c:v>
                </c:pt>
                <c:pt idx="1">
                  <c:v>2005.68005371094</c:v>
                </c:pt>
                <c:pt idx="2">
                  <c:v>1952.89001464844</c:v>
                </c:pt>
                <c:pt idx="3">
                  <c:v>1937.5</c:v>
                </c:pt>
                <c:pt idx="4">
                  <c:v>1905.63000488281</c:v>
                </c:pt>
                <c:pt idx="5">
                  <c:v>1879.52001953125</c:v>
                </c:pt>
                <c:pt idx="6">
                  <c:v>1906.22998046875</c:v>
                </c:pt>
                <c:pt idx="7">
                  <c:v>1867.36999511719</c:v>
                </c:pt>
                <c:pt idx="8">
                  <c:v>1835.86999511719</c:v>
                </c:pt>
                <c:pt idx="9">
                  <c:v>1832.4599609375</c:v>
                </c:pt>
                <c:pt idx="10">
                  <c:v>1823.30004882812</c:v>
                </c:pt>
                <c:pt idx="11">
                  <c:v>1803.06994628906</c:v>
                </c:pt>
                <c:pt idx="12">
                  <c:v>1729.78002929688</c:v>
                </c:pt>
                <c:pt idx="13">
                  <c:v>1711.84997558594</c:v>
                </c:pt>
                <c:pt idx="14">
                  <c:v>1705.31005859375</c:v>
                </c:pt>
                <c:pt idx="15">
                  <c:v>1669.90002441406</c:v>
                </c:pt>
                <c:pt idx="16">
                  <c:v>1664.67004394531</c:v>
                </c:pt>
                <c:pt idx="17">
                  <c:v>1676.53002929688</c:v>
                </c:pt>
                <c:pt idx="18">
                  <c:v>1685.68994140625</c:v>
                </c:pt>
                <c:pt idx="19">
                  <c:v>1669.88000488281</c:v>
                </c:pt>
                <c:pt idx="20">
                  <c:v>1664.81994628906</c:v>
                </c:pt>
                <c:pt idx="21">
                  <c:v>1654.5400390625</c:v>
                </c:pt>
                <c:pt idx="22">
                  <c:v>1656.06005859375</c:v>
                </c:pt>
                <c:pt idx="23">
                  <c:v>1640.93994140625</c:v>
                </c:pt>
                <c:pt idx="24">
                  <c:v>1630.27001953125</c:v>
                </c:pt>
                <c:pt idx="25">
                  <c:v>1604.75</c:v>
                </c:pt>
                <c:pt idx="26">
                  <c:v>1606.18994140625</c:v>
                </c:pt>
                <c:pt idx="27">
                  <c:v>1596.28002929688</c:v>
                </c:pt>
                <c:pt idx="28">
                  <c:v>1582.69995117188</c:v>
                </c:pt>
                <c:pt idx="29">
                  <c:v>1571.73999023438</c:v>
                </c:pt>
                <c:pt idx="30">
                  <c:v>1534.80004882812</c:v>
                </c:pt>
                <c:pt idx="31">
                  <c:v>1525.98999023438</c:v>
                </c:pt>
                <c:pt idx="32">
                  <c:v>1487.31994628906</c:v>
                </c:pt>
                <c:pt idx="33">
                  <c:v>1484.38000488281</c:v>
                </c:pt>
                <c:pt idx="34">
                  <c:v>1513.2099609375</c:v>
                </c:pt>
                <c:pt idx="35">
                  <c:v>1507.43994140625</c:v>
                </c:pt>
                <c:pt idx="36">
                  <c:v>1484</c:v>
                </c:pt>
                <c:pt idx="37">
                  <c:v>1500.25</c:v>
                </c:pt>
                <c:pt idx="38">
                  <c:v>1507.17004394531</c:v>
                </c:pt>
                <c:pt idx="39">
                  <c:v>1489.06994628906</c:v>
                </c:pt>
                <c:pt idx="40">
                  <c:v>1493.9599609375</c:v>
                </c:pt>
                <c:pt idx="41">
                  <c:v>1496.33</c:v>
                </c:pt>
                <c:pt idx="42">
                  <c:v>1490.23</c:v>
                </c:pt>
                <c:pt idx="43">
                  <c:v>1474.3</c:v>
                </c:pt>
                <c:pt idx="44">
                  <c:v>1473.45</c:v>
                </c:pt>
                <c:pt idx="45">
                  <c:v>1473.45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3-45D6-811E-5CE333046B20}"/>
            </c:ext>
          </c:extLst>
        </c:ser>
        <c:ser>
          <c:idx val="2"/>
          <c:order val="2"/>
          <c:tx>
            <c:v>Allemagne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ReadMe!$AV$29:$AV$74</c:f>
              <c:numCache>
                <c:formatCode>#,##0</c:formatCode>
                <c:ptCount val="46"/>
                <c:pt idx="0">
                  <c:v>1966.4146827635489</c:v>
                </c:pt>
                <c:pt idx="1">
                  <c:v>1934.4065892923998</c:v>
                </c:pt>
                <c:pt idx="2">
                  <c:v>1911.3080388725473</c:v>
                </c:pt>
                <c:pt idx="3">
                  <c:v>1882.7121886611972</c:v>
                </c:pt>
                <c:pt idx="4">
                  <c:v>1843.1882335462785</c:v>
                </c:pt>
                <c:pt idx="5">
                  <c:v>1806.3090521182567</c:v>
                </c:pt>
                <c:pt idx="6">
                  <c:v>1818.814797811699</c:v>
                </c:pt>
                <c:pt idx="7">
                  <c:v>1801.2825406519582</c:v>
                </c:pt>
                <c:pt idx="8">
                  <c:v>1782.2882412971992</c:v>
                </c:pt>
                <c:pt idx="9">
                  <c:v>1770.394541679027</c:v>
                </c:pt>
                <c:pt idx="10">
                  <c:v>1750.9846827133479</c:v>
                </c:pt>
                <c:pt idx="11">
                  <c:v>1729.3920518704695</c:v>
                </c:pt>
                <c:pt idx="12">
                  <c:v>1718.1821519033811</c:v>
                </c:pt>
                <c:pt idx="13">
                  <c:v>1705.2939651020636</c:v>
                </c:pt>
                <c:pt idx="14">
                  <c:v>1693.7118930434144</c:v>
                </c:pt>
                <c:pt idx="15">
                  <c:v>1670.6027238481599</c:v>
                </c:pt>
                <c:pt idx="16">
                  <c:v>1651.6099225246996</c:v>
                </c:pt>
                <c:pt idx="17">
                  <c:v>1629.3855805965443</c:v>
                </c:pt>
                <c:pt idx="18">
                  <c:v>1624.1835712064139</c:v>
                </c:pt>
                <c:pt idx="19">
                  <c:v>1600.7123473541383</c:v>
                </c:pt>
                <c:pt idx="20">
                  <c:v>1577.5921602157257</c:v>
                </c:pt>
                <c:pt idx="21">
                  <c:v>1553.5</c:v>
                </c:pt>
                <c:pt idx="22">
                  <c:v>1564.7</c:v>
                </c:pt>
                <c:pt idx="23">
                  <c:v>1541.6</c:v>
                </c:pt>
                <c:pt idx="24">
                  <c:v>1537.3</c:v>
                </c:pt>
                <c:pt idx="25">
                  <c:v>1528</c:v>
                </c:pt>
                <c:pt idx="26">
                  <c:v>1510.5</c:v>
                </c:pt>
                <c:pt idx="27">
                  <c:v>1499.6</c:v>
                </c:pt>
                <c:pt idx="28">
                  <c:v>1493.6</c:v>
                </c:pt>
                <c:pt idx="29">
                  <c:v>1478.7</c:v>
                </c:pt>
                <c:pt idx="30">
                  <c:v>1452</c:v>
                </c:pt>
                <c:pt idx="31">
                  <c:v>1441.9</c:v>
                </c:pt>
                <c:pt idx="32">
                  <c:v>1430.9</c:v>
                </c:pt>
                <c:pt idx="33">
                  <c:v>1424.8</c:v>
                </c:pt>
                <c:pt idx="34">
                  <c:v>1422.2</c:v>
                </c:pt>
                <c:pt idx="35">
                  <c:v>1411.3</c:v>
                </c:pt>
                <c:pt idx="36">
                  <c:v>1424.7</c:v>
                </c:pt>
                <c:pt idx="37">
                  <c:v>1424.4</c:v>
                </c:pt>
                <c:pt idx="38">
                  <c:v>1418.4</c:v>
                </c:pt>
                <c:pt idx="39">
                  <c:v>1372.7</c:v>
                </c:pt>
                <c:pt idx="40">
                  <c:v>1389.9</c:v>
                </c:pt>
                <c:pt idx="41">
                  <c:v>1392.8</c:v>
                </c:pt>
                <c:pt idx="42">
                  <c:v>1375.3</c:v>
                </c:pt>
                <c:pt idx="43">
                  <c:v>1361.7</c:v>
                </c:pt>
                <c:pt idx="44">
                  <c:v>1366.4</c:v>
                </c:pt>
                <c:pt idx="45">
                  <c:v>1366.4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93-45D6-811E-5CE333046B20}"/>
            </c:ext>
          </c:extLst>
        </c:ser>
        <c:ser>
          <c:idx val="0"/>
          <c:order val="3"/>
          <c:tx>
            <c:v>Italie</c:v>
          </c:tx>
          <c:spPr>
            <a:ln w="34925"/>
          </c:spPr>
          <c:marker>
            <c:symbol val="diamond"/>
            <c:size val="9"/>
          </c:marker>
          <c:val>
            <c:numRef>
              <c:f>ReadMe!$AY$29:$AY$74</c:f>
              <c:numCache>
                <c:formatCode>#,##0</c:formatCode>
                <c:ptCount val="46"/>
                <c:pt idx="0">
                  <c:v>2057.0398433178484</c:v>
                </c:pt>
                <c:pt idx="1">
                  <c:v>2032.0706682879568</c:v>
                </c:pt>
                <c:pt idx="2">
                  <c:v>1993.8281497025891</c:v>
                </c:pt>
                <c:pt idx="3">
                  <c:v>1998.0092097066433</c:v>
                </c:pt>
                <c:pt idx="4">
                  <c:v>1959.5908196503992</c:v>
                </c:pt>
                <c:pt idx="5">
                  <c:v>1935.9297918183024</c:v>
                </c:pt>
                <c:pt idx="6">
                  <c:v>1943.6611184075598</c:v>
                </c:pt>
                <c:pt idx="7">
                  <c:v>1917.4237333522715</c:v>
                </c:pt>
                <c:pt idx="8">
                  <c:v>1892.8908899884957</c:v>
                </c:pt>
                <c:pt idx="9">
                  <c:v>1884.7809171781128</c:v>
                </c:pt>
                <c:pt idx="10">
                  <c:v>1858.8297618336128</c:v>
                </c:pt>
                <c:pt idx="11">
                  <c:v>1865.1166242614786</c:v>
                </c:pt>
                <c:pt idx="12">
                  <c:v>1876.539157344683</c:v>
                </c:pt>
                <c:pt idx="13">
                  <c:v>1875.8109285965211</c:v>
                </c:pt>
                <c:pt idx="14">
                  <c:v>1865.4295329845002</c:v>
                </c:pt>
                <c:pt idx="15">
                  <c:v>1861.9252354261305</c:v>
                </c:pt>
                <c:pt idx="16">
                  <c:v>1870.3735952877664</c:v>
                </c:pt>
                <c:pt idx="17">
                  <c:v>1889.52792458205</c:v>
                </c:pt>
                <c:pt idx="18">
                  <c:v>1893.1985355455599</c:v>
                </c:pt>
                <c:pt idx="19">
                  <c:v>1877.311133093765</c:v>
                </c:pt>
                <c:pt idx="20">
                  <c:v>1866.5839022163502</c:v>
                </c:pt>
                <c:pt idx="21">
                  <c:v>1859.6240347514338</c:v>
                </c:pt>
                <c:pt idx="22">
                  <c:v>1862.7730972259233</c:v>
                </c:pt>
                <c:pt idx="23">
                  <c:v>1862.6359775471733</c:v>
                </c:pt>
                <c:pt idx="24">
                  <c:v>1856.5470870459219</c:v>
                </c:pt>
                <c:pt idx="25">
                  <c:v>1856.1</c:v>
                </c:pt>
                <c:pt idx="26">
                  <c:v>1866.1</c:v>
                </c:pt>
                <c:pt idx="27">
                  <c:v>1860.1</c:v>
                </c:pt>
                <c:pt idx="28">
                  <c:v>1873.8</c:v>
                </c:pt>
                <c:pt idx="29">
                  <c:v>1870.4</c:v>
                </c:pt>
                <c:pt idx="30">
                  <c:v>1850.8</c:v>
                </c:pt>
                <c:pt idx="31">
                  <c:v>1837.8</c:v>
                </c:pt>
                <c:pt idx="32">
                  <c:v>1826.6</c:v>
                </c:pt>
                <c:pt idx="33">
                  <c:v>1815.8</c:v>
                </c:pt>
                <c:pt idx="34">
                  <c:v>1815.3</c:v>
                </c:pt>
                <c:pt idx="35">
                  <c:v>1812.1</c:v>
                </c:pt>
                <c:pt idx="36">
                  <c:v>1812.6</c:v>
                </c:pt>
                <c:pt idx="37">
                  <c:v>1818.2</c:v>
                </c:pt>
                <c:pt idx="38">
                  <c:v>1807</c:v>
                </c:pt>
                <c:pt idx="39">
                  <c:v>1775.7</c:v>
                </c:pt>
                <c:pt idx="40">
                  <c:v>1777.3</c:v>
                </c:pt>
                <c:pt idx="41">
                  <c:v>1773.3</c:v>
                </c:pt>
                <c:pt idx="42">
                  <c:v>1734.2</c:v>
                </c:pt>
                <c:pt idx="43">
                  <c:v>1719.51</c:v>
                </c:pt>
                <c:pt idx="44">
                  <c:v>1718.8</c:v>
                </c:pt>
                <c:pt idx="45">
                  <c:v>1718.8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93-45D6-811E-5CE333046B20}"/>
            </c:ext>
          </c:extLst>
        </c:ser>
        <c:ser>
          <c:idx val="9"/>
          <c:order val="4"/>
          <c:tx>
            <c:v>Royaume-Uni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ReadMe!$AW$29:$AW$74</c:f>
              <c:numCache>
                <c:formatCode>#,##0</c:formatCode>
                <c:ptCount val="46"/>
                <c:pt idx="0">
                  <c:v>1937</c:v>
                </c:pt>
                <c:pt idx="1">
                  <c:v>1899</c:v>
                </c:pt>
                <c:pt idx="2">
                  <c:v>1865</c:v>
                </c:pt>
                <c:pt idx="3">
                  <c:v>1921</c:v>
                </c:pt>
                <c:pt idx="4">
                  <c:v>1882</c:v>
                </c:pt>
                <c:pt idx="5">
                  <c:v>1877</c:v>
                </c:pt>
                <c:pt idx="6">
                  <c:v>1860</c:v>
                </c:pt>
                <c:pt idx="7">
                  <c:v>1841</c:v>
                </c:pt>
                <c:pt idx="8">
                  <c:v>1821</c:v>
                </c:pt>
                <c:pt idx="9">
                  <c:v>1813</c:v>
                </c:pt>
                <c:pt idx="10">
                  <c:v>1767</c:v>
                </c:pt>
                <c:pt idx="11">
                  <c:v>1710</c:v>
                </c:pt>
                <c:pt idx="12">
                  <c:v>1725</c:v>
                </c:pt>
                <c:pt idx="13">
                  <c:v>1711</c:v>
                </c:pt>
                <c:pt idx="14">
                  <c:v>1727</c:v>
                </c:pt>
                <c:pt idx="15">
                  <c:v>1760</c:v>
                </c:pt>
                <c:pt idx="16">
                  <c:v>1763</c:v>
                </c:pt>
                <c:pt idx="17">
                  <c:v>1752</c:v>
                </c:pt>
                <c:pt idx="18">
                  <c:v>1792</c:v>
                </c:pt>
                <c:pt idx="19">
                  <c:v>1780</c:v>
                </c:pt>
                <c:pt idx="20">
                  <c:v>1765</c:v>
                </c:pt>
                <c:pt idx="21">
                  <c:v>1762</c:v>
                </c:pt>
                <c:pt idx="22">
                  <c:v>1727</c:v>
                </c:pt>
                <c:pt idx="23">
                  <c:v>1721</c:v>
                </c:pt>
                <c:pt idx="24">
                  <c:v>1731</c:v>
                </c:pt>
                <c:pt idx="25">
                  <c:v>1731</c:v>
                </c:pt>
                <c:pt idx="26">
                  <c:v>1731</c:v>
                </c:pt>
                <c:pt idx="27">
                  <c:v>1731</c:v>
                </c:pt>
                <c:pt idx="28">
                  <c:v>1726</c:v>
                </c:pt>
                <c:pt idx="29">
                  <c:v>1716</c:v>
                </c:pt>
                <c:pt idx="30">
                  <c:v>1700</c:v>
                </c:pt>
                <c:pt idx="31">
                  <c:v>1705</c:v>
                </c:pt>
                <c:pt idx="32">
                  <c:v>1684</c:v>
                </c:pt>
                <c:pt idx="33">
                  <c:v>1674</c:v>
                </c:pt>
                <c:pt idx="34">
                  <c:v>1674</c:v>
                </c:pt>
                <c:pt idx="35">
                  <c:v>1673</c:v>
                </c:pt>
                <c:pt idx="36">
                  <c:v>1669</c:v>
                </c:pt>
                <c:pt idx="37">
                  <c:v>1677</c:v>
                </c:pt>
                <c:pt idx="38">
                  <c:v>1659</c:v>
                </c:pt>
                <c:pt idx="39">
                  <c:v>1651</c:v>
                </c:pt>
                <c:pt idx="40">
                  <c:v>1650</c:v>
                </c:pt>
                <c:pt idx="41">
                  <c:v>1634</c:v>
                </c:pt>
                <c:pt idx="42">
                  <c:v>1654</c:v>
                </c:pt>
                <c:pt idx="43">
                  <c:v>1666</c:v>
                </c:pt>
                <c:pt idx="44">
                  <c:v>1677</c:v>
                </c:pt>
                <c:pt idx="45">
                  <c:v>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93-45D6-811E-5CE33304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36192"/>
        <c:axId val="44539264"/>
      </c:lineChart>
      <c:catAx>
        <c:axId val="4453619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539264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4539264"/>
        <c:scaling>
          <c:orientation val="minMax"/>
          <c:max val="2200"/>
          <c:min val="13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Nombre d'heures travaillées par an et par emploi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(calculs de l'auteur à partir de la base de données OCDE,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536192"/>
        <c:crossesAt val="1"/>
        <c:crossBetween val="midCat"/>
        <c:majorUnit val="50"/>
        <c:min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446110870533126"/>
          <c:y val="6.4675927137014852E-2"/>
          <c:w val="0.2431895761287004"/>
          <c:h val="0.2537534552367000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Nombre d'emplois par habitant (en %), 1970-2015 </a:t>
            </a:r>
            <a:endParaRPr lang="fr-FR"/>
          </a:p>
        </c:rich>
      </c:tx>
      <c:layout>
        <c:manualLayout>
          <c:xMode val="edge"/>
          <c:yMode val="edge"/>
          <c:x val="0.2586690412730167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5066186052847"/>
          <c:y val="4.895172987097543E-2"/>
          <c:w val="0.85293003653396926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ReadMe!$AL$29:$AL$74</c:f>
              <c:numCache>
                <c:formatCode>0.0%</c:formatCode>
                <c:ptCount val="46"/>
                <c:pt idx="0">
                  <c:v>0.38369741948635516</c:v>
                </c:pt>
                <c:pt idx="1">
                  <c:v>0.38219316413746079</c:v>
                </c:pt>
                <c:pt idx="2">
                  <c:v>0.3913985974006175</c:v>
                </c:pt>
                <c:pt idx="3">
                  <c:v>0.40142226278474508</c:v>
                </c:pt>
                <c:pt idx="4">
                  <c:v>0.40586077691358446</c:v>
                </c:pt>
                <c:pt idx="5">
                  <c:v>0.39748987374359412</c:v>
                </c:pt>
                <c:pt idx="6">
                  <c:v>0.40705886022073501</c:v>
                </c:pt>
                <c:pt idx="7">
                  <c:v>0.41780517019207286</c:v>
                </c:pt>
                <c:pt idx="8">
                  <c:v>0.43151589621020331</c:v>
                </c:pt>
                <c:pt idx="9">
                  <c:v>0.43911946164390564</c:v>
                </c:pt>
                <c:pt idx="10">
                  <c:v>0.43702445200719814</c:v>
                </c:pt>
                <c:pt idx="11">
                  <c:v>0.43752639283343875</c:v>
                </c:pt>
                <c:pt idx="12">
                  <c:v>0.42961442085429574</c:v>
                </c:pt>
                <c:pt idx="13">
                  <c:v>0.43129619490829457</c:v>
                </c:pt>
                <c:pt idx="14">
                  <c:v>0.44526807813763519</c:v>
                </c:pt>
                <c:pt idx="15">
                  <c:v>0.45035343248552689</c:v>
                </c:pt>
                <c:pt idx="16">
                  <c:v>0.45640351655270889</c:v>
                </c:pt>
                <c:pt idx="17">
                  <c:v>0.46407573768340188</c:v>
                </c:pt>
                <c:pt idx="18">
                  <c:v>0.47022032809950137</c:v>
                </c:pt>
                <c:pt idx="19">
                  <c:v>0.47535118823819217</c:v>
                </c:pt>
                <c:pt idx="20">
                  <c:v>0.47589122467979689</c:v>
                </c:pt>
                <c:pt idx="21">
                  <c:v>0.46532485258768547</c:v>
                </c:pt>
                <c:pt idx="22">
                  <c:v>0.4619315421914264</c:v>
                </c:pt>
                <c:pt idx="23">
                  <c:v>0.4626806238568536</c:v>
                </c:pt>
                <c:pt idx="24">
                  <c:v>0.46770480127756375</c:v>
                </c:pt>
                <c:pt idx="25">
                  <c:v>0.46905682173244245</c:v>
                </c:pt>
                <c:pt idx="26">
                  <c:v>0.47034217130800465</c:v>
                </c:pt>
                <c:pt idx="27">
                  <c:v>0.47518567055044447</c:v>
                </c:pt>
                <c:pt idx="28">
                  <c:v>0.47656895438566982</c:v>
                </c:pt>
                <c:pt idx="29">
                  <c:v>0.47838232627413535</c:v>
                </c:pt>
                <c:pt idx="30">
                  <c:v>0.48514897803534413</c:v>
                </c:pt>
                <c:pt idx="31">
                  <c:v>0.48051998638448384</c:v>
                </c:pt>
                <c:pt idx="32">
                  <c:v>0.47452448533716801</c:v>
                </c:pt>
                <c:pt idx="33">
                  <c:v>0.47477404096889475</c:v>
                </c:pt>
                <c:pt idx="34">
                  <c:v>0.47557848167365829</c:v>
                </c:pt>
                <c:pt idx="35">
                  <c:v>0.47960013075407604</c:v>
                </c:pt>
                <c:pt idx="36">
                  <c:v>0.4840372960779194</c:v>
                </c:pt>
                <c:pt idx="37">
                  <c:v>0.48483258042327626</c:v>
                </c:pt>
                <c:pt idx="38">
                  <c:v>0.4780183101277895</c:v>
                </c:pt>
                <c:pt idx="39">
                  <c:v>0.45596641148216177</c:v>
                </c:pt>
                <c:pt idx="40">
                  <c:v>0.44954001508338037</c:v>
                </c:pt>
                <c:pt idx="41">
                  <c:v>0.44869941640232813</c:v>
                </c:pt>
                <c:pt idx="42">
                  <c:v>0.45356132412600469</c:v>
                </c:pt>
                <c:pt idx="43">
                  <c:v>0.45475579624515788</c:v>
                </c:pt>
                <c:pt idx="44">
                  <c:v>0.4588429923131685</c:v>
                </c:pt>
                <c:pt idx="45">
                  <c:v>0.46331830800912732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B7-45AD-A9EA-2BC06BD8771E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ReadMe!$AG$29:$AG$74</c:f>
              <c:numCache>
                <c:formatCode>0.0%</c:formatCode>
                <c:ptCount val="46"/>
                <c:pt idx="0">
                  <c:v>0.42220914858378289</c:v>
                </c:pt>
                <c:pt idx="1">
                  <c:v>0.42087885350340842</c:v>
                </c:pt>
                <c:pt idx="2">
                  <c:v>0.42065023613704278</c:v>
                </c:pt>
                <c:pt idx="3">
                  <c:v>0.4227210020280785</c:v>
                </c:pt>
                <c:pt idx="4">
                  <c:v>0.4224523049403397</c:v>
                </c:pt>
                <c:pt idx="5">
                  <c:v>0.41988327330392483</c:v>
                </c:pt>
                <c:pt idx="6">
                  <c:v>0.4207533472302365</c:v>
                </c:pt>
                <c:pt idx="7">
                  <c:v>0.42364996032574098</c:v>
                </c:pt>
                <c:pt idx="8">
                  <c:v>0.42368975605661841</c:v>
                </c:pt>
                <c:pt idx="9">
                  <c:v>0.42256282525370659</c:v>
                </c:pt>
                <c:pt idx="10">
                  <c:v>0.42089821438414732</c:v>
                </c:pt>
                <c:pt idx="11">
                  <c:v>0.41774159672008065</c:v>
                </c:pt>
                <c:pt idx="12">
                  <c:v>0.41580959137672002</c:v>
                </c:pt>
                <c:pt idx="13">
                  <c:v>0.41373012183869184</c:v>
                </c:pt>
                <c:pt idx="14">
                  <c:v>0.40853355354406484</c:v>
                </c:pt>
                <c:pt idx="15">
                  <c:v>0.40544986847072412</c:v>
                </c:pt>
                <c:pt idx="16">
                  <c:v>0.40512896309777158</c:v>
                </c:pt>
                <c:pt idx="17">
                  <c:v>0.40486199832473369</c:v>
                </c:pt>
                <c:pt idx="18">
                  <c:v>0.40678584653260857</c:v>
                </c:pt>
                <c:pt idx="19">
                  <c:v>0.40858041015245272</c:v>
                </c:pt>
                <c:pt idx="20">
                  <c:v>0.40896629325627071</c:v>
                </c:pt>
                <c:pt idx="21">
                  <c:v>0.40772716741903553</c:v>
                </c:pt>
                <c:pt idx="22">
                  <c:v>0.40332914918540147</c:v>
                </c:pt>
                <c:pt idx="23">
                  <c:v>0.39784509708078136</c:v>
                </c:pt>
                <c:pt idx="24">
                  <c:v>0.39654852158656873</c:v>
                </c:pt>
                <c:pt idx="25">
                  <c:v>0.39951441025731438</c:v>
                </c:pt>
                <c:pt idx="26">
                  <c:v>0.40248029892806003</c:v>
                </c:pt>
                <c:pt idx="27">
                  <c:v>0.40544618759880569</c:v>
                </c:pt>
                <c:pt idx="28">
                  <c:v>0.40841207626955134</c:v>
                </c:pt>
                <c:pt idx="29">
                  <c:v>0.41137796494029699</c:v>
                </c:pt>
                <c:pt idx="30">
                  <c:v>0.41434385361104265</c:v>
                </c:pt>
                <c:pt idx="31">
                  <c:v>0.4173097422817883</c:v>
                </c:pt>
                <c:pt idx="32">
                  <c:v>0.42027563095253395</c:v>
                </c:pt>
                <c:pt idx="33">
                  <c:v>0.42324151962327972</c:v>
                </c:pt>
                <c:pt idx="34">
                  <c:v>0.42091508691787871</c:v>
                </c:pt>
                <c:pt idx="35">
                  <c:v>0.42038851613641376</c:v>
                </c:pt>
                <c:pt idx="36">
                  <c:v>0.42163250834287375</c:v>
                </c:pt>
                <c:pt idx="37">
                  <c:v>0.42452156497896804</c:v>
                </c:pt>
                <c:pt idx="38">
                  <c:v>0.42392258527207499</c:v>
                </c:pt>
                <c:pt idx="39">
                  <c:v>0.41894598890657536</c:v>
                </c:pt>
                <c:pt idx="40">
                  <c:v>0.41651176877000928</c:v>
                </c:pt>
                <c:pt idx="41">
                  <c:v>0.41685673414615781</c:v>
                </c:pt>
                <c:pt idx="42">
                  <c:v>0.41627042856693008</c:v>
                </c:pt>
                <c:pt idx="43">
                  <c:v>0.41611704360853313</c:v>
                </c:pt>
                <c:pt idx="44">
                  <c:v>0.41597820869544849</c:v>
                </c:pt>
                <c:pt idx="45">
                  <c:v>0.4144417834428013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7-45AD-A9EA-2BC06BD8771E}"/>
            </c:ext>
          </c:extLst>
        </c:ser>
        <c:ser>
          <c:idx val="2"/>
          <c:order val="2"/>
          <c:tx>
            <c:v>Allemagne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ReadMe!$AH$29:$AH$74</c:f>
              <c:numCache>
                <c:formatCode>0.0%</c:formatCode>
                <c:ptCount val="46"/>
                <c:pt idx="0">
                  <c:v>0.44146304687558668</c:v>
                </c:pt>
                <c:pt idx="1">
                  <c:v>0.43925349959799803</c:v>
                </c:pt>
                <c:pt idx="2">
                  <c:v>0.43490938520837524</c:v>
                </c:pt>
                <c:pt idx="3">
                  <c:v>0.43602844911066246</c:v>
                </c:pt>
                <c:pt idx="4">
                  <c:v>0.42933011545100785</c:v>
                </c:pt>
                <c:pt idx="5">
                  <c:v>0.41843144136679639</c:v>
                </c:pt>
                <c:pt idx="6">
                  <c:v>0.41669984187391834</c:v>
                </c:pt>
                <c:pt idx="7">
                  <c:v>0.41683888851874606</c:v>
                </c:pt>
                <c:pt idx="8">
                  <c:v>0.41992123121332076</c:v>
                </c:pt>
                <c:pt idx="9">
                  <c:v>0.42533842941358363</c:v>
                </c:pt>
                <c:pt idx="10">
                  <c:v>0.42829590317894656</c:v>
                </c:pt>
                <c:pt idx="11">
                  <c:v>0.42408989485309917</c:v>
                </c:pt>
                <c:pt idx="12">
                  <c:v>0.41747877325392069</c:v>
                </c:pt>
                <c:pt idx="13">
                  <c:v>0.41300139732210317</c:v>
                </c:pt>
                <c:pt idx="14">
                  <c:v>0.41544098326408241</c:v>
                </c:pt>
                <c:pt idx="15">
                  <c:v>0.41934024560139482</c:v>
                </c:pt>
                <c:pt idx="16">
                  <c:v>0.42351300816856119</c:v>
                </c:pt>
                <c:pt idx="17">
                  <c:v>0.42677877606072812</c:v>
                </c:pt>
                <c:pt idx="18">
                  <c:v>0.44575913088231967</c:v>
                </c:pt>
                <c:pt idx="19">
                  <c:v>0.44637226947508318</c:v>
                </c:pt>
                <c:pt idx="20">
                  <c:v>0.46531681336267255</c:v>
                </c:pt>
                <c:pt idx="21">
                  <c:v>0.46097657031406286</c:v>
                </c:pt>
                <c:pt idx="22">
                  <c:v>0.45151374154724239</c:v>
                </c:pt>
                <c:pt idx="23">
                  <c:v>0.4433227805220562</c:v>
                </c:pt>
                <c:pt idx="24">
                  <c:v>0.43914421163813222</c:v>
                </c:pt>
                <c:pt idx="25">
                  <c:v>0.43815285142234361</c:v>
                </c:pt>
                <c:pt idx="26">
                  <c:v>0.43515171866414309</c:v>
                </c:pt>
                <c:pt idx="27">
                  <c:v>0.43274996343781991</c:v>
                </c:pt>
                <c:pt idx="28">
                  <c:v>0.43961586755903403</c:v>
                </c:pt>
                <c:pt idx="29">
                  <c:v>0.43941261094313849</c:v>
                </c:pt>
                <c:pt idx="30">
                  <c:v>0.44103578383641678</c:v>
                </c:pt>
                <c:pt idx="31">
                  <c:v>0.44175383156896819</c:v>
                </c:pt>
                <c:pt idx="32">
                  <c:v>0.43734088483554862</c:v>
                </c:pt>
                <c:pt idx="33">
                  <c:v>0.43336622142493519</c:v>
                </c:pt>
                <c:pt idx="34">
                  <c:v>0.43490417136414883</c:v>
                </c:pt>
                <c:pt idx="35">
                  <c:v>0.44093409325168248</c:v>
                </c:pt>
                <c:pt idx="36">
                  <c:v>0.45128992703565662</c:v>
                </c:pt>
                <c:pt idx="37">
                  <c:v>0.46182878052931664</c:v>
                </c:pt>
                <c:pt idx="38">
                  <c:v>0.46924551044012902</c:v>
                </c:pt>
                <c:pt idx="39">
                  <c:v>0.46970966008986131</c:v>
                </c:pt>
                <c:pt idx="40">
                  <c:v>0.46494988680168869</c:v>
                </c:pt>
                <c:pt idx="41">
                  <c:v>0.48333536866503013</c:v>
                </c:pt>
                <c:pt idx="42">
                  <c:v>0.48656908708790869</c:v>
                </c:pt>
                <c:pt idx="43">
                  <c:v>0.49039647194551605</c:v>
                </c:pt>
                <c:pt idx="44">
                  <c:v>0.4928713409810126</c:v>
                </c:pt>
                <c:pt idx="45">
                  <c:v>0.49531788114667841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B7-45AD-A9EA-2BC06BD8771E}"/>
            </c:ext>
          </c:extLst>
        </c:ser>
        <c:ser>
          <c:idx val="0"/>
          <c:order val="3"/>
          <c:tx>
            <c:v>Italie</c:v>
          </c:tx>
          <c:spPr>
            <a:ln w="34925"/>
          </c:spPr>
          <c:marker>
            <c:symbol val="diamond"/>
            <c:size val="9"/>
          </c:marker>
          <c:val>
            <c:numRef>
              <c:f>ReadMe!$AK$29:$AK$74</c:f>
              <c:numCache>
                <c:formatCode>0.0%</c:formatCode>
                <c:ptCount val="46"/>
                <c:pt idx="0">
                  <c:v>0.36417729434727408</c:v>
                </c:pt>
                <c:pt idx="1">
                  <c:v>0.36096679466907605</c:v>
                </c:pt>
                <c:pt idx="2">
                  <c:v>0.35234303444924203</c:v>
                </c:pt>
                <c:pt idx="3">
                  <c:v>0.35273375153112357</c:v>
                </c:pt>
                <c:pt idx="4">
                  <c:v>0.35653612796469936</c:v>
                </c:pt>
                <c:pt idx="5">
                  <c:v>0.35590899130815862</c:v>
                </c:pt>
                <c:pt idx="6">
                  <c:v>0.35612856364626833</c:v>
                </c:pt>
                <c:pt idx="7">
                  <c:v>0.3581044403430681</c:v>
                </c:pt>
                <c:pt idx="8">
                  <c:v>0.35824045016773076</c:v>
                </c:pt>
                <c:pt idx="9">
                  <c:v>0.36072443437286428</c:v>
                </c:pt>
                <c:pt idx="10">
                  <c:v>0.36496756921860685</c:v>
                </c:pt>
                <c:pt idx="11">
                  <c:v>0.36506257395919245</c:v>
                </c:pt>
                <c:pt idx="12">
                  <c:v>0.36247879274935263</c:v>
                </c:pt>
                <c:pt idx="13">
                  <c:v>0.36191932844845986</c:v>
                </c:pt>
                <c:pt idx="14">
                  <c:v>0.36238108760471388</c:v>
                </c:pt>
                <c:pt idx="15">
                  <c:v>0.36298630040001417</c:v>
                </c:pt>
                <c:pt idx="16">
                  <c:v>0.36435944570135748</c:v>
                </c:pt>
                <c:pt idx="17">
                  <c:v>0.36326415360722858</c:v>
                </c:pt>
                <c:pt idx="18">
                  <c:v>0.36675299050437787</c:v>
                </c:pt>
                <c:pt idx="19">
                  <c:v>0.36653940215000785</c:v>
                </c:pt>
                <c:pt idx="20">
                  <c:v>0.37391825440188942</c:v>
                </c:pt>
                <c:pt idx="21">
                  <c:v>0.37720225510923189</c:v>
                </c:pt>
                <c:pt idx="22">
                  <c:v>0.37408325858703106</c:v>
                </c:pt>
                <c:pt idx="23">
                  <c:v>0.35975382131688266</c:v>
                </c:pt>
                <c:pt idx="24">
                  <c:v>0.35271960933458774</c:v>
                </c:pt>
                <c:pt idx="25">
                  <c:v>0.34983511203446882</c:v>
                </c:pt>
                <c:pt idx="26">
                  <c:v>0.35108158260809885</c:v>
                </c:pt>
                <c:pt idx="27">
                  <c:v>0.35172258883926255</c:v>
                </c:pt>
                <c:pt idx="28">
                  <c:v>0.35825854565810145</c:v>
                </c:pt>
                <c:pt idx="29">
                  <c:v>0.36251445390518233</c:v>
                </c:pt>
                <c:pt idx="30">
                  <c:v>0.36859850670583505</c:v>
                </c:pt>
                <c:pt idx="31">
                  <c:v>0.37515571597963315</c:v>
                </c:pt>
                <c:pt idx="32">
                  <c:v>0.37981139297769423</c:v>
                </c:pt>
                <c:pt idx="33">
                  <c:v>0.38369898047948781</c:v>
                </c:pt>
                <c:pt idx="34">
                  <c:v>0.39029094832475997</c:v>
                </c:pt>
                <c:pt idx="35">
                  <c:v>0.38822955811333193</c:v>
                </c:pt>
                <c:pt idx="36">
                  <c:v>0.39247946595088523</c:v>
                </c:pt>
                <c:pt idx="37">
                  <c:v>0.39288977927436369</c:v>
                </c:pt>
                <c:pt idx="38">
                  <c:v>0.39309628516873085</c:v>
                </c:pt>
                <c:pt idx="39">
                  <c:v>0.38381274022410183</c:v>
                </c:pt>
                <c:pt idx="40">
                  <c:v>0.37911448485475763</c:v>
                </c:pt>
                <c:pt idx="41">
                  <c:v>0.37878540770158214</c:v>
                </c:pt>
                <c:pt idx="42">
                  <c:v>0.37673943533702198</c:v>
                </c:pt>
                <c:pt idx="43">
                  <c:v>0.36846209190144974</c:v>
                </c:pt>
                <c:pt idx="44">
                  <c:v>0.36856410751008595</c:v>
                </c:pt>
                <c:pt idx="45">
                  <c:v>0.37026603228514149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B7-45AD-A9EA-2BC06BD8771E}"/>
            </c:ext>
          </c:extLst>
        </c:ser>
        <c:ser>
          <c:idx val="9"/>
          <c:order val="4"/>
          <c:tx>
            <c:v>Royaume-Uni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ReadMe!$AI$29:$AI$74</c:f>
              <c:numCache>
                <c:formatCode>0.0%</c:formatCode>
                <c:ptCount val="46"/>
                <c:pt idx="0">
                  <c:v>0.43825496117342538</c:v>
                </c:pt>
                <c:pt idx="1">
                  <c:v>0.43207338006007723</c:v>
                </c:pt>
                <c:pt idx="2">
                  <c:v>0.43030821612563952</c:v>
                </c:pt>
                <c:pt idx="3">
                  <c:v>0.4395887803923661</c:v>
                </c:pt>
                <c:pt idx="4">
                  <c:v>0.44105199516324067</c:v>
                </c:pt>
                <c:pt idx="5">
                  <c:v>0.43963646711485793</c:v>
                </c:pt>
                <c:pt idx="6">
                  <c:v>0.43597908068877189</c:v>
                </c:pt>
                <c:pt idx="7">
                  <c:v>0.43669692116034886</c:v>
                </c:pt>
                <c:pt idx="8">
                  <c:v>0.43960269144504971</c:v>
                </c:pt>
                <c:pt idx="9">
                  <c:v>0.44594594594594589</c:v>
                </c:pt>
                <c:pt idx="10">
                  <c:v>0.44388425350612465</c:v>
                </c:pt>
                <c:pt idx="11">
                  <c:v>0.42605177706407366</c:v>
                </c:pt>
                <c:pt idx="12">
                  <c:v>0.41896573164449025</c:v>
                </c:pt>
                <c:pt idx="13">
                  <c:v>0.41380779884935004</c:v>
                </c:pt>
                <c:pt idx="14">
                  <c:v>0.42287578223333155</c:v>
                </c:pt>
                <c:pt idx="15">
                  <c:v>0.42879371927715104</c:v>
                </c:pt>
                <c:pt idx="16">
                  <c:v>0.43010373297579563</c:v>
                </c:pt>
                <c:pt idx="17">
                  <c:v>0.43577917048095205</c:v>
                </c:pt>
                <c:pt idx="18">
                  <c:v>0.45168318223346687</c:v>
                </c:pt>
                <c:pt idx="19">
                  <c:v>0.46515172752119976</c:v>
                </c:pt>
                <c:pt idx="20">
                  <c:v>0.4685430752834705</c:v>
                </c:pt>
                <c:pt idx="21">
                  <c:v>0.45366388690610909</c:v>
                </c:pt>
                <c:pt idx="22">
                  <c:v>0.44169488582096028</c:v>
                </c:pt>
                <c:pt idx="23">
                  <c:v>0.43469522126347165</c:v>
                </c:pt>
                <c:pt idx="24">
                  <c:v>0.43643496595347547</c:v>
                </c:pt>
                <c:pt idx="25">
                  <c:v>0.43927617406290392</c:v>
                </c:pt>
                <c:pt idx="26">
                  <c:v>0.44231827247094424</c:v>
                </c:pt>
                <c:pt idx="27">
                  <c:v>0.44852008094111195</c:v>
                </c:pt>
                <c:pt idx="28">
                  <c:v>0.45138948268490808</c:v>
                </c:pt>
                <c:pt idx="29">
                  <c:v>0.45482584690886785</c:v>
                </c:pt>
                <c:pt idx="30">
                  <c:v>0.4647233637876575</c:v>
                </c:pt>
                <c:pt idx="31">
                  <c:v>0.46734170148698262</c:v>
                </c:pt>
                <c:pt idx="32">
                  <c:v>0.47512473614738565</c:v>
                </c:pt>
                <c:pt idx="33">
                  <c:v>0.47769853133001183</c:v>
                </c:pt>
                <c:pt idx="34">
                  <c:v>0.48037316531505453</c:v>
                </c:pt>
                <c:pt idx="35">
                  <c:v>0.4822654546723803</c:v>
                </c:pt>
                <c:pt idx="36">
                  <c:v>0.48399093572158663</c:v>
                </c:pt>
                <c:pt idx="37">
                  <c:v>0.48379248508064082</c:v>
                </c:pt>
                <c:pt idx="38">
                  <c:v>0.48407671199451385</c:v>
                </c:pt>
                <c:pt idx="39">
                  <c:v>0.47308564183348056</c:v>
                </c:pt>
                <c:pt idx="40">
                  <c:v>0.47040570695396117</c:v>
                </c:pt>
                <c:pt idx="41">
                  <c:v>0.46899937855568652</c:v>
                </c:pt>
                <c:pt idx="42">
                  <c:v>0.47082906450648115</c:v>
                </c:pt>
                <c:pt idx="43">
                  <c:v>0.47366580884829584</c:v>
                </c:pt>
                <c:pt idx="44">
                  <c:v>0.48189073340286981</c:v>
                </c:pt>
                <c:pt idx="45">
                  <c:v>0.48708365573179074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B7-45AD-A9EA-2BC06BD87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69504"/>
        <c:axId val="44876544"/>
      </c:lineChart>
      <c:catAx>
        <c:axId val="4486950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876544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4876544"/>
        <c:scaling>
          <c:orientation val="minMax"/>
          <c:max val="0.54"/>
          <c:min val="0.30000000000000004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Nombre d'emplois par habitant (tous âges et heures de travail confondus) (en %)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(calculs de l'auteur à partir de la base de données OCDE,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0630936214179725E-2"/>
              <c:y val="8.6248138684651171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869504"/>
        <c:crossesAt val="1"/>
        <c:crossBetween val="midCat"/>
        <c:majorUnit val="2.0000000000000004E-2"/>
        <c:minorUnit val="2.0000000000000004E-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290159411715672"/>
          <c:y val="6.4675927137014852E-2"/>
          <c:w val="0.2431895761287004"/>
          <c:h val="0.2537534552367000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Productivité du travail </a:t>
            </a:r>
            <a:r>
              <a:rPr lang="fr-FR" sz="1800" b="0" i="0" baseline="0">
                <a:effectLst/>
              </a:rPr>
              <a:t>(PIB/heure travaillée) </a:t>
            </a:r>
            <a:r>
              <a:rPr lang="fr-FR" sz="1800" b="1" i="0" baseline="0">
                <a:effectLst/>
              </a:rPr>
              <a:t>avec correction sous-emploi</a:t>
            </a:r>
            <a:endParaRPr lang="fr-FR" b="1"/>
          </a:p>
        </c:rich>
      </c:tx>
      <c:layout>
        <c:manualLayout>
          <c:xMode val="edge"/>
          <c:yMode val="edge"/>
          <c:x val="0.16148908961902614"/>
          <c:y val="5.53709856035437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22703412073478E-2"/>
          <c:y val="6.7408668511030723E-2"/>
          <c:w val="0.86067596237970423"/>
          <c:h val="0.83615378870324142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ReadMe!$G$29:$G$74</c:f>
              <c:numCache>
                <c:formatCode>0</c:formatCode>
                <c:ptCount val="4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99.999999999999986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100.00000000000001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100.00000000000001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99.999999999999986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B7-43BE-972B-50CE8E29B633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ReadMe!$B$29:$B$74</c:f>
              <c:numCache>
                <c:formatCode>0</c:formatCode>
                <c:ptCount val="46"/>
                <c:pt idx="0">
                  <c:v>67.322975930182395</c:v>
                </c:pt>
                <c:pt idx="1">
                  <c:v>68.454867998656269</c:v>
                </c:pt>
                <c:pt idx="2">
                  <c:v>71.571087801612023</c:v>
                </c:pt>
                <c:pt idx="3">
                  <c:v>74.240481330617811</c:v>
                </c:pt>
                <c:pt idx="4">
                  <c:v>78.946493736352807</c:v>
                </c:pt>
                <c:pt idx="5">
                  <c:v>77.823645136982023</c:v>
                </c:pt>
                <c:pt idx="6">
                  <c:v>78.093651314947238</c:v>
                </c:pt>
                <c:pt idx="7">
                  <c:v>80.991809743544621</c:v>
                </c:pt>
                <c:pt idx="8">
                  <c:v>84.006474971185497</c:v>
                </c:pt>
                <c:pt idx="9">
                  <c:v>86.492689211107916</c:v>
                </c:pt>
                <c:pt idx="10">
                  <c:v>88.071906619890626</c:v>
                </c:pt>
                <c:pt idx="11">
                  <c:v>88.441781565221731</c:v>
                </c:pt>
                <c:pt idx="12">
                  <c:v>95.244968079981561</c:v>
                </c:pt>
                <c:pt idx="13">
                  <c:v>95.345352106869981</c:v>
                </c:pt>
                <c:pt idx="14">
                  <c:v>96.042031380989073</c:v>
                </c:pt>
                <c:pt idx="15">
                  <c:v>97.746904324230357</c:v>
                </c:pt>
                <c:pt idx="16">
                  <c:v>98.349198605067116</c:v>
                </c:pt>
                <c:pt idx="17">
                  <c:v>99.172125664633981</c:v>
                </c:pt>
                <c:pt idx="18">
                  <c:v>100.57477716280128</c:v>
                </c:pt>
                <c:pt idx="19">
                  <c:v>103.93552474447061</c:v>
                </c:pt>
                <c:pt idx="20">
                  <c:v>104.91758799351011</c:v>
                </c:pt>
                <c:pt idx="21">
                  <c:v>104.85444784277925</c:v>
                </c:pt>
                <c:pt idx="22">
                  <c:v>104.21509810904116</c:v>
                </c:pt>
                <c:pt idx="23">
                  <c:v>104.779822738234</c:v>
                </c:pt>
                <c:pt idx="24">
                  <c:v>106.62820848593904</c:v>
                </c:pt>
                <c:pt idx="25">
                  <c:v>108.51326772132428</c:v>
                </c:pt>
                <c:pt idx="26">
                  <c:v>105.78919528433025</c:v>
                </c:pt>
                <c:pt idx="27">
                  <c:v>106.12388971550091</c:v>
                </c:pt>
                <c:pt idx="28">
                  <c:v>106.54917328598086</c:v>
                </c:pt>
                <c:pt idx="29">
                  <c:v>106.3868560514922</c:v>
                </c:pt>
                <c:pt idx="30">
                  <c:v>109.31724677848848</c:v>
                </c:pt>
                <c:pt idx="31">
                  <c:v>108.17982747661738</c:v>
                </c:pt>
                <c:pt idx="32">
                  <c:v>108.12809648113019</c:v>
                </c:pt>
                <c:pt idx="33">
                  <c:v>105.16241585113183</c:v>
                </c:pt>
                <c:pt idx="34">
                  <c:v>103.23912618716007</c:v>
                </c:pt>
                <c:pt idx="35">
                  <c:v>102.9044276588595</c:v>
                </c:pt>
                <c:pt idx="36">
                  <c:v>105.24635601028021</c:v>
                </c:pt>
                <c:pt idx="37">
                  <c:v>104.41638104954869</c:v>
                </c:pt>
                <c:pt idx="38">
                  <c:v>103.1964085344658</c:v>
                </c:pt>
                <c:pt idx="39">
                  <c:v>99.609647351585551</c:v>
                </c:pt>
                <c:pt idx="40">
                  <c:v>98.871942980491482</c:v>
                </c:pt>
                <c:pt idx="41">
                  <c:v>99.63628135571031</c:v>
                </c:pt>
                <c:pt idx="42">
                  <c:v>99.718664323392233</c:v>
                </c:pt>
                <c:pt idx="43">
                  <c:v>100.40700549184893</c:v>
                </c:pt>
                <c:pt idx="44">
                  <c:v>100.05029672475651</c:v>
                </c:pt>
                <c:pt idx="45">
                  <c:v>100.57054532557251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B7-43BE-972B-50CE8E29B633}"/>
            </c:ext>
          </c:extLst>
        </c:ser>
        <c:ser>
          <c:idx val="1"/>
          <c:order val="2"/>
          <c:tx>
            <c:v>France (correction sous-emploi)</c:v>
          </c:tx>
          <c:spPr>
            <a:ln w="34925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ReadMe!$H$29:$H$74</c:f>
              <c:numCache>
                <c:formatCode>0</c:formatCode>
                <c:ptCount val="46"/>
                <c:pt idx="35">
                  <c:v>102.9044276588595</c:v>
                </c:pt>
                <c:pt idx="36">
                  <c:v>104.61311159791366</c:v>
                </c:pt>
                <c:pt idx="37">
                  <c:v>103.29317376763352</c:v>
                </c:pt>
                <c:pt idx="38">
                  <c:v>101.57309460042482</c:v>
                </c:pt>
                <c:pt idx="39">
                  <c:v>97.682689188418095</c:v>
                </c:pt>
                <c:pt idx="40">
                  <c:v>97.080444912192078</c:v>
                </c:pt>
                <c:pt idx="41">
                  <c:v>96.784971044107522</c:v>
                </c:pt>
                <c:pt idx="42">
                  <c:v>96.647334520339541</c:v>
                </c:pt>
                <c:pt idx="43">
                  <c:v>97.093635841175683</c:v>
                </c:pt>
                <c:pt idx="44">
                  <c:v>96.605692987612372</c:v>
                </c:pt>
                <c:pt idx="45">
                  <c:v>96.877945417349792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B7-43BE-972B-50CE8E29B633}"/>
            </c:ext>
          </c:extLst>
        </c:ser>
        <c:ser>
          <c:idx val="2"/>
          <c:order val="3"/>
          <c:tx>
            <c:v>Allemagne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ReadMe!$C$29:$C$74</c:f>
              <c:numCache>
                <c:formatCode>0</c:formatCode>
                <c:ptCount val="46"/>
                <c:pt idx="0">
                  <c:v>66.644138533354138</c:v>
                </c:pt>
                <c:pt idx="1">
                  <c:v>67.418959096815584</c:v>
                </c:pt>
                <c:pt idx="2">
                  <c:v>70.146721499460227</c:v>
                </c:pt>
                <c:pt idx="3">
                  <c:v>72.62504617064738</c:v>
                </c:pt>
                <c:pt idx="4">
                  <c:v>76.582906399831884</c:v>
                </c:pt>
                <c:pt idx="5">
                  <c:v>78.20990429013716</c:v>
                </c:pt>
                <c:pt idx="6">
                  <c:v>80.733704912746944</c:v>
                </c:pt>
                <c:pt idx="7">
                  <c:v>83.830636144241808</c:v>
                </c:pt>
                <c:pt idx="8">
                  <c:v>85.439709007859477</c:v>
                </c:pt>
                <c:pt idx="9">
                  <c:v>87.865004952822815</c:v>
                </c:pt>
                <c:pt idx="10">
                  <c:v>89.031580750384407</c:v>
                </c:pt>
                <c:pt idx="11">
                  <c:v>89.571406578682087</c:v>
                </c:pt>
                <c:pt idx="12">
                  <c:v>92.104662117881745</c:v>
                </c:pt>
                <c:pt idx="13">
                  <c:v>93.559069973204373</c:v>
                </c:pt>
                <c:pt idx="14">
                  <c:v>94.794003379405297</c:v>
                </c:pt>
                <c:pt idx="15">
                  <c:v>95.507108854939588</c:v>
                </c:pt>
                <c:pt idx="16">
                  <c:v>96.194000416714971</c:v>
                </c:pt>
                <c:pt idx="17">
                  <c:v>97.542231143337744</c:v>
                </c:pt>
                <c:pt idx="18">
                  <c:v>94.9658364342894</c:v>
                </c:pt>
                <c:pt idx="19">
                  <c:v>98.068181427939834</c:v>
                </c:pt>
                <c:pt idx="20">
                  <c:v>96.97857403041391</c:v>
                </c:pt>
                <c:pt idx="21">
                  <c:v>102.88343486888809</c:v>
                </c:pt>
                <c:pt idx="22">
                  <c:v>102.64882674413299</c:v>
                </c:pt>
                <c:pt idx="23">
                  <c:v>103.57710903469781</c:v>
                </c:pt>
                <c:pt idx="24">
                  <c:v>105.81723829476701</c:v>
                </c:pt>
                <c:pt idx="25">
                  <c:v>107.35175860388472</c:v>
                </c:pt>
                <c:pt idx="26">
                  <c:v>106.912289241689</c:v>
                </c:pt>
                <c:pt idx="27">
                  <c:v>108.36705388278958</c:v>
                </c:pt>
                <c:pt idx="28">
                  <c:v>106.13788443478289</c:v>
                </c:pt>
                <c:pt idx="29">
                  <c:v>106.16564187549196</c:v>
                </c:pt>
                <c:pt idx="30">
                  <c:v>108.43609349743187</c:v>
                </c:pt>
                <c:pt idx="31">
                  <c:v>108.35869631950797</c:v>
                </c:pt>
                <c:pt idx="32">
                  <c:v>107.53138655097509</c:v>
                </c:pt>
                <c:pt idx="33">
                  <c:v>105.57291248362395</c:v>
                </c:pt>
                <c:pt idx="34">
                  <c:v>103.99583418428277</c:v>
                </c:pt>
                <c:pt idx="35">
                  <c:v>102.3808057095079</c:v>
                </c:pt>
                <c:pt idx="36">
                  <c:v>102.16851087296089</c:v>
                </c:pt>
                <c:pt idx="37">
                  <c:v>102.47375783922234</c:v>
                </c:pt>
                <c:pt idx="38">
                  <c:v>102.00556328768232</c:v>
                </c:pt>
                <c:pt idx="39">
                  <c:v>97.262266015621023</c:v>
                </c:pt>
                <c:pt idx="40">
                  <c:v>98.771761289791016</c:v>
                </c:pt>
                <c:pt idx="41">
                  <c:v>99.52135819420819</c:v>
                </c:pt>
                <c:pt idx="42">
                  <c:v>100.21452187559825</c:v>
                </c:pt>
                <c:pt idx="43">
                  <c:v>100.09638016145777</c:v>
                </c:pt>
                <c:pt idx="44">
                  <c:v>99.828734289964203</c:v>
                </c:pt>
                <c:pt idx="45">
                  <c:v>100.00100741472187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B7-43BE-972B-50CE8E29B633}"/>
            </c:ext>
          </c:extLst>
        </c:ser>
        <c:ser>
          <c:idx val="0"/>
          <c:order val="4"/>
          <c:tx>
            <c:v>Italie</c:v>
          </c:tx>
          <c:spPr>
            <a:ln w="34925"/>
          </c:spPr>
          <c:marker>
            <c:symbol val="diamond"/>
            <c:size val="9"/>
          </c:marker>
          <c:val>
            <c:numRef>
              <c:f>ReadMe!$F$29:$F$74</c:f>
              <c:numCache>
                <c:formatCode>0</c:formatCode>
                <c:ptCount val="46"/>
                <c:pt idx="0">
                  <c:v>67.620010543568</c:v>
                </c:pt>
                <c:pt idx="1">
                  <c:v>67.781039618241977</c:v>
                </c:pt>
                <c:pt idx="2">
                  <c:v>71.542539541364491</c:v>
                </c:pt>
                <c:pt idx="3">
                  <c:v>74.385009114087126</c:v>
                </c:pt>
                <c:pt idx="4">
                  <c:v>79.112334229805441</c:v>
                </c:pt>
                <c:pt idx="5">
                  <c:v>76.475633816195511</c:v>
                </c:pt>
                <c:pt idx="6">
                  <c:v>79.599020890215272</c:v>
                </c:pt>
                <c:pt idx="7">
                  <c:v>81.452832753643733</c:v>
                </c:pt>
                <c:pt idx="8">
                  <c:v>83.605184887363933</c:v>
                </c:pt>
                <c:pt idx="9">
                  <c:v>87.578225225095352</c:v>
                </c:pt>
                <c:pt idx="10">
                  <c:v>90.550848724856323</c:v>
                </c:pt>
                <c:pt idx="11">
                  <c:v>89.028220184627102</c:v>
                </c:pt>
                <c:pt idx="12">
                  <c:v>89.93080413126539</c:v>
                </c:pt>
                <c:pt idx="13">
                  <c:v>88.828228231884822</c:v>
                </c:pt>
                <c:pt idx="14">
                  <c:v>90.104581887988303</c:v>
                </c:pt>
                <c:pt idx="15">
                  <c:v>90.34759067551019</c:v>
                </c:pt>
                <c:pt idx="16">
                  <c:v>90.548571726824548</c:v>
                </c:pt>
                <c:pt idx="17">
                  <c:v>92.100759701010332</c:v>
                </c:pt>
                <c:pt idx="18">
                  <c:v>93.126641945640728</c:v>
                </c:pt>
                <c:pt idx="19">
                  <c:v>96.125451069805351</c:v>
                </c:pt>
                <c:pt idx="20">
                  <c:v>95.250800079972734</c:v>
                </c:pt>
                <c:pt idx="21">
                  <c:v>94.716865930040811</c:v>
                </c:pt>
                <c:pt idx="22">
                  <c:v>93.389853729571541</c:v>
                </c:pt>
                <c:pt idx="23">
                  <c:v>96.289726581167955</c:v>
                </c:pt>
                <c:pt idx="24">
                  <c:v>99.116972910252528</c:v>
                </c:pt>
                <c:pt idx="25">
                  <c:v>101.78347380314467</c:v>
                </c:pt>
                <c:pt idx="26">
                  <c:v>99.233877604936779</c:v>
                </c:pt>
                <c:pt idx="27">
                  <c:v>99.422564424809408</c:v>
                </c:pt>
                <c:pt idx="28">
                  <c:v>95.48615533027575</c:v>
                </c:pt>
                <c:pt idx="29">
                  <c:v>93.115642566950143</c:v>
                </c:pt>
                <c:pt idx="30">
                  <c:v>93.813812821086202</c:v>
                </c:pt>
                <c:pt idx="31">
                  <c:v>92.209294083239556</c:v>
                </c:pt>
                <c:pt idx="32">
                  <c:v>89.562703259372611</c:v>
                </c:pt>
                <c:pt idx="33">
                  <c:v>87.184563627556457</c:v>
                </c:pt>
                <c:pt idx="34">
                  <c:v>85.200731686598644</c:v>
                </c:pt>
                <c:pt idx="35">
                  <c:v>84.547359867482442</c:v>
                </c:pt>
                <c:pt idx="36">
                  <c:v>84.307373486707917</c:v>
                </c:pt>
                <c:pt idx="37">
                  <c:v>84.135819820432047</c:v>
                </c:pt>
                <c:pt idx="38">
                  <c:v>82.6332949425843</c:v>
                </c:pt>
                <c:pt idx="39">
                  <c:v>78.905175110034946</c:v>
                </c:pt>
                <c:pt idx="40">
                  <c:v>78.809994783361986</c:v>
                </c:pt>
                <c:pt idx="41">
                  <c:v>78.748245328287041</c:v>
                </c:pt>
                <c:pt idx="42">
                  <c:v>78.216786696432379</c:v>
                </c:pt>
                <c:pt idx="43">
                  <c:v>78.384648814937435</c:v>
                </c:pt>
                <c:pt idx="44">
                  <c:v>77.671453468225621</c:v>
                </c:pt>
                <c:pt idx="45">
                  <c:v>77.062478583726744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B7-43BE-972B-50CE8E29B633}"/>
            </c:ext>
          </c:extLst>
        </c:ser>
        <c:ser>
          <c:idx val="9"/>
          <c:order val="5"/>
          <c:tx>
            <c:v>Royaume-Uni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ReadMe!$D$29:$D$74</c:f>
              <c:numCache>
                <c:formatCode>0</c:formatCode>
                <c:ptCount val="46"/>
                <c:pt idx="0">
                  <c:v>60.92145316481588</c:v>
                </c:pt>
                <c:pt idx="1">
                  <c:v>62.957454355403954</c:v>
                </c:pt>
                <c:pt idx="2">
                  <c:v>65.711527158022221</c:v>
                </c:pt>
                <c:pt idx="3">
                  <c:v>65.085270625973735</c:v>
                </c:pt>
                <c:pt idx="4">
                  <c:v>65.129644028403874</c:v>
                </c:pt>
                <c:pt idx="5">
                  <c:v>63.282448521081228</c:v>
                </c:pt>
                <c:pt idx="6">
                  <c:v>65.066605489714235</c:v>
                </c:pt>
                <c:pt idx="7">
                  <c:v>66.824151175016837</c:v>
                </c:pt>
                <c:pt idx="8">
                  <c:v>68.897097625141186</c:v>
                </c:pt>
                <c:pt idx="9">
                  <c:v>70.261982170851724</c:v>
                </c:pt>
                <c:pt idx="10">
                  <c:v>70.726136572447075</c:v>
                </c:pt>
                <c:pt idx="11">
                  <c:v>74.045568664910135</c:v>
                </c:pt>
                <c:pt idx="12">
                  <c:v>76.919854816286986</c:v>
                </c:pt>
                <c:pt idx="13">
                  <c:v>80.03430536107841</c:v>
                </c:pt>
                <c:pt idx="14">
                  <c:v>77.681343606205289</c:v>
                </c:pt>
                <c:pt idx="15">
                  <c:v>76.390411447126453</c:v>
                </c:pt>
                <c:pt idx="16">
                  <c:v>76.981059808089299</c:v>
                </c:pt>
                <c:pt idx="17">
                  <c:v>79.926766960932937</c:v>
                </c:pt>
                <c:pt idx="18">
                  <c:v>78.274067875557577</c:v>
                </c:pt>
                <c:pt idx="19">
                  <c:v>77.54906944072907</c:v>
                </c:pt>
                <c:pt idx="20">
                  <c:v>76.713017339619967</c:v>
                </c:pt>
                <c:pt idx="21">
                  <c:v>76.999079082606102</c:v>
                </c:pt>
                <c:pt idx="22">
                  <c:v>78.599242172464557</c:v>
                </c:pt>
                <c:pt idx="23">
                  <c:v>81.368582411269671</c:v>
                </c:pt>
                <c:pt idx="24">
                  <c:v>82.483732662462216</c:v>
                </c:pt>
                <c:pt idx="25">
                  <c:v>83.081928202869051</c:v>
                </c:pt>
                <c:pt idx="26">
                  <c:v>82.09873801932919</c:v>
                </c:pt>
                <c:pt idx="27">
                  <c:v>81.985844595872621</c:v>
                </c:pt>
                <c:pt idx="28">
                  <c:v>81.677477849822466</c:v>
                </c:pt>
                <c:pt idx="29">
                  <c:v>81.432839663373514</c:v>
                </c:pt>
                <c:pt idx="30">
                  <c:v>81.454164974576997</c:v>
                </c:pt>
                <c:pt idx="31">
                  <c:v>80.888917831205006</c:v>
                </c:pt>
                <c:pt idx="32">
                  <c:v>81.344127825950324</c:v>
                </c:pt>
                <c:pt idx="33">
                  <c:v>81.828757185707545</c:v>
                </c:pt>
                <c:pt idx="34">
                  <c:v>80.935472495008938</c:v>
                </c:pt>
                <c:pt idx="35">
                  <c:v>81.063233419856786</c:v>
                </c:pt>
                <c:pt idx="36">
                  <c:v>81.857682814387658</c:v>
                </c:pt>
                <c:pt idx="37">
                  <c:v>82.294409649692113</c:v>
                </c:pt>
                <c:pt idx="38">
                  <c:v>81.520573020353964</c:v>
                </c:pt>
                <c:pt idx="39">
                  <c:v>77.698689524595608</c:v>
                </c:pt>
                <c:pt idx="40">
                  <c:v>77.130869573656071</c:v>
                </c:pt>
                <c:pt idx="41">
                  <c:v>78.196418342993098</c:v>
                </c:pt>
                <c:pt idx="42">
                  <c:v>77.288566360874654</c:v>
                </c:pt>
                <c:pt idx="43">
                  <c:v>76.824241465003979</c:v>
                </c:pt>
                <c:pt idx="44">
                  <c:v>76.323104298149971</c:v>
                </c:pt>
                <c:pt idx="45">
                  <c:v>76.163176326665337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B7-43BE-972B-50CE8E29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55392"/>
        <c:axId val="45482752"/>
      </c:lineChart>
      <c:catAx>
        <c:axId val="4535539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82752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5482752"/>
        <c:scaling>
          <c:orientation val="minMax"/>
          <c:max val="120"/>
          <c:min val="6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PIB par heure travaillée en parité de pouvoir d'achat (Etats-Unis = 100)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(calculs de l'auteur à partir de la base de données OCDE,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8.0489599915424988E-3"/>
              <c:y val="0.10267001508532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55392"/>
        <c:crossesAt val="1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675390498728325"/>
          <c:y val="7.2058725217487352E-2"/>
          <c:w val="0.33424790239717328"/>
          <c:h val="0.22830605476641005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Exportations et importations en % du PIB, 1970-2015 </a:t>
            </a:r>
            <a:endParaRPr lang="fr-FR"/>
          </a:p>
        </c:rich>
      </c:tx>
      <c:layout>
        <c:manualLayout>
          <c:xMode val="edge"/>
          <c:yMode val="edge"/>
          <c:x val="0.1684224115672605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8758414299684"/>
          <c:y val="4.7106030350857309E-2"/>
          <c:w val="0.8451841031489965"/>
          <c:h val="0.84907366230383996"/>
        </c:manualLayout>
      </c:layout>
      <c:lineChart>
        <c:grouping val="standard"/>
        <c:varyColors val="0"/>
        <c:ser>
          <c:idx val="2"/>
          <c:order val="0"/>
          <c:tx>
            <c:v>Allemagne (export)</c:v>
          </c:tx>
          <c:spPr>
            <a:ln w="34925">
              <a:solidFill>
                <a:schemeClr val="accent3"/>
              </a:solidFill>
            </a:ln>
          </c:spPr>
          <c:marker>
            <c:symbol val="circ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ReadMe!$CF$29:$CF$74</c:f>
              <c:numCache>
                <c:formatCode>0.0%</c:formatCode>
                <c:ptCount val="46"/>
                <c:pt idx="0">
                  <c:v>0.15170021374328227</c:v>
                </c:pt>
                <c:pt idx="1">
                  <c:v>0.14600138745227395</c:v>
                </c:pt>
                <c:pt idx="2">
                  <c:v>0.14593015673618442</c:v>
                </c:pt>
                <c:pt idx="3">
                  <c:v>0.1539740365259524</c:v>
                </c:pt>
                <c:pt idx="4">
                  <c:v>0.18287029795962309</c:v>
                </c:pt>
                <c:pt idx="5">
                  <c:v>0.171575951576623</c:v>
                </c:pt>
                <c:pt idx="6">
                  <c:v>0.18121299187578441</c:v>
                </c:pt>
                <c:pt idx="7">
                  <c:v>0.18029295460865061</c:v>
                </c:pt>
                <c:pt idx="8">
                  <c:v>0.17685139848785672</c:v>
                </c:pt>
                <c:pt idx="9">
                  <c:v>0.17873535354598313</c:v>
                </c:pt>
                <c:pt idx="10">
                  <c:v>0.18672321939653816</c:v>
                </c:pt>
                <c:pt idx="11">
                  <c:v>0.20190086669762025</c:v>
                </c:pt>
                <c:pt idx="12">
                  <c:v>0.20927277379108553</c:v>
                </c:pt>
                <c:pt idx="13">
                  <c:v>0.20347087445712003</c:v>
                </c:pt>
                <c:pt idx="14">
                  <c:v>0.21785185132733759</c:v>
                </c:pt>
                <c:pt idx="15">
                  <c:v>0.23001950074740266</c:v>
                </c:pt>
                <c:pt idx="16">
                  <c:v>0.21345553764715169</c:v>
                </c:pt>
                <c:pt idx="17">
                  <c:v>0.20739788516604371</c:v>
                </c:pt>
                <c:pt idx="18">
                  <c:v>0.21147961391521181</c:v>
                </c:pt>
                <c:pt idx="19">
                  <c:v>0.22360811732815131</c:v>
                </c:pt>
                <c:pt idx="20">
                  <c:v>0.22898499761662164</c:v>
                </c:pt>
                <c:pt idx="21">
                  <c:v>0.2372983922015445</c:v>
                </c:pt>
                <c:pt idx="22">
                  <c:v>0.22263702427860227</c:v>
                </c:pt>
                <c:pt idx="23">
                  <c:v>0.20354407938005775</c:v>
                </c:pt>
                <c:pt idx="24">
                  <c:v>0.2113501139163739</c:v>
                </c:pt>
                <c:pt idx="25">
                  <c:v>0.220064459049545</c:v>
                </c:pt>
                <c:pt idx="26">
                  <c:v>0.22908602932015448</c:v>
                </c:pt>
                <c:pt idx="27">
                  <c:v>0.25391974947765483</c:v>
                </c:pt>
                <c:pt idx="28">
                  <c:v>0.26453377464411887</c:v>
                </c:pt>
                <c:pt idx="29">
                  <c:v>0.27041232420285927</c:v>
                </c:pt>
                <c:pt idx="30">
                  <c:v>0.30829537723011791</c:v>
                </c:pt>
                <c:pt idx="31">
                  <c:v>0.31870679175172606</c:v>
                </c:pt>
                <c:pt idx="32">
                  <c:v>0.32574039623589479</c:v>
                </c:pt>
                <c:pt idx="33">
                  <c:v>0.32591483189794962</c:v>
                </c:pt>
                <c:pt idx="34">
                  <c:v>0.35448423778527449</c:v>
                </c:pt>
                <c:pt idx="35">
                  <c:v>0.37740453569534871</c:v>
                </c:pt>
                <c:pt idx="36">
                  <c:v>0.41190347853337511</c:v>
                </c:pt>
                <c:pt idx="37">
                  <c:v>0.4300991154808752</c:v>
                </c:pt>
                <c:pt idx="38">
                  <c:v>0.43459874928759357</c:v>
                </c:pt>
                <c:pt idx="39">
                  <c:v>0.37802201375453198</c:v>
                </c:pt>
                <c:pt idx="40">
                  <c:v>0.42250374022309561</c:v>
                </c:pt>
                <c:pt idx="41">
                  <c:v>0.44818173074077361</c:v>
                </c:pt>
                <c:pt idx="42">
                  <c:v>0.45982539717068005</c:v>
                </c:pt>
                <c:pt idx="43">
                  <c:v>0.45457710597826084</c:v>
                </c:pt>
                <c:pt idx="44">
                  <c:v>0.45652016293139713</c:v>
                </c:pt>
                <c:pt idx="45">
                  <c:v>0.46781180551433976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9A-483F-947C-7E450461D719}"/>
            </c:ext>
          </c:extLst>
        </c:ser>
        <c:ser>
          <c:idx val="9"/>
          <c:order val="1"/>
          <c:tx>
            <c:v>Allemagne (import)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ReadMe!$CL$29:$CL$74</c:f>
              <c:numCache>
                <c:formatCode>0.0%</c:formatCode>
                <c:ptCount val="46"/>
                <c:pt idx="0">
                  <c:v>0.16645526997902366</c:v>
                </c:pt>
                <c:pt idx="1">
                  <c:v>0.16345761559835817</c:v>
                </c:pt>
                <c:pt idx="2">
                  <c:v>0.16241421384576085</c:v>
                </c:pt>
                <c:pt idx="3">
                  <c:v>0.16410380468893535</c:v>
                </c:pt>
                <c:pt idx="4">
                  <c:v>0.18787409259386642</c:v>
                </c:pt>
                <c:pt idx="5">
                  <c:v>0.18867986492307426</c:v>
                </c:pt>
                <c:pt idx="6">
                  <c:v>0.20375949484363279</c:v>
                </c:pt>
                <c:pt idx="7">
                  <c:v>0.202008551365846</c:v>
                </c:pt>
                <c:pt idx="8">
                  <c:v>0.19618485708310743</c:v>
                </c:pt>
                <c:pt idx="9">
                  <c:v>0.21481674739335754</c:v>
                </c:pt>
                <c:pt idx="10">
                  <c:v>0.23321571107466493</c:v>
                </c:pt>
                <c:pt idx="11">
                  <c:v>0.24140125805610099</c:v>
                </c:pt>
                <c:pt idx="12">
                  <c:v>0.23607667945119104</c:v>
                </c:pt>
                <c:pt idx="13">
                  <c:v>0.23373086533275333</c:v>
                </c:pt>
                <c:pt idx="14">
                  <c:v>0.24610716046942874</c:v>
                </c:pt>
                <c:pt idx="15">
                  <c:v>0.25071729019777994</c:v>
                </c:pt>
                <c:pt idx="16">
                  <c:v>0.21740199235191801</c:v>
                </c:pt>
                <c:pt idx="17">
                  <c:v>0.21086659069287497</c:v>
                </c:pt>
                <c:pt idx="18">
                  <c:v>0.21518299169420255</c:v>
                </c:pt>
                <c:pt idx="19">
                  <c:v>0.23003813595769965</c:v>
                </c:pt>
                <c:pt idx="20">
                  <c:v>0.23115692084980768</c:v>
                </c:pt>
                <c:pt idx="21">
                  <c:v>0.24244714520825422</c:v>
                </c:pt>
                <c:pt idx="22">
                  <c:v>0.22786317627350589</c:v>
                </c:pt>
                <c:pt idx="23">
                  <c:v>0.20289897343513197</c:v>
                </c:pt>
                <c:pt idx="24">
                  <c:v>0.20937938796584149</c:v>
                </c:pt>
                <c:pt idx="25">
                  <c:v>0.21538275193798451</c:v>
                </c:pt>
                <c:pt idx="26">
                  <c:v>0.22088126583329873</c:v>
                </c:pt>
                <c:pt idx="27">
                  <c:v>0.24209060083676903</c:v>
                </c:pt>
                <c:pt idx="28">
                  <c:v>0.25129494656208656</c:v>
                </c:pt>
                <c:pt idx="29">
                  <c:v>0.26328212777497967</c:v>
                </c:pt>
                <c:pt idx="30">
                  <c:v>0.30560458875113394</c:v>
                </c:pt>
                <c:pt idx="31">
                  <c:v>0.30107117462210703</c:v>
                </c:pt>
                <c:pt idx="32">
                  <c:v>0.28198968899510701</c:v>
                </c:pt>
                <c:pt idx="33">
                  <c:v>0.28927651255810599</c:v>
                </c:pt>
                <c:pt idx="34">
                  <c:v>0.30407686006465195</c:v>
                </c:pt>
                <c:pt idx="35">
                  <c:v>0.32680736767991098</c:v>
                </c:pt>
                <c:pt idx="36">
                  <c:v>0.35891820745847697</c:v>
                </c:pt>
                <c:pt idx="37">
                  <c:v>0.36360619601071131</c:v>
                </c:pt>
                <c:pt idx="38">
                  <c:v>0.37485029706371453</c:v>
                </c:pt>
                <c:pt idx="39">
                  <c:v>0.32862844879444614</c:v>
                </c:pt>
                <c:pt idx="40">
                  <c:v>0.37052704200677505</c:v>
                </c:pt>
                <c:pt idx="41">
                  <c:v>0.39929562875492025</c:v>
                </c:pt>
                <c:pt idx="42">
                  <c:v>0.3989221465706641</c:v>
                </c:pt>
                <c:pt idx="43">
                  <c:v>0.39499582484148549</c:v>
                </c:pt>
                <c:pt idx="44">
                  <c:v>0.39129048917039738</c:v>
                </c:pt>
                <c:pt idx="45">
                  <c:v>0.39212679948035162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9A-483F-947C-7E450461D719}"/>
            </c:ext>
          </c:extLst>
        </c:ser>
        <c:ser>
          <c:idx val="3"/>
          <c:order val="2"/>
          <c:tx>
            <c:v>France (export)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ReadMe!$CE$29:$CE$74</c:f>
              <c:numCache>
                <c:formatCode>0.0%</c:formatCode>
                <c:ptCount val="46"/>
                <c:pt idx="0">
                  <c:v>0.15798279348213931</c:v>
                </c:pt>
                <c:pt idx="1">
                  <c:v>0.16315202172043469</c:v>
                </c:pt>
                <c:pt idx="2">
                  <c:v>0.16483124753332401</c:v>
                </c:pt>
                <c:pt idx="3">
                  <c:v>0.17394707479141339</c:v>
                </c:pt>
                <c:pt idx="4">
                  <c:v>0.20487335837129489</c:v>
                </c:pt>
                <c:pt idx="5">
                  <c:v>0.18705206220419202</c:v>
                </c:pt>
                <c:pt idx="6">
                  <c:v>0.19210273178474896</c:v>
                </c:pt>
                <c:pt idx="7">
                  <c:v>0.20103154767901774</c:v>
                </c:pt>
                <c:pt idx="8">
                  <c:v>0.2010582615908246</c:v>
                </c:pt>
                <c:pt idx="9">
                  <c:v>0.20579075182134543</c:v>
                </c:pt>
                <c:pt idx="10">
                  <c:v>0.20844816211433526</c:v>
                </c:pt>
                <c:pt idx="11">
                  <c:v>0.21811586696972479</c:v>
                </c:pt>
                <c:pt idx="12">
                  <c:v>0.21249353688736494</c:v>
                </c:pt>
                <c:pt idx="13">
                  <c:v>0.22273657508394401</c:v>
                </c:pt>
                <c:pt idx="14">
                  <c:v>0.23662435460960926</c:v>
                </c:pt>
                <c:pt idx="15">
                  <c:v>0.23143184367311892</c:v>
                </c:pt>
                <c:pt idx="16">
                  <c:v>0.20217300398359608</c:v>
                </c:pt>
                <c:pt idx="17">
                  <c:v>0.1943169963260051</c:v>
                </c:pt>
                <c:pt idx="18">
                  <c:v>0.20196052693868594</c:v>
                </c:pt>
                <c:pt idx="19">
                  <c:v>0.21483046660485061</c:v>
                </c:pt>
                <c:pt idx="20">
                  <c:v>0.20811957374977211</c:v>
                </c:pt>
                <c:pt idx="21">
                  <c:v>0.21168394840271548</c:v>
                </c:pt>
                <c:pt idx="22">
                  <c:v>0.21149219635815386</c:v>
                </c:pt>
                <c:pt idx="23">
                  <c:v>0.20610168546957341</c:v>
                </c:pt>
                <c:pt idx="24">
                  <c:v>0.21461885033443054</c:v>
                </c:pt>
                <c:pt idx="25">
                  <c:v>0.22405909710220764</c:v>
                </c:pt>
                <c:pt idx="26">
                  <c:v>0.22822431391238732</c:v>
                </c:pt>
                <c:pt idx="27">
                  <c:v>0.25242683338731853</c:v>
                </c:pt>
                <c:pt idx="28">
                  <c:v>0.25795789740177927</c:v>
                </c:pt>
                <c:pt idx="29">
                  <c:v>0.25719893847214698</c:v>
                </c:pt>
                <c:pt idx="30">
                  <c:v>0.28173443398417697</c:v>
                </c:pt>
                <c:pt idx="31">
                  <c:v>0.27794182292317443</c:v>
                </c:pt>
                <c:pt idx="32">
                  <c:v>0.27039772082202451</c:v>
                </c:pt>
                <c:pt idx="33">
                  <c:v>0.25610862823508435</c:v>
                </c:pt>
                <c:pt idx="34">
                  <c:v>0.25909011199700716</c:v>
                </c:pt>
                <c:pt idx="35">
                  <c:v>0.26368837536357675</c:v>
                </c:pt>
                <c:pt idx="36">
                  <c:v>0.27175846761421857</c:v>
                </c:pt>
                <c:pt idx="37">
                  <c:v>0.27128392790144268</c:v>
                </c:pt>
                <c:pt idx="38">
                  <c:v>0.2738622641982113</c:v>
                </c:pt>
                <c:pt idx="39">
                  <c:v>0.24071630109483311</c:v>
                </c:pt>
                <c:pt idx="40">
                  <c:v>0.26043229833058207</c:v>
                </c:pt>
                <c:pt idx="41">
                  <c:v>0.27803498691778306</c:v>
                </c:pt>
                <c:pt idx="42">
                  <c:v>0.28521813631417264</c:v>
                </c:pt>
                <c:pt idx="43">
                  <c:v>0.28608073916348659</c:v>
                </c:pt>
                <c:pt idx="44">
                  <c:v>0.28947169204715595</c:v>
                </c:pt>
                <c:pt idx="45">
                  <c:v>0.3002763788682955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9A-483F-947C-7E450461D719}"/>
            </c:ext>
          </c:extLst>
        </c:ser>
        <c:ser>
          <c:idx val="6"/>
          <c:order val="3"/>
          <c:tx>
            <c:v>France (import)</c:v>
          </c:tx>
          <c:spPr>
            <a:ln w="34925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ReadMe!$CK$29:$CK$74</c:f>
              <c:numCache>
                <c:formatCode>0.0%</c:formatCode>
                <c:ptCount val="46"/>
                <c:pt idx="0">
                  <c:v>0.15334417000356818</c:v>
                </c:pt>
                <c:pt idx="1">
                  <c:v>0.15417528447657022</c:v>
                </c:pt>
                <c:pt idx="2">
                  <c:v>0.15733891809999109</c:v>
                </c:pt>
                <c:pt idx="3">
                  <c:v>0.1676853131713491</c:v>
                </c:pt>
                <c:pt idx="4">
                  <c:v>0.21595003831855333</c:v>
                </c:pt>
                <c:pt idx="5">
                  <c:v>0.17747633536173091</c:v>
                </c:pt>
                <c:pt idx="6">
                  <c:v>0.20152444488334412</c:v>
                </c:pt>
                <c:pt idx="7">
                  <c:v>0.20287104354015204</c:v>
                </c:pt>
                <c:pt idx="8">
                  <c:v>0.19084460715613649</c:v>
                </c:pt>
                <c:pt idx="9">
                  <c:v>0.20201286833738077</c:v>
                </c:pt>
                <c:pt idx="10">
                  <c:v>0.22393101667876553</c:v>
                </c:pt>
                <c:pt idx="11">
                  <c:v>0.23299841891207862</c:v>
                </c:pt>
                <c:pt idx="12">
                  <c:v>0.23711119275042861</c:v>
                </c:pt>
                <c:pt idx="13">
                  <c:v>0.22558730178181907</c:v>
                </c:pt>
                <c:pt idx="14">
                  <c:v>0.23552380898699074</c:v>
                </c:pt>
                <c:pt idx="15">
                  <c:v>0.23536868071252279</c:v>
                </c:pt>
                <c:pt idx="16">
                  <c:v>0.20358523648475155</c:v>
                </c:pt>
                <c:pt idx="17">
                  <c:v>0.20541806665759507</c:v>
                </c:pt>
                <c:pt idx="18">
                  <c:v>0.20879579619643571</c:v>
                </c:pt>
                <c:pt idx="19">
                  <c:v>0.22192301204614845</c:v>
                </c:pt>
                <c:pt idx="20">
                  <c:v>0.21613278331272487</c:v>
                </c:pt>
                <c:pt idx="21">
                  <c:v>0.21498534333778138</c:v>
                </c:pt>
                <c:pt idx="22">
                  <c:v>0.20507969012377281</c:v>
                </c:pt>
                <c:pt idx="23">
                  <c:v>0.18961358546295554</c:v>
                </c:pt>
                <c:pt idx="24">
                  <c:v>0.20013233924364329</c:v>
                </c:pt>
                <c:pt idx="25">
                  <c:v>0.20866113127945488</c:v>
                </c:pt>
                <c:pt idx="26">
                  <c:v>0.21114103022359904</c:v>
                </c:pt>
                <c:pt idx="27">
                  <c:v>0.22338638757473617</c:v>
                </c:pt>
                <c:pt idx="28">
                  <c:v>0.23209933057398718</c:v>
                </c:pt>
                <c:pt idx="29">
                  <c:v>0.23513111800585018</c:v>
                </c:pt>
                <c:pt idx="30">
                  <c:v>0.27085921189144574</c:v>
                </c:pt>
                <c:pt idx="31">
                  <c:v>0.26522485334666124</c:v>
                </c:pt>
                <c:pt idx="32">
                  <c:v>0.25375738822863786</c:v>
                </c:pt>
                <c:pt idx="33">
                  <c:v>0.24521111639036103</c:v>
                </c:pt>
                <c:pt idx="34">
                  <c:v>0.25287766840468562</c:v>
                </c:pt>
                <c:pt idx="35">
                  <c:v>0.26783176766302969</c:v>
                </c:pt>
                <c:pt idx="36">
                  <c:v>0.28011398249685554</c:v>
                </c:pt>
                <c:pt idx="37">
                  <c:v>0.28419310571679679</c:v>
                </c:pt>
                <c:pt idx="38">
                  <c:v>0.29137610541874387</c:v>
                </c:pt>
                <c:pt idx="39">
                  <c:v>0.2549621792898154</c:v>
                </c:pt>
                <c:pt idx="40">
                  <c:v>0.27925209196384654</c:v>
                </c:pt>
                <c:pt idx="41">
                  <c:v>0.30365505680615207</c:v>
                </c:pt>
                <c:pt idx="42">
                  <c:v>0.30678571240324898</c:v>
                </c:pt>
                <c:pt idx="43">
                  <c:v>0.30490730200032523</c:v>
                </c:pt>
                <c:pt idx="44">
                  <c:v>0.30934305436913895</c:v>
                </c:pt>
                <c:pt idx="45">
                  <c:v>0.31404855611756466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9A-483F-947C-7E450461D719}"/>
            </c:ext>
          </c:extLst>
        </c:ser>
        <c:ser>
          <c:idx val="4"/>
          <c:order val="4"/>
          <c:tx>
            <c:v>Japon (export)</c:v>
          </c:tx>
          <c:spPr>
            <a:ln w="31750">
              <a:solidFill>
                <a:schemeClr val="accent1"/>
              </a:solidFill>
            </a:ln>
          </c:spPr>
          <c:marker>
            <c:symbol val="circ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ReadMe!$CH$29:$CH$74</c:f>
              <c:numCache>
                <c:formatCode>0.0%</c:formatCode>
                <c:ptCount val="46"/>
                <c:pt idx="0">
                  <c:v>0.10593499183633719</c:v>
                </c:pt>
                <c:pt idx="1">
                  <c:v>0.11481866737106861</c:v>
                </c:pt>
                <c:pt idx="2">
                  <c:v>0.10375583329429296</c:v>
                </c:pt>
                <c:pt idx="3">
                  <c:v>9.83895924843146E-2</c:v>
                </c:pt>
                <c:pt idx="4">
                  <c:v>0.13332139645357099</c:v>
                </c:pt>
                <c:pt idx="5">
                  <c:v>0.12544894047583194</c:v>
                </c:pt>
                <c:pt idx="6">
                  <c:v>0.13289470491161617</c:v>
                </c:pt>
                <c:pt idx="7">
                  <c:v>0.12836978163974083</c:v>
                </c:pt>
                <c:pt idx="8">
                  <c:v>0.10900127427233833</c:v>
                </c:pt>
                <c:pt idx="9">
                  <c:v>0.11339350158312059</c:v>
                </c:pt>
                <c:pt idx="10">
                  <c:v>0.13422655714678736</c:v>
                </c:pt>
                <c:pt idx="11">
                  <c:v>0.14398858816584423</c:v>
                </c:pt>
                <c:pt idx="12">
                  <c:v>0.14202067813366262</c:v>
                </c:pt>
                <c:pt idx="13">
                  <c:v>0.13632721819889601</c:v>
                </c:pt>
                <c:pt idx="14">
                  <c:v>0.14720163674841644</c:v>
                </c:pt>
                <c:pt idx="15">
                  <c:v>0.14094813740854009</c:v>
                </c:pt>
                <c:pt idx="16">
                  <c:v>0.11099737740348636</c:v>
                </c:pt>
                <c:pt idx="17">
                  <c:v>0.1014650373665687</c:v>
                </c:pt>
                <c:pt idx="18">
                  <c:v>9.7645548294250317E-2</c:v>
                </c:pt>
                <c:pt idx="19">
                  <c:v>0.10237790472121308</c:v>
                </c:pt>
                <c:pt idx="20">
                  <c:v>0.10288022437370752</c:v>
                </c:pt>
                <c:pt idx="21">
                  <c:v>9.874440045720366E-2</c:v>
                </c:pt>
                <c:pt idx="22">
                  <c:v>9.7692318218080498E-2</c:v>
                </c:pt>
                <c:pt idx="23">
                  <c:v>9.0572843620482027E-2</c:v>
                </c:pt>
                <c:pt idx="24">
                  <c:v>9.0020966491939178E-2</c:v>
                </c:pt>
                <c:pt idx="25">
                  <c:v>9.0525763149759353E-2</c:v>
                </c:pt>
                <c:pt idx="26">
                  <c:v>9.7005126434069333E-2</c:v>
                </c:pt>
                <c:pt idx="27">
                  <c:v>0.1073145688737903</c:v>
                </c:pt>
                <c:pt idx="28">
                  <c:v>0.10777466802852088</c:v>
                </c:pt>
                <c:pt idx="29">
                  <c:v>0.10173375807481513</c:v>
                </c:pt>
                <c:pt idx="30">
                  <c:v>0.10877378103793198</c:v>
                </c:pt>
                <c:pt idx="31">
                  <c:v>0.10448820199737628</c:v>
                </c:pt>
                <c:pt idx="32">
                  <c:v>0.11252837340502898</c:v>
                </c:pt>
                <c:pt idx="33">
                  <c:v>0.11872753354282649</c:v>
                </c:pt>
                <c:pt idx="34">
                  <c:v>0.13210335077471788</c:v>
                </c:pt>
                <c:pt idx="35">
                  <c:v>0.1431265541185506</c:v>
                </c:pt>
                <c:pt idx="36">
                  <c:v>0.16171601008117437</c:v>
                </c:pt>
                <c:pt idx="37">
                  <c:v>0.1774676436599664</c:v>
                </c:pt>
                <c:pt idx="38">
                  <c:v>0.17711163779283426</c:v>
                </c:pt>
                <c:pt idx="39">
                  <c:v>0.12695666902336827</c:v>
                </c:pt>
                <c:pt idx="40">
                  <c:v>0.15222398254401651</c:v>
                </c:pt>
                <c:pt idx="41">
                  <c:v>0.15175770237290193</c:v>
                </c:pt>
                <c:pt idx="42">
                  <c:v>0.14723697157164145</c:v>
                </c:pt>
                <c:pt idx="43">
                  <c:v>0.16187651552327911</c:v>
                </c:pt>
                <c:pt idx="44">
                  <c:v>0.17743564489007654</c:v>
                </c:pt>
                <c:pt idx="45">
                  <c:v>0.17743564489007654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9A-483F-947C-7E450461D719}"/>
            </c:ext>
          </c:extLst>
        </c:ser>
        <c:ser>
          <c:idx val="5"/>
          <c:order val="5"/>
          <c:tx>
            <c:v>Japon (import)</c:v>
          </c:tx>
          <c:spPr>
            <a:ln w="31750">
              <a:solidFill>
                <a:schemeClr val="accent1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ReadMe!$CN$29:$CN$74</c:f>
              <c:numCache>
                <c:formatCode>0.0%</c:formatCode>
                <c:ptCount val="46"/>
                <c:pt idx="0">
                  <c:v>9.3831559980969453E-2</c:v>
                </c:pt>
                <c:pt idx="1">
                  <c:v>8.8563728685982127E-2</c:v>
                </c:pt>
                <c:pt idx="2">
                  <c:v>8.1520385954351252E-2</c:v>
                </c:pt>
                <c:pt idx="3">
                  <c:v>9.8621139089130491E-2</c:v>
                </c:pt>
                <c:pt idx="4">
                  <c:v>0.1413274506563125</c:v>
                </c:pt>
                <c:pt idx="5">
                  <c:v>0.12566691326027002</c:v>
                </c:pt>
                <c:pt idx="6">
                  <c:v>0.12566803718086414</c:v>
                </c:pt>
                <c:pt idx="7">
                  <c:v>0.11288001608098717</c:v>
                </c:pt>
                <c:pt idx="8">
                  <c:v>9.241771833607762E-2</c:v>
                </c:pt>
                <c:pt idx="9">
                  <c:v>0.12286499755375095</c:v>
                </c:pt>
                <c:pt idx="10">
                  <c:v>0.14372151155102292</c:v>
                </c:pt>
                <c:pt idx="11">
                  <c:v>0.13708568488594555</c:v>
                </c:pt>
                <c:pt idx="12">
                  <c:v>0.13571428032416208</c:v>
                </c:pt>
                <c:pt idx="13">
                  <c:v>0.11971670850206872</c:v>
                </c:pt>
                <c:pt idx="14">
                  <c:v>0.12120970546270979</c:v>
                </c:pt>
                <c:pt idx="15">
                  <c:v>0.10756500070124807</c:v>
                </c:pt>
                <c:pt idx="16">
                  <c:v>7.2474444932038209E-2</c:v>
                </c:pt>
                <c:pt idx="17">
                  <c:v>7.2056932552056155E-2</c:v>
                </c:pt>
                <c:pt idx="18">
                  <c:v>7.6374262343934365E-2</c:v>
                </c:pt>
                <c:pt idx="19">
                  <c:v>8.752755715071607E-2</c:v>
                </c:pt>
                <c:pt idx="20">
                  <c:v>9.3791999578069246E-2</c:v>
                </c:pt>
                <c:pt idx="21">
                  <c:v>8.3017471395048517E-2</c:v>
                </c:pt>
                <c:pt idx="22">
                  <c:v>7.6434519068740131E-2</c:v>
                </c:pt>
                <c:pt idx="23">
                  <c:v>6.8667054897233085E-2</c:v>
                </c:pt>
                <c:pt idx="24">
                  <c:v>7.0128417241661717E-2</c:v>
                </c:pt>
                <c:pt idx="25">
                  <c:v>7.6971235595922644E-2</c:v>
                </c:pt>
                <c:pt idx="26">
                  <c:v>9.2389304262964739E-2</c:v>
                </c:pt>
                <c:pt idx="27">
                  <c:v>9.6561475830483398E-2</c:v>
                </c:pt>
                <c:pt idx="28">
                  <c:v>8.9114090936943474E-2</c:v>
                </c:pt>
                <c:pt idx="29">
                  <c:v>8.5830115554823186E-2</c:v>
                </c:pt>
                <c:pt idx="30">
                  <c:v>9.428666692817636E-2</c:v>
                </c:pt>
                <c:pt idx="31">
                  <c:v>9.8090726964579877E-2</c:v>
                </c:pt>
                <c:pt idx="32">
                  <c:v>9.9110883166682359E-2</c:v>
                </c:pt>
                <c:pt idx="33">
                  <c:v>0.10217542258789532</c:v>
                </c:pt>
                <c:pt idx="34">
                  <c:v>0.11253038114226147</c:v>
                </c:pt>
                <c:pt idx="35">
                  <c:v>0.12904924161991493</c:v>
                </c:pt>
                <c:pt idx="36">
                  <c:v>0.14914868548038532</c:v>
                </c:pt>
                <c:pt idx="37">
                  <c:v>0.16056000368048981</c:v>
                </c:pt>
                <c:pt idx="38">
                  <c:v>0.17517153013721015</c:v>
                </c:pt>
                <c:pt idx="39">
                  <c:v>0.12329171855336868</c:v>
                </c:pt>
                <c:pt idx="40">
                  <c:v>0.13967770158464182</c:v>
                </c:pt>
                <c:pt idx="41">
                  <c:v>0.16025278495402781</c:v>
                </c:pt>
                <c:pt idx="42">
                  <c:v>0.1665289733464021</c:v>
                </c:pt>
                <c:pt idx="43">
                  <c:v>0.19032457167714117</c:v>
                </c:pt>
                <c:pt idx="44">
                  <c:v>0.20853133905123189</c:v>
                </c:pt>
                <c:pt idx="45">
                  <c:v>0.20853133905123189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9A-483F-947C-7E450461D719}"/>
            </c:ext>
          </c:extLst>
        </c:ser>
        <c:ser>
          <c:idx val="0"/>
          <c:order val="6"/>
          <c:tx>
            <c:v>USA (export)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ReadMe!$CJ$29:$CJ$74</c:f>
              <c:numCache>
                <c:formatCode>0.0%</c:formatCode>
                <c:ptCount val="46"/>
                <c:pt idx="0">
                  <c:v>5.5498548170620624E-2</c:v>
                </c:pt>
                <c:pt idx="1">
                  <c:v>5.391815169082953E-2</c:v>
                </c:pt>
                <c:pt idx="2">
                  <c:v>5.5241183080184865E-2</c:v>
                </c:pt>
                <c:pt idx="3">
                  <c:v>6.6690047033738431E-2</c:v>
                </c:pt>
                <c:pt idx="4">
                  <c:v>8.1772311268219461E-2</c:v>
                </c:pt>
                <c:pt idx="5">
                  <c:v>8.2127485977750311E-2</c:v>
                </c:pt>
                <c:pt idx="6">
                  <c:v>7.9631463149244214E-2</c:v>
                </c:pt>
                <c:pt idx="7">
                  <c:v>7.6392014961041754E-2</c:v>
                </c:pt>
                <c:pt idx="8">
                  <c:v>7.9303785033423557E-2</c:v>
                </c:pt>
                <c:pt idx="9">
                  <c:v>8.7430280193743271E-2</c:v>
                </c:pt>
                <c:pt idx="10">
                  <c:v>9.8086466224513141E-2</c:v>
                </c:pt>
                <c:pt idx="11">
                  <c:v>9.5061719936367861E-2</c:v>
                </c:pt>
                <c:pt idx="12">
                  <c:v>8.4666595515503623E-2</c:v>
                </c:pt>
                <c:pt idx="13">
                  <c:v>7.6136770000689913E-2</c:v>
                </c:pt>
                <c:pt idx="14">
                  <c:v>7.4834440527899546E-2</c:v>
                </c:pt>
                <c:pt idx="15">
                  <c:v>6.9755591209399975E-2</c:v>
                </c:pt>
                <c:pt idx="16">
                  <c:v>6.9932278975328721E-2</c:v>
                </c:pt>
                <c:pt idx="17">
                  <c:v>7.4728497724023388E-2</c:v>
                </c:pt>
                <c:pt idx="18">
                  <c:v>8.4643518512348775E-2</c:v>
                </c:pt>
                <c:pt idx="19">
                  <c:v>8.9133680459508854E-2</c:v>
                </c:pt>
                <c:pt idx="20">
                  <c:v>9.2292965285741213E-2</c:v>
                </c:pt>
                <c:pt idx="21">
                  <c:v>9.6360197037824322E-2</c:v>
                </c:pt>
                <c:pt idx="22">
                  <c:v>9.6807471259534081E-2</c:v>
                </c:pt>
                <c:pt idx="23">
                  <c:v>9.5192156445430678E-2</c:v>
                </c:pt>
                <c:pt idx="24">
                  <c:v>9.864046612589969E-2</c:v>
                </c:pt>
                <c:pt idx="25">
                  <c:v>0.1060551457060618</c:v>
                </c:pt>
                <c:pt idx="26">
                  <c:v>0.10710721869741258</c:v>
                </c:pt>
                <c:pt idx="27">
                  <c:v>0.11079797154329173</c:v>
                </c:pt>
                <c:pt idx="28">
                  <c:v>0.1048479904871381</c:v>
                </c:pt>
                <c:pt idx="29">
                  <c:v>0.10268280806705654</c:v>
                </c:pt>
                <c:pt idx="30">
                  <c:v>0.10664643353056007</c:v>
                </c:pt>
                <c:pt idx="31">
                  <c:v>9.6660705355313736E-2</c:v>
                </c:pt>
                <c:pt idx="32">
                  <c:v>9.1323864401357174E-2</c:v>
                </c:pt>
                <c:pt idx="33">
                  <c:v>9.0375191018420301E-2</c:v>
                </c:pt>
                <c:pt idx="34">
                  <c:v>9.6253680673320449E-2</c:v>
                </c:pt>
                <c:pt idx="35">
                  <c:v>9.9963982750211816E-2</c:v>
                </c:pt>
                <c:pt idx="36">
                  <c:v>0.10654791666907239</c:v>
                </c:pt>
                <c:pt idx="37">
                  <c:v>0.11497906944055435</c:v>
                </c:pt>
                <c:pt idx="38">
                  <c:v>0.12514398465830473</c:v>
                </c:pt>
                <c:pt idx="39">
                  <c:v>0.11011656428485182</c:v>
                </c:pt>
                <c:pt idx="40">
                  <c:v>0.12378300940393623</c:v>
                </c:pt>
                <c:pt idx="41">
                  <c:v>0.13573792013185268</c:v>
                </c:pt>
                <c:pt idx="42">
                  <c:v>0.13606608499834882</c:v>
                </c:pt>
                <c:pt idx="43">
                  <c:v>0.13662522594753937</c:v>
                </c:pt>
                <c:pt idx="44">
                  <c:v>0.13691915008413039</c:v>
                </c:pt>
                <c:pt idx="45">
                  <c:v>0.13691915008413039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9A-483F-947C-7E450461D719}"/>
            </c:ext>
          </c:extLst>
        </c:ser>
        <c:ser>
          <c:idx val="1"/>
          <c:order val="7"/>
          <c:tx>
            <c:v>USA (import)</c:v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ReadMe!$CP$29:$CP$74</c:f>
              <c:numCache>
                <c:formatCode>0.0%</c:formatCode>
                <c:ptCount val="46"/>
                <c:pt idx="0">
                  <c:v>5.1827148651713381E-2</c:v>
                </c:pt>
                <c:pt idx="1">
                  <c:v>5.3385512558123606E-2</c:v>
                </c:pt>
                <c:pt idx="2">
                  <c:v>5.7870527404988423E-2</c:v>
                </c:pt>
                <c:pt idx="3">
                  <c:v>6.3812301853139089E-2</c:v>
                </c:pt>
                <c:pt idx="4">
                  <c:v>8.2297870966700562E-2</c:v>
                </c:pt>
                <c:pt idx="5">
                  <c:v>7.2667019159547236E-2</c:v>
                </c:pt>
                <c:pt idx="6">
                  <c:v>8.0500131285527646E-2</c:v>
                </c:pt>
                <c:pt idx="7">
                  <c:v>8.7462744810400631E-2</c:v>
                </c:pt>
                <c:pt idx="8">
                  <c:v>9.0067729764984797E-2</c:v>
                </c:pt>
                <c:pt idx="9">
                  <c:v>9.5995924233599775E-2</c:v>
                </c:pt>
                <c:pt idx="10">
                  <c:v>0.10264750629256543</c:v>
                </c:pt>
                <c:pt idx="11">
                  <c:v>9.8960870220582281E-2</c:v>
                </c:pt>
                <c:pt idx="12">
                  <c:v>9.063791203025659E-2</c:v>
                </c:pt>
                <c:pt idx="13">
                  <c:v>9.0331397635658034E-2</c:v>
                </c:pt>
                <c:pt idx="14">
                  <c:v>0.10025681238342037</c:v>
                </c:pt>
                <c:pt idx="15">
                  <c:v>9.5986549901604282E-2</c:v>
                </c:pt>
                <c:pt idx="16">
                  <c:v>9.8660502749907134E-2</c:v>
                </c:pt>
                <c:pt idx="17">
                  <c:v>0.10445407258033883</c:v>
                </c:pt>
                <c:pt idx="18">
                  <c:v>0.10546966100213817</c:v>
                </c:pt>
                <c:pt idx="19">
                  <c:v>0.10446519455898368</c:v>
                </c:pt>
                <c:pt idx="20">
                  <c:v>0.10531309091644928</c:v>
                </c:pt>
                <c:pt idx="21">
                  <c:v>0.10099492342375976</c:v>
                </c:pt>
                <c:pt idx="22">
                  <c:v>0.10211996729313035</c:v>
                </c:pt>
                <c:pt idx="23">
                  <c:v>0.10466688705657072</c:v>
                </c:pt>
                <c:pt idx="24">
                  <c:v>0.11129460489508815</c:v>
                </c:pt>
                <c:pt idx="25">
                  <c:v>0.11776669284948187</c:v>
                </c:pt>
                <c:pt idx="26">
                  <c:v>0.11900519505627083</c:v>
                </c:pt>
                <c:pt idx="27">
                  <c:v>0.12264322011403825</c:v>
                </c:pt>
                <c:pt idx="28">
                  <c:v>0.12274940896680532</c:v>
                </c:pt>
                <c:pt idx="29">
                  <c:v>0.12924744819796319</c:v>
                </c:pt>
                <c:pt idx="30">
                  <c:v>0.14318538103735629</c:v>
                </c:pt>
                <c:pt idx="31">
                  <c:v>0.13137065724304978</c:v>
                </c:pt>
                <c:pt idx="32">
                  <c:v>0.13017273309785804</c:v>
                </c:pt>
                <c:pt idx="33">
                  <c:v>0.13413068049036242</c:v>
                </c:pt>
                <c:pt idx="34">
                  <c:v>0.14669552440551994</c:v>
                </c:pt>
                <c:pt idx="35">
                  <c:v>0.1550426517249559</c:v>
                </c:pt>
                <c:pt idx="36">
                  <c:v>0.1621883057946196</c:v>
                </c:pt>
                <c:pt idx="37">
                  <c:v>0.16461024193523321</c:v>
                </c:pt>
                <c:pt idx="38">
                  <c:v>0.17427011650986488</c:v>
                </c:pt>
                <c:pt idx="39">
                  <c:v>0.13754170874443319</c:v>
                </c:pt>
                <c:pt idx="40">
                  <c:v>0.15804151353628471</c:v>
                </c:pt>
                <c:pt idx="41">
                  <c:v>0.1731137266668239</c:v>
                </c:pt>
                <c:pt idx="42">
                  <c:v>0.1710801903157827</c:v>
                </c:pt>
                <c:pt idx="43">
                  <c:v>0.16615173832574373</c:v>
                </c:pt>
                <c:pt idx="44">
                  <c:v>0.16624736930390527</c:v>
                </c:pt>
                <c:pt idx="45">
                  <c:v>0.16624736930390527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9A-483F-947C-7E450461D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87328"/>
        <c:axId val="46004864"/>
      </c:lineChart>
      <c:catAx>
        <c:axId val="4598732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004864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6004864"/>
        <c:scaling>
          <c:orientation val="minMax"/>
          <c:max val="0.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Exportations et importantions en % du PIB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(calculs de l'auteur à partir de la base de données OCDE,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987328"/>
        <c:crossesAt val="1"/>
        <c:crossBetween val="midCat"/>
        <c:majorUnit val="5.000000000000001E-2"/>
        <c:minorUnit val="5.000000000000001E-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5521762819926364"/>
          <c:y val="5.9224283011135241E-2"/>
          <c:w val="0.28002636870236303"/>
          <c:h val="0.3744784808875634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effectLst/>
              </a:rPr>
              <a:t>Consommation et investissement intérieurs en % du PIB, 1970-2015 </a:t>
            </a:r>
            <a:endParaRPr lang="fr-FR"/>
          </a:p>
        </c:rich>
      </c:tx>
      <c:layout>
        <c:manualLayout>
          <c:xMode val="edge"/>
          <c:yMode val="edge"/>
          <c:x val="0.1684224115672605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9659524550135"/>
          <c:y val="4.895172987097543E-2"/>
          <c:w val="0.8451841031489965"/>
          <c:h val="0.84907366230383996"/>
        </c:manualLayout>
      </c:layout>
      <c:lineChart>
        <c:grouping val="standard"/>
        <c:varyColors val="0"/>
        <c:ser>
          <c:idx val="6"/>
          <c:order val="0"/>
          <c:tx>
            <c:v>USA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ReadMe!$BX$29:$BX$74</c:f>
              <c:numCache>
                <c:formatCode>0.0%</c:formatCode>
                <c:ptCount val="46"/>
                <c:pt idx="0">
                  <c:v>0.99632860048109273</c:v>
                </c:pt>
                <c:pt idx="1">
                  <c:v>0.99946736086729404</c:v>
                </c:pt>
                <c:pt idx="2">
                  <c:v>1.0026293443248036</c:v>
                </c:pt>
                <c:pt idx="3">
                  <c:v>0.99712225481940064</c:v>
                </c:pt>
                <c:pt idx="4">
                  <c:v>1.000525559698481</c:v>
                </c:pt>
                <c:pt idx="5">
                  <c:v>0.99053953318179688</c:v>
                </c:pt>
                <c:pt idx="6">
                  <c:v>1.0008686681362835</c:v>
                </c:pt>
                <c:pt idx="7">
                  <c:v>1.0110707298493589</c:v>
                </c:pt>
                <c:pt idx="8">
                  <c:v>1.0107639447315613</c:v>
                </c:pt>
                <c:pt idx="9">
                  <c:v>1.0085656440398565</c:v>
                </c:pt>
                <c:pt idx="10">
                  <c:v>1.0045610400680522</c:v>
                </c:pt>
                <c:pt idx="11">
                  <c:v>1.0038991502842145</c:v>
                </c:pt>
                <c:pt idx="12">
                  <c:v>1.005971316514753</c:v>
                </c:pt>
                <c:pt idx="13">
                  <c:v>1.014194627634968</c:v>
                </c:pt>
                <c:pt idx="14">
                  <c:v>1.0254223718555209</c:v>
                </c:pt>
                <c:pt idx="15">
                  <c:v>1.0262309586922043</c:v>
                </c:pt>
                <c:pt idx="16">
                  <c:v>1.0287282237745785</c:v>
                </c:pt>
                <c:pt idx="17">
                  <c:v>1.0297255748563154</c:v>
                </c:pt>
                <c:pt idx="18">
                  <c:v>1.0208261424897893</c:v>
                </c:pt>
                <c:pt idx="19">
                  <c:v>1.0153315140994748</c:v>
                </c:pt>
                <c:pt idx="20">
                  <c:v>1.0130201256307081</c:v>
                </c:pt>
                <c:pt idx="21">
                  <c:v>1.0046347263859354</c:v>
                </c:pt>
                <c:pt idx="22">
                  <c:v>1.0053124960335962</c:v>
                </c:pt>
                <c:pt idx="23">
                  <c:v>1.00947473061114</c:v>
                </c:pt>
                <c:pt idx="24">
                  <c:v>1.0126541387691885</c:v>
                </c:pt>
                <c:pt idx="25">
                  <c:v>1.0117115471434202</c:v>
                </c:pt>
                <c:pt idx="26">
                  <c:v>1.0118979763588583</c:v>
                </c:pt>
                <c:pt idx="27">
                  <c:v>1.0118452485707465</c:v>
                </c:pt>
                <c:pt idx="28">
                  <c:v>1.0179014184796673</c:v>
                </c:pt>
                <c:pt idx="29">
                  <c:v>1.0265646401309065</c:v>
                </c:pt>
                <c:pt idx="30">
                  <c:v>1.0365389475067963</c:v>
                </c:pt>
                <c:pt idx="31">
                  <c:v>1.0347099518877361</c:v>
                </c:pt>
                <c:pt idx="32">
                  <c:v>1.0388488686965009</c:v>
                </c:pt>
                <c:pt idx="33">
                  <c:v>1.0437554894719421</c:v>
                </c:pt>
                <c:pt idx="34">
                  <c:v>1.0504418437321994</c:v>
                </c:pt>
                <c:pt idx="35">
                  <c:v>1.055078668974744</c:v>
                </c:pt>
                <c:pt idx="36">
                  <c:v>1.0556403891255473</c:v>
                </c:pt>
                <c:pt idx="37">
                  <c:v>1.049631172494679</c:v>
                </c:pt>
                <c:pt idx="38">
                  <c:v>1.0491261318515601</c:v>
                </c:pt>
                <c:pt idx="39">
                  <c:v>1.0274251444595814</c:v>
                </c:pt>
                <c:pt idx="40">
                  <c:v>1.0342585041323484</c:v>
                </c:pt>
                <c:pt idx="41">
                  <c:v>1.0373758065349712</c:v>
                </c:pt>
                <c:pt idx="42">
                  <c:v>1.0350141053174338</c:v>
                </c:pt>
                <c:pt idx="43">
                  <c:v>1.0295265123782045</c:v>
                </c:pt>
                <c:pt idx="44">
                  <c:v>1.0293282192197748</c:v>
                </c:pt>
                <c:pt idx="45">
                  <c:v>1.0293282192197748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A0-42FD-91F1-D0F06507B771}"/>
            </c:ext>
          </c:extLst>
        </c:ser>
        <c:ser>
          <c:idx val="3"/>
          <c:order val="1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ReadMe!$BS$29:$BS$74</c:f>
              <c:numCache>
                <c:formatCode>0.0%</c:formatCode>
                <c:ptCount val="46"/>
                <c:pt idx="0">
                  <c:v>0.99536137652142886</c:v>
                </c:pt>
                <c:pt idx="1">
                  <c:v>0.9910232627561355</c:v>
                </c:pt>
                <c:pt idx="2">
                  <c:v>0.99250767056666711</c:v>
                </c:pt>
                <c:pt idx="3">
                  <c:v>0.99373823837993569</c:v>
                </c:pt>
                <c:pt idx="4">
                  <c:v>1.0110766799472584</c:v>
                </c:pt>
                <c:pt idx="5">
                  <c:v>0.99042427315753889</c:v>
                </c:pt>
                <c:pt idx="6">
                  <c:v>1.0094217130985952</c:v>
                </c:pt>
                <c:pt idx="7">
                  <c:v>1.0018394958611343</c:v>
                </c:pt>
                <c:pt idx="8">
                  <c:v>0.98978634556531186</c:v>
                </c:pt>
                <c:pt idx="9">
                  <c:v>0.99622211651603532</c:v>
                </c:pt>
                <c:pt idx="10">
                  <c:v>1.0154828545644303</c:v>
                </c:pt>
                <c:pt idx="11">
                  <c:v>1.0148825519423539</c:v>
                </c:pt>
                <c:pt idx="12">
                  <c:v>1.0246176558630637</c:v>
                </c:pt>
                <c:pt idx="13">
                  <c:v>1.002850726697875</c:v>
                </c:pt>
                <c:pt idx="14">
                  <c:v>0.99889945437738148</c:v>
                </c:pt>
                <c:pt idx="15">
                  <c:v>1.003936837039404</c:v>
                </c:pt>
                <c:pt idx="16">
                  <c:v>1.0014122325011554</c:v>
                </c:pt>
                <c:pt idx="17">
                  <c:v>1.0111010703315899</c:v>
                </c:pt>
                <c:pt idx="18">
                  <c:v>1.0068352692577498</c:v>
                </c:pt>
                <c:pt idx="19">
                  <c:v>1.0070925454412978</c:v>
                </c:pt>
                <c:pt idx="20">
                  <c:v>1.0080132095629528</c:v>
                </c:pt>
                <c:pt idx="21">
                  <c:v>1.003301394935066</c:v>
                </c:pt>
                <c:pt idx="22">
                  <c:v>0.99358749376561895</c:v>
                </c:pt>
                <c:pt idx="23">
                  <c:v>0.98351189999338207</c:v>
                </c:pt>
                <c:pt idx="24">
                  <c:v>0.98551348890921275</c:v>
                </c:pt>
                <c:pt idx="25">
                  <c:v>0.98460203417724723</c:v>
                </c:pt>
                <c:pt idx="26">
                  <c:v>0.98291671631121169</c:v>
                </c:pt>
                <c:pt idx="27">
                  <c:v>0.97095955418741764</c:v>
                </c:pt>
                <c:pt idx="28">
                  <c:v>0.97414143317220792</c:v>
                </c:pt>
                <c:pt idx="29">
                  <c:v>0.97793217953370326</c:v>
                </c:pt>
                <c:pt idx="30">
                  <c:v>0.98912477790726872</c:v>
                </c:pt>
                <c:pt idx="31">
                  <c:v>0.98728303042348675</c:v>
                </c:pt>
                <c:pt idx="32">
                  <c:v>0.9833596674066134</c:v>
                </c:pt>
                <c:pt idx="33">
                  <c:v>0.98910248815527668</c:v>
                </c:pt>
                <c:pt idx="34">
                  <c:v>0.99378755640767846</c:v>
                </c:pt>
                <c:pt idx="35">
                  <c:v>1.0041433922994529</c:v>
                </c:pt>
                <c:pt idx="36">
                  <c:v>1.0083555148826369</c:v>
                </c:pt>
                <c:pt idx="37">
                  <c:v>1.0129091778153541</c:v>
                </c:pt>
                <c:pt idx="38">
                  <c:v>1.0175138412205325</c:v>
                </c:pt>
                <c:pt idx="39">
                  <c:v>1.0142458781949824</c:v>
                </c:pt>
                <c:pt idx="40">
                  <c:v>1.0188197936332646</c:v>
                </c:pt>
                <c:pt idx="41">
                  <c:v>1.0256200698883691</c:v>
                </c:pt>
                <c:pt idx="42">
                  <c:v>1.0215675760890763</c:v>
                </c:pt>
                <c:pt idx="43">
                  <c:v>1.0188265628368387</c:v>
                </c:pt>
                <c:pt idx="44">
                  <c:v>1.0198713623219831</c:v>
                </c:pt>
                <c:pt idx="45">
                  <c:v>1.0137721772492692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0-42FD-91F1-D0F06507B771}"/>
            </c:ext>
          </c:extLst>
        </c:ser>
        <c:ser>
          <c:idx val="2"/>
          <c:order val="2"/>
          <c:tx>
            <c:v>Allemagne</c:v>
          </c:tx>
          <c:spPr>
            <a:ln w="34925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ReadMe!$BT$29:$BT$74</c:f>
              <c:numCache>
                <c:formatCode>0.0%</c:formatCode>
                <c:ptCount val="46"/>
                <c:pt idx="0">
                  <c:v>1.0147550562357415</c:v>
                </c:pt>
                <c:pt idx="1">
                  <c:v>1.0174562281460842</c:v>
                </c:pt>
                <c:pt idx="2">
                  <c:v>1.0164840571095763</c:v>
                </c:pt>
                <c:pt idx="3">
                  <c:v>1.0101297681629831</c:v>
                </c:pt>
                <c:pt idx="4">
                  <c:v>1.0050037946342434</c:v>
                </c:pt>
                <c:pt idx="5">
                  <c:v>1.0171039133464512</c:v>
                </c:pt>
                <c:pt idx="6">
                  <c:v>1.0225465029678484</c:v>
                </c:pt>
                <c:pt idx="7">
                  <c:v>1.0217155967571954</c:v>
                </c:pt>
                <c:pt idx="8">
                  <c:v>1.0193334585952507</c:v>
                </c:pt>
                <c:pt idx="9">
                  <c:v>1.0360813938473745</c:v>
                </c:pt>
                <c:pt idx="10">
                  <c:v>1.0464924916781269</c:v>
                </c:pt>
                <c:pt idx="11">
                  <c:v>1.0395003913584808</c:v>
                </c:pt>
                <c:pt idx="12">
                  <c:v>1.0268039056601055</c:v>
                </c:pt>
                <c:pt idx="13">
                  <c:v>1.0302599908756334</c:v>
                </c:pt>
                <c:pt idx="14">
                  <c:v>1.0282553091420912</c:v>
                </c:pt>
                <c:pt idx="15">
                  <c:v>1.0206977894503773</c:v>
                </c:pt>
                <c:pt idx="16">
                  <c:v>1.0039464547047663</c:v>
                </c:pt>
                <c:pt idx="17">
                  <c:v>1.0034687055268312</c:v>
                </c:pt>
                <c:pt idx="18">
                  <c:v>1.0037033777789908</c:v>
                </c:pt>
                <c:pt idx="19">
                  <c:v>1.0064300186295483</c:v>
                </c:pt>
                <c:pt idx="20">
                  <c:v>1.002171923233186</c:v>
                </c:pt>
                <c:pt idx="21">
                  <c:v>1.0051487530067098</c:v>
                </c:pt>
                <c:pt idx="22">
                  <c:v>1.0052261519949037</c:v>
                </c:pt>
                <c:pt idx="23">
                  <c:v>0.99935489405507427</c:v>
                </c:pt>
                <c:pt idx="24">
                  <c:v>0.99802927404946762</c:v>
                </c:pt>
                <c:pt idx="25">
                  <c:v>0.99531829288843954</c:v>
                </c:pt>
                <c:pt idx="26">
                  <c:v>0.99179523651314427</c:v>
                </c:pt>
                <c:pt idx="27">
                  <c:v>0.9881708513591142</c:v>
                </c:pt>
                <c:pt idx="28">
                  <c:v>0.98676117191796764</c:v>
                </c:pt>
                <c:pt idx="29">
                  <c:v>0.9928698035721204</c:v>
                </c:pt>
                <c:pt idx="30">
                  <c:v>0.99730921152101604</c:v>
                </c:pt>
                <c:pt idx="31">
                  <c:v>0.98236438287038097</c:v>
                </c:pt>
                <c:pt idx="32">
                  <c:v>0.95624929275921222</c:v>
                </c:pt>
                <c:pt idx="33">
                  <c:v>0.96336168066015637</c:v>
                </c:pt>
                <c:pt idx="34">
                  <c:v>0.94959262227937746</c:v>
                </c:pt>
                <c:pt idx="35">
                  <c:v>0.94940283198456221</c:v>
                </c:pt>
                <c:pt idx="36">
                  <c:v>0.94701472892510186</c:v>
                </c:pt>
                <c:pt idx="37">
                  <c:v>0.93350708052983611</c:v>
                </c:pt>
                <c:pt idx="38">
                  <c:v>0.94025154777612097</c:v>
                </c:pt>
                <c:pt idx="39">
                  <c:v>0.95060643503991415</c:v>
                </c:pt>
                <c:pt idx="40">
                  <c:v>0.94802330178367944</c:v>
                </c:pt>
                <c:pt idx="41">
                  <c:v>0.9511138980141467</c:v>
                </c:pt>
                <c:pt idx="42">
                  <c:v>0.939096749399984</c:v>
                </c:pt>
                <c:pt idx="43">
                  <c:v>0.9404187188632247</c:v>
                </c:pt>
                <c:pt idx="44">
                  <c:v>0.93477032623900025</c:v>
                </c:pt>
                <c:pt idx="45">
                  <c:v>0.9243149939660118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0-42FD-91F1-D0F06507B771}"/>
            </c:ext>
          </c:extLst>
        </c:ser>
        <c:ser>
          <c:idx val="9"/>
          <c:order val="3"/>
          <c:tx>
            <c:v>Royaume-Uni</c:v>
          </c:tx>
          <c:spPr>
            <a:ln w="34925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ReadMe!$A$29:$A$74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ReadMe!$BU$29:$BU$74</c:f>
              <c:numCache>
                <c:formatCode>0.0%</c:formatCode>
                <c:ptCount val="46"/>
                <c:pt idx="0">
                  <c:v>0.9918048979816716</c:v>
                </c:pt>
                <c:pt idx="1">
                  <c:v>0.98671701445941506</c:v>
                </c:pt>
                <c:pt idx="2">
                  <c:v>1.0009691906427249</c:v>
                </c:pt>
                <c:pt idx="3">
                  <c:v>1.0226539265083849</c:v>
                </c:pt>
                <c:pt idx="4">
                  <c:v>1.0471124525135229</c:v>
                </c:pt>
                <c:pt idx="5">
                  <c:v>1.0165144407635851</c:v>
                </c:pt>
                <c:pt idx="6">
                  <c:v>1.0107927215140982</c:v>
                </c:pt>
                <c:pt idx="7">
                  <c:v>0.99294720321451302</c:v>
                </c:pt>
                <c:pt idx="8">
                  <c:v>0.98695205494311011</c:v>
                </c:pt>
                <c:pt idx="9">
                  <c:v>0.99623361666819421</c:v>
                </c:pt>
                <c:pt idx="10">
                  <c:v>0.97846104394542099</c:v>
                </c:pt>
                <c:pt idx="11">
                  <c:v>0.97219726517643124</c:v>
                </c:pt>
                <c:pt idx="12">
                  <c:v>0.98119763477989519</c:v>
                </c:pt>
                <c:pt idx="13">
                  <c:v>0.99038350748140103</c:v>
                </c:pt>
                <c:pt idx="14">
                  <c:v>1.0003498034276228</c:v>
                </c:pt>
                <c:pt idx="15">
                  <c:v>0.98894794085786009</c:v>
                </c:pt>
                <c:pt idx="16">
                  <c:v>1.0056560991540564</c:v>
                </c:pt>
                <c:pt idx="17">
                  <c:v>1.0089304165889925</c:v>
                </c:pt>
                <c:pt idx="18">
                  <c:v>1.0317652262879857</c:v>
                </c:pt>
                <c:pt idx="19">
                  <c:v>1.0354851925466715</c:v>
                </c:pt>
                <c:pt idx="20">
                  <c:v>1.0179139895691383</c:v>
                </c:pt>
                <c:pt idx="21">
                  <c:v>1.0035073505399974</c:v>
                </c:pt>
                <c:pt idx="22">
                  <c:v>1.0068092280226728</c:v>
                </c:pt>
                <c:pt idx="23">
                  <c:v>1.0033407788802007</c:v>
                </c:pt>
                <c:pt idx="24">
                  <c:v>1.0000064415267929</c:v>
                </c:pt>
                <c:pt idx="25">
                  <c:v>0.99713857473770262</c:v>
                </c:pt>
                <c:pt idx="26">
                  <c:v>0.99820360622690107</c:v>
                </c:pt>
                <c:pt idx="27">
                  <c:v>0.9959226930676196</c:v>
                </c:pt>
                <c:pt idx="28">
                  <c:v>1.0080688926337438</c:v>
                </c:pt>
                <c:pt idx="29">
                  <c:v>1.0158332558105376</c:v>
                </c:pt>
                <c:pt idx="30">
                  <c:v>1.0189098895974791</c:v>
                </c:pt>
                <c:pt idx="31">
                  <c:v>1.0232987528724093</c:v>
                </c:pt>
                <c:pt idx="32">
                  <c:v>1.0280944389298785</c:v>
                </c:pt>
                <c:pt idx="33">
                  <c:v>1.0244565370490055</c:v>
                </c:pt>
                <c:pt idx="34">
                  <c:v>1.0271267570661995</c:v>
                </c:pt>
                <c:pt idx="35">
                  <c:v>1.0264611365196594</c:v>
                </c:pt>
                <c:pt idx="36">
                  <c:v>1.0248089505401046</c:v>
                </c:pt>
                <c:pt idx="37">
                  <c:v>1.0260907054066588</c:v>
                </c:pt>
                <c:pt idx="38">
                  <c:v>1.0295278510112182</c:v>
                </c:pt>
                <c:pt idx="39">
                  <c:v>1.0226100210667086</c:v>
                </c:pt>
                <c:pt idx="40">
                  <c:v>1.0270872192816383</c:v>
                </c:pt>
                <c:pt idx="41">
                  <c:v>1.0166188245958603</c:v>
                </c:pt>
                <c:pt idx="42">
                  <c:v>1.0222883697383471</c:v>
                </c:pt>
                <c:pt idx="43">
                  <c:v>1.0225562396992809</c:v>
                </c:pt>
                <c:pt idx="44">
                  <c:v>1.0198756639304682</c:v>
                </c:pt>
                <c:pt idx="45">
                  <c:v>1.0206736220213579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A0-42FD-91F1-D0F06507B771}"/>
            </c:ext>
          </c:extLst>
        </c:ser>
        <c:ser>
          <c:idx val="0"/>
          <c:order val="4"/>
          <c:tx>
            <c:v>Japon</c:v>
          </c:tx>
          <c:spPr>
            <a:ln w="31750"/>
          </c:spPr>
          <c:marker>
            <c:symbol val="diamond"/>
            <c:size val="9"/>
          </c:marker>
          <c:val>
            <c:numRef>
              <c:f>ReadMe!$BV$29:$BV$74</c:f>
              <c:numCache>
                <c:formatCode>0.0%</c:formatCode>
                <c:ptCount val="46"/>
                <c:pt idx="0">
                  <c:v>0.98789656814463223</c:v>
                </c:pt>
                <c:pt idx="1">
                  <c:v>0.97374506131491356</c:v>
                </c:pt>
                <c:pt idx="2">
                  <c:v>0.97776455266005824</c:v>
                </c:pt>
                <c:pt idx="3">
                  <c:v>1.0002315466048159</c:v>
                </c:pt>
                <c:pt idx="4">
                  <c:v>1.0080060542027416</c:v>
                </c:pt>
                <c:pt idx="5">
                  <c:v>1.000217972784438</c:v>
                </c:pt>
                <c:pt idx="6">
                  <c:v>0.99277333226924802</c:v>
                </c:pt>
                <c:pt idx="7">
                  <c:v>0.9845102344412463</c:v>
                </c:pt>
                <c:pt idx="8">
                  <c:v>0.98341644406373929</c:v>
                </c:pt>
                <c:pt idx="9">
                  <c:v>1.0094714959706304</c:v>
                </c:pt>
                <c:pt idx="10">
                  <c:v>1.0094949544042355</c:v>
                </c:pt>
                <c:pt idx="11">
                  <c:v>0.99309709672010138</c:v>
                </c:pt>
                <c:pt idx="12">
                  <c:v>0.9936936021904994</c:v>
                </c:pt>
                <c:pt idx="13">
                  <c:v>0.98338949030317269</c:v>
                </c:pt>
                <c:pt idx="14">
                  <c:v>0.97400806871429335</c:v>
                </c:pt>
                <c:pt idx="15">
                  <c:v>0.96661686329270802</c:v>
                </c:pt>
                <c:pt idx="16">
                  <c:v>0.96147706752855189</c:v>
                </c:pt>
                <c:pt idx="17">
                  <c:v>0.9705918951854875</c:v>
                </c:pt>
                <c:pt idx="18">
                  <c:v>0.97872871404968409</c:v>
                </c:pt>
                <c:pt idx="19">
                  <c:v>0.98514965242950303</c:v>
                </c:pt>
                <c:pt idx="20">
                  <c:v>0.99091177520436169</c:v>
                </c:pt>
                <c:pt idx="21">
                  <c:v>0.98427307093784489</c:v>
                </c:pt>
                <c:pt idx="22">
                  <c:v>0.97874220085065966</c:v>
                </c:pt>
                <c:pt idx="23">
                  <c:v>0.978094211276751</c:v>
                </c:pt>
                <c:pt idx="24">
                  <c:v>0.9801074507497225</c:v>
                </c:pt>
                <c:pt idx="25">
                  <c:v>0.98644547244616332</c:v>
                </c:pt>
                <c:pt idx="26">
                  <c:v>0.99538417782889543</c:v>
                </c:pt>
                <c:pt idx="27">
                  <c:v>0.98924690695669315</c:v>
                </c:pt>
                <c:pt idx="28">
                  <c:v>0.98133942290842258</c:v>
                </c:pt>
                <c:pt idx="29">
                  <c:v>0.98409635748000801</c:v>
                </c:pt>
                <c:pt idx="30">
                  <c:v>0.98551288589024444</c:v>
                </c:pt>
                <c:pt idx="31">
                  <c:v>0.99360252496720358</c:v>
                </c:pt>
                <c:pt idx="32">
                  <c:v>0.9865825097616534</c:v>
                </c:pt>
                <c:pt idx="33">
                  <c:v>0.98344788904506886</c:v>
                </c:pt>
                <c:pt idx="34">
                  <c:v>0.98042703036754353</c:v>
                </c:pt>
                <c:pt idx="35">
                  <c:v>0.98592268750136436</c:v>
                </c:pt>
                <c:pt idx="36">
                  <c:v>0.98743267539921098</c:v>
                </c:pt>
                <c:pt idx="37">
                  <c:v>0.98309236002052347</c:v>
                </c:pt>
                <c:pt idx="38">
                  <c:v>0.99805989234437587</c:v>
                </c:pt>
                <c:pt idx="39">
                  <c:v>0.99633504953000041</c:v>
                </c:pt>
                <c:pt idx="40">
                  <c:v>0.98745371904062529</c:v>
                </c:pt>
                <c:pt idx="41">
                  <c:v>1.0084950825811259</c:v>
                </c:pt>
                <c:pt idx="42">
                  <c:v>1.0192920017747606</c:v>
                </c:pt>
                <c:pt idx="43">
                  <c:v>1.028448056153862</c:v>
                </c:pt>
                <c:pt idx="44">
                  <c:v>1.0310956941611553</c:v>
                </c:pt>
                <c:pt idx="45">
                  <c:v>1.0310956941611553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A0-42FD-91F1-D0F06507B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05088"/>
        <c:axId val="47407488"/>
      </c:lineChart>
      <c:catAx>
        <c:axId val="4730508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407488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7407488"/>
        <c:scaling>
          <c:orientation val="minMax"/>
          <c:max val="1.1000000000000001"/>
          <c:min val="0.9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 Consommation et investissements intérieurs en % du PIB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aseline="0"/>
                  <a:t>(calculs de l'auteur à partir de la base de données OCDE, 03-01-2017)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0630937786533462E-2"/>
              <c:y val="0.143275404527922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305088"/>
        <c:crossesAt val="1"/>
        <c:crossBetween val="midCat"/>
        <c:majorUnit val="2.0000000000000004E-2"/>
        <c:minorUnit val="2.0000000000000004E-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114068526097292"/>
          <c:y val="5.7293129056542352E-2"/>
          <c:w val="0.18578417918519285"/>
          <c:h val="0.26337434564865442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39370078740157483" right="0.39370078740157483" top="0.19685039370078741" bottom="0.39370078740157483" header="0.51181102362204722" footer="0.118110236220472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905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88848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90372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837420" cy="688086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Piketty2013Capital21c/VersionJuillet2013/xls/https::nowa.nuff.ox.ac.uk:senate%20poverty%20response/pov%20response/minimum%20w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H82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5"/>
  <cols>
    <col min="33" max="33" width="13.5703125" customWidth="1"/>
  </cols>
  <sheetData>
    <row r="1" spans="1:112" ht="15.75" thickBot="1"/>
    <row r="2" spans="1:112" ht="15.75" thickTop="1">
      <c r="B2" s="1" t="s">
        <v>152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  <c r="AA2" s="17"/>
      <c r="AB2" s="17"/>
    </row>
    <row r="3" spans="1:112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3"/>
      <c r="AA3" s="17"/>
      <c r="AB3" s="17"/>
    </row>
    <row r="4" spans="1:112" ht="15.75" thickBot="1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6"/>
      <c r="AA4" s="17"/>
      <c r="AB4" s="17"/>
    </row>
    <row r="5" spans="1:112" ht="15.75" thickTop="1"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7" spans="1:112">
      <c r="B7" s="5" t="s">
        <v>143</v>
      </c>
      <c r="C7" s="5"/>
      <c r="D7" s="5"/>
      <c r="E7" s="5"/>
      <c r="F7" s="5"/>
      <c r="G7" s="5"/>
      <c r="H7" s="5"/>
      <c r="I7" s="5" t="s">
        <v>138</v>
      </c>
      <c r="J7" s="5"/>
      <c r="K7" s="5"/>
      <c r="L7" s="5"/>
      <c r="M7" s="5"/>
      <c r="N7" s="5"/>
      <c r="O7" s="5" t="s">
        <v>134</v>
      </c>
      <c r="P7" s="5"/>
      <c r="Q7" s="5"/>
      <c r="R7" s="5"/>
      <c r="S7" s="5"/>
      <c r="T7" s="5"/>
      <c r="U7" s="5" t="s">
        <v>147</v>
      </c>
      <c r="AA7" s="5" t="s">
        <v>146</v>
      </c>
      <c r="AG7" s="5" t="s">
        <v>135</v>
      </c>
      <c r="AM7" s="5" t="s">
        <v>137</v>
      </c>
      <c r="AN7" s="5"/>
      <c r="AO7" s="5"/>
      <c r="AP7" s="5"/>
      <c r="AQ7" s="5"/>
      <c r="AR7" s="5"/>
      <c r="AS7" s="5"/>
      <c r="AT7" s="5"/>
      <c r="AU7" s="5" t="s">
        <v>139</v>
      </c>
      <c r="AV7" s="5"/>
      <c r="AW7" s="5"/>
      <c r="AX7" s="5"/>
      <c r="AY7" s="5"/>
      <c r="AZ7" s="5"/>
      <c r="BA7" s="5" t="s">
        <v>145</v>
      </c>
      <c r="BB7" s="5"/>
      <c r="BC7" s="5"/>
      <c r="BD7" s="5"/>
      <c r="BE7" s="5"/>
      <c r="BF7" s="5"/>
      <c r="BG7" s="5" t="s">
        <v>144</v>
      </c>
      <c r="BH7" s="5"/>
      <c r="BI7" s="5"/>
      <c r="BJ7" s="5"/>
      <c r="BK7" s="5"/>
      <c r="BL7" s="5"/>
      <c r="BM7" s="5" t="s">
        <v>136</v>
      </c>
      <c r="BN7" s="5"/>
      <c r="BO7" s="5"/>
      <c r="BP7" s="5"/>
      <c r="BQ7" s="5"/>
      <c r="BR7" s="5"/>
      <c r="BS7" s="5" t="s">
        <v>130</v>
      </c>
      <c r="BT7" s="5"/>
      <c r="BU7" s="5"/>
      <c r="BV7" s="5"/>
      <c r="BW7" s="5"/>
      <c r="BX7" s="5"/>
      <c r="BY7" s="5" t="s">
        <v>129</v>
      </c>
      <c r="BZ7" s="5"/>
      <c r="CA7" s="5"/>
      <c r="CB7" s="5"/>
      <c r="CC7" s="5"/>
      <c r="CD7" s="5"/>
      <c r="CE7" s="5" t="s">
        <v>127</v>
      </c>
      <c r="CF7" s="5"/>
      <c r="CG7" s="5"/>
      <c r="CH7" s="5"/>
      <c r="CI7" s="5"/>
      <c r="CJ7" s="5"/>
      <c r="CK7" s="5" t="s">
        <v>126</v>
      </c>
      <c r="CL7" s="5"/>
      <c r="CM7" s="5"/>
      <c r="CN7" s="5"/>
      <c r="CO7" s="5"/>
      <c r="CP7" s="5"/>
      <c r="CQ7" s="5" t="s">
        <v>124</v>
      </c>
      <c r="CR7" s="5"/>
      <c r="CS7" s="5"/>
      <c r="CT7" s="5"/>
      <c r="CU7" s="5"/>
      <c r="CV7" s="5"/>
      <c r="CW7" s="5" t="s">
        <v>128</v>
      </c>
      <c r="CX7" s="5"/>
      <c r="CY7" s="5"/>
      <c r="CZ7" s="5"/>
      <c r="DA7" s="5"/>
      <c r="DB7" s="5"/>
      <c r="DC7" s="5" t="s">
        <v>125</v>
      </c>
      <c r="DD7" s="5"/>
      <c r="DE7" s="5"/>
      <c r="DF7" s="5"/>
      <c r="DG7" s="5"/>
      <c r="DH7" s="5"/>
    </row>
    <row r="8" spans="1:112">
      <c r="B8" s="5" t="s">
        <v>102</v>
      </c>
      <c r="C8" s="5" t="s">
        <v>101</v>
      </c>
      <c r="D8" s="5" t="s">
        <v>123</v>
      </c>
      <c r="E8" s="5" t="s">
        <v>97</v>
      </c>
      <c r="F8" s="5" t="s">
        <v>92</v>
      </c>
      <c r="G8" s="5" t="s">
        <v>41</v>
      </c>
      <c r="H8" s="5" t="s">
        <v>148</v>
      </c>
      <c r="I8" s="5" t="s">
        <v>102</v>
      </c>
      <c r="J8" s="5" t="s">
        <v>101</v>
      </c>
      <c r="K8" s="5" t="s">
        <v>123</v>
      </c>
      <c r="L8" s="5" t="s">
        <v>97</v>
      </c>
      <c r="M8" s="5" t="s">
        <v>92</v>
      </c>
      <c r="N8" s="5" t="s">
        <v>41</v>
      </c>
      <c r="O8" s="5" t="s">
        <v>102</v>
      </c>
      <c r="P8" s="5" t="s">
        <v>101</v>
      </c>
      <c r="Q8" s="5" t="s">
        <v>123</v>
      </c>
      <c r="R8" s="5" t="s">
        <v>97</v>
      </c>
      <c r="S8" s="5" t="s">
        <v>92</v>
      </c>
      <c r="T8" s="5" t="s">
        <v>41</v>
      </c>
      <c r="U8" s="5" t="s">
        <v>102</v>
      </c>
      <c r="V8" s="5" t="s">
        <v>101</v>
      </c>
      <c r="W8" s="5" t="s">
        <v>123</v>
      </c>
      <c r="X8" s="5" t="s">
        <v>97</v>
      </c>
      <c r="Y8" s="5" t="s">
        <v>92</v>
      </c>
      <c r="Z8" s="5" t="s">
        <v>41</v>
      </c>
      <c r="AA8" s="5" t="s">
        <v>102</v>
      </c>
      <c r="AB8" s="5" t="s">
        <v>101</v>
      </c>
      <c r="AC8" s="5" t="s">
        <v>123</v>
      </c>
      <c r="AD8" s="5" t="s">
        <v>97</v>
      </c>
      <c r="AE8" s="5" t="s">
        <v>92</v>
      </c>
      <c r="AF8" s="5" t="s">
        <v>41</v>
      </c>
      <c r="AG8" s="5" t="s">
        <v>102</v>
      </c>
      <c r="AH8" s="5" t="s">
        <v>101</v>
      </c>
      <c r="AI8" s="5" t="s">
        <v>123</v>
      </c>
      <c r="AJ8" s="5" t="s">
        <v>97</v>
      </c>
      <c r="AK8" s="5" t="s">
        <v>92</v>
      </c>
      <c r="AL8" s="5" t="s">
        <v>41</v>
      </c>
      <c r="AM8" s="5" t="s">
        <v>102</v>
      </c>
      <c r="AN8" s="5" t="s">
        <v>142</v>
      </c>
      <c r="AO8" s="5" t="s">
        <v>141</v>
      </c>
      <c r="AP8" s="5" t="s">
        <v>101</v>
      </c>
      <c r="AQ8" s="5" t="s">
        <v>123</v>
      </c>
      <c r="AR8" s="5" t="s">
        <v>97</v>
      </c>
      <c r="AS8" s="5" t="s">
        <v>92</v>
      </c>
      <c r="AT8" s="5" t="s">
        <v>41</v>
      </c>
      <c r="AU8" s="5" t="s">
        <v>102</v>
      </c>
      <c r="AV8" s="5" t="s">
        <v>101</v>
      </c>
      <c r="AW8" s="5" t="s">
        <v>123</v>
      </c>
      <c r="AX8" s="5" t="s">
        <v>97</v>
      </c>
      <c r="AY8" s="5" t="s">
        <v>92</v>
      </c>
      <c r="AZ8" s="5" t="s">
        <v>41</v>
      </c>
      <c r="BA8" s="5" t="s">
        <v>102</v>
      </c>
      <c r="BB8" s="5" t="s">
        <v>101</v>
      </c>
      <c r="BC8" s="5" t="s">
        <v>123</v>
      </c>
      <c r="BD8" s="5" t="s">
        <v>97</v>
      </c>
      <c r="BE8" s="5" t="s">
        <v>92</v>
      </c>
      <c r="BF8" s="5" t="s">
        <v>41</v>
      </c>
      <c r="BG8" s="5" t="s">
        <v>102</v>
      </c>
      <c r="BH8" s="5" t="s">
        <v>101</v>
      </c>
      <c r="BI8" s="5" t="s">
        <v>123</v>
      </c>
      <c r="BJ8" s="5" t="s">
        <v>97</v>
      </c>
      <c r="BK8" s="5" t="s">
        <v>92</v>
      </c>
      <c r="BL8" s="5" t="s">
        <v>41</v>
      </c>
      <c r="BM8" s="5" t="s">
        <v>102</v>
      </c>
      <c r="BN8" s="5" t="s">
        <v>101</v>
      </c>
      <c r="BO8" s="5" t="s">
        <v>123</v>
      </c>
      <c r="BP8" s="5" t="s">
        <v>97</v>
      </c>
      <c r="BQ8" s="5" t="s">
        <v>92</v>
      </c>
      <c r="BR8" s="5" t="s">
        <v>41</v>
      </c>
      <c r="BS8" s="5" t="s">
        <v>102</v>
      </c>
      <c r="BT8" s="5" t="s">
        <v>101</v>
      </c>
      <c r="BU8" s="5" t="s">
        <v>123</v>
      </c>
      <c r="BV8" s="5" t="s">
        <v>97</v>
      </c>
      <c r="BW8" s="5" t="s">
        <v>92</v>
      </c>
      <c r="BX8" s="5" t="s">
        <v>41</v>
      </c>
      <c r="BY8" s="5" t="s">
        <v>102</v>
      </c>
      <c r="BZ8" s="5" t="s">
        <v>101</v>
      </c>
      <c r="CA8" s="5" t="s">
        <v>123</v>
      </c>
      <c r="CB8" s="5" t="s">
        <v>97</v>
      </c>
      <c r="CC8" s="5" t="s">
        <v>92</v>
      </c>
      <c r="CD8" s="5" t="s">
        <v>41</v>
      </c>
      <c r="CE8" s="5" t="s">
        <v>102</v>
      </c>
      <c r="CF8" s="5" t="s">
        <v>101</v>
      </c>
      <c r="CG8" s="5" t="s">
        <v>123</v>
      </c>
      <c r="CH8" s="5" t="s">
        <v>97</v>
      </c>
      <c r="CI8" s="5" t="s">
        <v>92</v>
      </c>
      <c r="CJ8" s="5" t="s">
        <v>41</v>
      </c>
      <c r="CK8" s="5" t="s">
        <v>102</v>
      </c>
      <c r="CL8" s="5" t="s">
        <v>101</v>
      </c>
      <c r="CM8" s="5" t="s">
        <v>123</v>
      </c>
      <c r="CN8" s="5" t="s">
        <v>97</v>
      </c>
      <c r="CO8" s="5" t="s">
        <v>92</v>
      </c>
      <c r="CP8" s="5" t="s">
        <v>41</v>
      </c>
      <c r="CQ8" s="5" t="s">
        <v>102</v>
      </c>
      <c r="CR8" s="5" t="s">
        <v>101</v>
      </c>
      <c r="CS8" s="5" t="s">
        <v>123</v>
      </c>
      <c r="CT8" s="5" t="s">
        <v>97</v>
      </c>
      <c r="CU8" s="5" t="s">
        <v>92</v>
      </c>
      <c r="CV8" s="5" t="s">
        <v>41</v>
      </c>
      <c r="CW8" s="5" t="s">
        <v>102</v>
      </c>
      <c r="CX8" s="5" t="s">
        <v>101</v>
      </c>
      <c r="CY8" s="5" t="s">
        <v>123</v>
      </c>
      <c r="CZ8" s="5" t="s">
        <v>97</v>
      </c>
      <c r="DA8" s="5" t="s">
        <v>92</v>
      </c>
      <c r="DB8" s="5" t="s">
        <v>41</v>
      </c>
      <c r="DC8" s="5" t="s">
        <v>102</v>
      </c>
      <c r="DD8" s="5" t="s">
        <v>101</v>
      </c>
      <c r="DE8" s="5" t="s">
        <v>123</v>
      </c>
      <c r="DF8" s="5" t="s">
        <v>97</v>
      </c>
      <c r="DG8" s="5" t="s">
        <v>92</v>
      </c>
      <c r="DH8" s="5" t="s">
        <v>41</v>
      </c>
    </row>
    <row r="9" spans="1:112" hidden="1">
      <c r="A9" s="6">
        <v>1950</v>
      </c>
      <c r="B9" s="6"/>
      <c r="C9" s="6"/>
      <c r="D9" s="6"/>
      <c r="E9" s="6"/>
      <c r="F9" s="6"/>
      <c r="G9" s="6"/>
      <c r="H9" s="6"/>
      <c r="I9" s="12">
        <f t="shared" ref="I9:I40" si="0">BG9/O9</f>
        <v>6.66691523492727</v>
      </c>
      <c r="J9" s="6"/>
      <c r="K9" s="6"/>
      <c r="L9" s="6"/>
      <c r="M9" s="6"/>
      <c r="N9" s="6"/>
      <c r="O9" s="14">
        <f t="shared" ref="O9:O40" si="1">AG9*AU9</f>
        <v>1066.1940820218999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10">
        <f t="shared" ref="AG9:AG13" si="2">AG10</f>
        <v>0.4648764255600174</v>
      </c>
      <c r="AH9" s="9"/>
      <c r="AI9" s="9"/>
      <c r="AJ9" s="9"/>
      <c r="AK9" s="9"/>
      <c r="AL9" s="9"/>
      <c r="AM9" s="11">
        <f>AG9*BM9</f>
        <v>19.445181190586556</v>
      </c>
      <c r="AN9" s="11"/>
      <c r="AO9" s="11"/>
      <c r="AU9" s="2">
        <f>AnnualHoursOECD!G280</f>
        <v>2293.5</v>
      </c>
      <c r="AV9" s="2"/>
      <c r="AW9" s="2"/>
      <c r="AX9" s="2"/>
      <c r="AY9" s="2"/>
      <c r="AZ9" s="2">
        <f>AnnualHoursOECD!G1023</f>
        <v>1963</v>
      </c>
      <c r="BA9" s="2"/>
      <c r="BB9" s="2"/>
      <c r="BC9" s="2"/>
      <c r="BD9" s="2"/>
      <c r="BE9" s="2"/>
      <c r="BF9" s="2"/>
      <c r="BG9" s="2">
        <f>CQ9/BM9</f>
        <v>7108.2255688210998</v>
      </c>
      <c r="BH9" s="2"/>
      <c r="BI9" s="2">
        <f t="shared" ref="BI9:BI72" si="3">CS9/BO9</f>
        <v>8573.0773536581364</v>
      </c>
      <c r="BJ9" s="2" t="e">
        <f t="shared" ref="BJ9:BJ72" si="4">CT9/BP9</f>
        <v>#DIV/0!</v>
      </c>
      <c r="BK9" s="2" t="e">
        <f t="shared" ref="BK9:BK72" si="5">CU9/BQ9</f>
        <v>#DIV/0!</v>
      </c>
      <c r="BL9" s="2"/>
      <c r="BM9" s="7">
        <f>TotalPopOECD!G440</f>
        <v>41.828710000000001</v>
      </c>
      <c r="BN9" s="7"/>
      <c r="BO9" s="7">
        <f>TotalPopOECD!G1697</f>
        <v>50.372999999999998</v>
      </c>
      <c r="BP9" s="2"/>
      <c r="BQ9" s="2"/>
      <c r="BR9" s="2"/>
      <c r="BS9" s="4">
        <f>1-BY9</f>
        <v>0.97676813179741295</v>
      </c>
      <c r="BT9" s="4">
        <f t="shared" ref="BT9:BT72" si="6">1-BZ9</f>
        <v>1</v>
      </c>
      <c r="BU9" s="4">
        <f t="shared" ref="BU9:BU72" si="7">1-CA9</f>
        <v>0.78680489614515803</v>
      </c>
      <c r="BV9" s="4">
        <f t="shared" ref="BV9:BV72" si="8">1-CB9</f>
        <v>1</v>
      </c>
      <c r="BW9" s="4">
        <f t="shared" ref="BW9:BW72" si="9">1-CC9</f>
        <v>1</v>
      </c>
      <c r="BX9" s="4">
        <f t="shared" ref="BX9:BX72" si="10">1-CD9</f>
        <v>1</v>
      </c>
      <c r="BY9" s="4">
        <f>CE9-CK9</f>
        <v>2.3231868202587047E-2</v>
      </c>
      <c r="BZ9" s="4">
        <f t="shared" ref="BZ9:BZ72" si="11">CF9-CL9</f>
        <v>0</v>
      </c>
      <c r="CA9" s="4">
        <f>CG29-CM9</f>
        <v>0.21319510385484197</v>
      </c>
      <c r="CB9" s="4">
        <f t="shared" ref="CB9:CB72" si="12">CH9-CN9</f>
        <v>0</v>
      </c>
      <c r="CC9" s="4">
        <f t="shared" ref="CC9:CC72" si="13">CI9-CO9</f>
        <v>0</v>
      </c>
      <c r="CD9" s="4">
        <f t="shared" ref="CD9:CD72" si="14">CJ9-CP9</f>
        <v>0</v>
      </c>
      <c r="CE9" s="4">
        <f>GDPOECD!O69/GDPOECD!O3</f>
        <v>0.15200463350279941</v>
      </c>
      <c r="CF9" s="4"/>
      <c r="CH9" s="4"/>
      <c r="CI9" s="4"/>
      <c r="CJ9" s="4"/>
      <c r="CK9" s="4">
        <f>GDPOECD!O135/GDPOECD!O3</f>
        <v>0.12877276530021237</v>
      </c>
      <c r="CL9" s="4"/>
      <c r="CM9" s="4"/>
      <c r="CN9" s="4"/>
      <c r="CO9" s="4"/>
      <c r="CP9" s="4"/>
      <c r="CQ9" s="2">
        <f t="shared" ref="CQ9:CR72" si="15">CW9*CQ$74/CW$74</f>
        <v>297327.90593280282</v>
      </c>
      <c r="CR9" s="2"/>
      <c r="CS9" s="2">
        <f t="shared" ref="CS9:CS72" si="16">CY9*DC$74/CW$74</f>
        <v>431851.62553582125</v>
      </c>
      <c r="CT9" s="2"/>
      <c r="CU9" s="2"/>
      <c r="CV9" s="2"/>
      <c r="CW9" s="2">
        <f>GDPOECD!O201</f>
        <v>334790.11989999999</v>
      </c>
      <c r="CX9" s="2"/>
      <c r="CY9" s="2">
        <f>GDPOECD!O879</f>
        <v>486263.32949999999</v>
      </c>
      <c r="CZ9" s="2"/>
      <c r="DA9" s="2"/>
      <c r="DB9" s="2"/>
      <c r="DC9" s="2">
        <f>GDPOECD!O3</f>
        <v>15539</v>
      </c>
      <c r="DD9" s="2"/>
      <c r="DE9" s="2">
        <f>GDPOECD!O721</f>
        <v>12898</v>
      </c>
      <c r="DF9" s="2"/>
      <c r="DG9" s="2"/>
    </row>
    <row r="10" spans="1:112" hidden="1">
      <c r="A10" s="6">
        <v>1951</v>
      </c>
      <c r="B10" s="6"/>
      <c r="C10" s="6"/>
      <c r="D10" s="6"/>
      <c r="E10" s="6"/>
      <c r="F10" s="6"/>
      <c r="G10" s="6"/>
      <c r="H10" s="6"/>
      <c r="I10" s="12">
        <f t="shared" si="0"/>
        <v>6.9379251822369588</v>
      </c>
      <c r="J10" s="6"/>
      <c r="K10" s="6"/>
      <c r="L10" s="6"/>
      <c r="M10" s="6"/>
      <c r="N10" s="6"/>
      <c r="O10" s="14">
        <f t="shared" si="1"/>
        <v>1075.394004642968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0">
        <f t="shared" si="2"/>
        <v>0.4648764255600174</v>
      </c>
      <c r="AH10" s="9"/>
      <c r="AI10" s="9"/>
      <c r="AJ10" s="9"/>
      <c r="AK10" s="9"/>
      <c r="AL10" s="9"/>
      <c r="AM10" s="11">
        <f>AG10*BM10</f>
        <v>19.597112103988081</v>
      </c>
      <c r="AN10" s="11"/>
      <c r="AO10" s="11"/>
      <c r="AU10" s="2">
        <f>AnnualHoursOECD!G281</f>
        <v>2313.2900390625</v>
      </c>
      <c r="AV10" s="2"/>
      <c r="AW10" s="2"/>
      <c r="AX10" s="2"/>
      <c r="AY10" s="2"/>
      <c r="AZ10" s="2">
        <f>AnnualHoursOECD!G1024</f>
        <v>1980</v>
      </c>
      <c r="BA10" s="2"/>
      <c r="BB10" s="2"/>
      <c r="BC10" s="2"/>
      <c r="BD10" s="2"/>
      <c r="BE10" s="2"/>
      <c r="BF10" s="2"/>
      <c r="BG10" s="2">
        <f t="shared" ref="BG10:BG73" si="17">CQ10/BM10</f>
        <v>7461.0031456390961</v>
      </c>
      <c r="BH10" s="2"/>
      <c r="BI10" s="2">
        <f t="shared" si="3"/>
        <v>8910.3899518978178</v>
      </c>
      <c r="BJ10" s="2" t="e">
        <f t="shared" si="4"/>
        <v>#DIV/0!</v>
      </c>
      <c r="BK10" s="2" t="e">
        <f t="shared" si="5"/>
        <v>#DIV/0!</v>
      </c>
      <c r="BL10" s="2"/>
      <c r="BM10" s="7">
        <f>TotalPopOECD!G441</f>
        <v>42.155529999999999</v>
      </c>
      <c r="BN10" s="7"/>
      <c r="BO10" s="7">
        <f>TotalPopOECD!G1698</f>
        <v>50.281999999999996</v>
      </c>
      <c r="BP10" s="2"/>
      <c r="BQ10" s="2"/>
      <c r="BR10" s="2"/>
      <c r="BS10" s="4">
        <f t="shared" ref="BS10:BS73" si="18">1-BY10</f>
        <v>0.99386973180076632</v>
      </c>
      <c r="BT10" s="4">
        <f t="shared" si="6"/>
        <v>1</v>
      </c>
      <c r="BU10" s="4">
        <f t="shared" si="7"/>
        <v>1</v>
      </c>
      <c r="BV10" s="4">
        <f t="shared" si="8"/>
        <v>1</v>
      </c>
      <c r="BW10" s="4">
        <f t="shared" si="9"/>
        <v>1</v>
      </c>
      <c r="BX10" s="4">
        <f t="shared" si="10"/>
        <v>1</v>
      </c>
      <c r="BY10" s="4">
        <f t="shared" ref="BY10:BY73" si="19">CE10-CK10</f>
        <v>6.1302681992337071E-3</v>
      </c>
      <c r="BZ10" s="4">
        <f t="shared" si="11"/>
        <v>0</v>
      </c>
      <c r="CA10" s="4">
        <f t="shared" ref="CA10:CA72" si="20">CG10-CM10</f>
        <v>0</v>
      </c>
      <c r="CB10" s="4">
        <f t="shared" si="12"/>
        <v>0</v>
      </c>
      <c r="CC10" s="4">
        <f t="shared" si="13"/>
        <v>0</v>
      </c>
      <c r="CD10" s="4">
        <f t="shared" si="14"/>
        <v>0</v>
      </c>
      <c r="CE10" s="4">
        <f>GDPOECD!O70/GDPOECD!O4</f>
        <v>0.16086845466155811</v>
      </c>
      <c r="CF10" s="4"/>
      <c r="CG10" s="4"/>
      <c r="CH10" s="4"/>
      <c r="CI10" s="4"/>
      <c r="CJ10" s="4"/>
      <c r="CK10" s="4">
        <f>GDPOECD!O136/GDPOECD!O4</f>
        <v>0.1547381864623244</v>
      </c>
      <c r="CL10" s="4"/>
      <c r="CM10" s="4"/>
      <c r="CN10" s="4"/>
      <c r="CO10" s="4"/>
      <c r="CP10" s="4"/>
      <c r="CQ10" s="2">
        <f t="shared" si="15"/>
        <v>314522.54193608329</v>
      </c>
      <c r="CR10" s="2"/>
      <c r="CS10" s="2">
        <f t="shared" si="16"/>
        <v>448032.227561326</v>
      </c>
      <c r="CT10" s="2"/>
      <c r="CU10" s="2"/>
      <c r="CV10" s="2"/>
      <c r="CW10" s="2">
        <f>GDPOECD!O202</f>
        <v>354151.21629999997</v>
      </c>
      <c r="CX10" s="2"/>
      <c r="CY10" s="2">
        <f>GDPOECD!O880</f>
        <v>504482.6274</v>
      </c>
      <c r="CZ10" s="2"/>
      <c r="DA10" s="2"/>
      <c r="DB10" s="2"/>
      <c r="DC10" s="2">
        <f>GDPOECD!O4</f>
        <v>19575</v>
      </c>
      <c r="DD10" s="2"/>
      <c r="DE10" s="2">
        <f>GDPOECD!O722</f>
        <v>14477</v>
      </c>
      <c r="DF10" s="2"/>
      <c r="DG10" s="2"/>
      <c r="DH10" s="2"/>
    </row>
    <row r="11" spans="1:112" hidden="1">
      <c r="A11" s="6">
        <v>1952</v>
      </c>
      <c r="B11" s="6"/>
      <c r="C11" s="6"/>
      <c r="D11" s="6"/>
      <c r="E11" s="6"/>
      <c r="F11" s="6"/>
      <c r="G11" s="6"/>
      <c r="H11" s="6"/>
      <c r="I11" s="12">
        <f t="shared" si="0"/>
        <v>7.1565685111672606</v>
      </c>
      <c r="J11" s="6"/>
      <c r="K11" s="6"/>
      <c r="L11" s="6"/>
      <c r="M11" s="6"/>
      <c r="N11" s="6"/>
      <c r="O11" s="14">
        <f t="shared" si="1"/>
        <v>1067.2772804119254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0">
        <f t="shared" si="2"/>
        <v>0.4648764255600174</v>
      </c>
      <c r="AH11" s="9"/>
      <c r="AI11" s="9"/>
      <c r="AJ11" s="9"/>
      <c r="AK11" s="9"/>
      <c r="AL11" s="9"/>
      <c r="AM11" s="11">
        <f>AG11*BM11</f>
        <v>19.738499620057905</v>
      </c>
      <c r="AN11" s="11"/>
      <c r="AO11" s="11"/>
      <c r="AU11" s="2">
        <f>AnnualHoursOECD!G282</f>
        <v>2295.830078125</v>
      </c>
      <c r="AV11" s="2"/>
      <c r="AW11" s="2"/>
      <c r="AX11" s="2"/>
      <c r="AY11" s="2"/>
      <c r="AZ11" s="2">
        <f>AnnualHoursOECD!G1025</f>
        <v>1981</v>
      </c>
      <c r="BA11" s="2"/>
      <c r="BB11" s="2"/>
      <c r="BC11" s="2"/>
      <c r="BD11" s="2"/>
      <c r="BE11" s="2"/>
      <c r="BF11" s="2"/>
      <c r="BG11" s="2">
        <f t="shared" si="17"/>
        <v>7638.0429776802157</v>
      </c>
      <c r="BH11" s="2"/>
      <c r="BI11" s="2">
        <f t="shared" si="3"/>
        <v>9023.2387814849517</v>
      </c>
      <c r="BJ11" s="2" t="e">
        <f t="shared" si="4"/>
        <v>#DIV/0!</v>
      </c>
      <c r="BK11" s="2" t="e">
        <f t="shared" si="5"/>
        <v>#DIV/0!</v>
      </c>
      <c r="BL11" s="2"/>
      <c r="BM11" s="7">
        <f>TotalPopOECD!G442</f>
        <v>42.459670000000003</v>
      </c>
      <c r="BN11" s="7"/>
      <c r="BO11" s="7">
        <f>TotalPopOECD!G1699</f>
        <v>50.444000000000003</v>
      </c>
      <c r="BP11" s="2"/>
      <c r="BQ11" s="2"/>
      <c r="BR11" s="2"/>
      <c r="BS11" s="4">
        <f t="shared" si="18"/>
        <v>0.99780836328570177</v>
      </c>
      <c r="BT11" s="4">
        <f t="shared" si="6"/>
        <v>1</v>
      </c>
      <c r="BU11" s="4">
        <f t="shared" si="7"/>
        <v>1</v>
      </c>
      <c r="BV11" s="4">
        <f t="shared" si="8"/>
        <v>1</v>
      </c>
      <c r="BW11" s="4">
        <f t="shared" si="9"/>
        <v>1</v>
      </c>
      <c r="BX11" s="4">
        <f t="shared" si="10"/>
        <v>1</v>
      </c>
      <c r="BY11" s="4">
        <f t="shared" si="19"/>
        <v>2.1916367142982285E-3</v>
      </c>
      <c r="BZ11" s="4">
        <f t="shared" si="11"/>
        <v>0</v>
      </c>
      <c r="CA11" s="4">
        <f t="shared" si="20"/>
        <v>0</v>
      </c>
      <c r="CB11" s="4">
        <f t="shared" si="12"/>
        <v>0</v>
      </c>
      <c r="CC11" s="4">
        <f t="shared" si="13"/>
        <v>0</v>
      </c>
      <c r="CD11" s="4">
        <f t="shared" si="14"/>
        <v>0</v>
      </c>
      <c r="CE11" s="4">
        <f>GDPOECD!O71/GDPOECD!O5</f>
        <v>0.14105373893223458</v>
      </c>
      <c r="CF11" s="4"/>
      <c r="CG11" s="4"/>
      <c r="CH11" s="4"/>
      <c r="CI11" s="4"/>
      <c r="CJ11" s="4"/>
      <c r="CK11" s="4">
        <f>GDPOECD!O137/GDPOECD!O5</f>
        <v>0.13886210221793635</v>
      </c>
      <c r="CL11" s="4"/>
      <c r="CM11" s="4"/>
      <c r="CN11" s="4"/>
      <c r="CO11" s="4"/>
      <c r="CP11" s="4"/>
      <c r="CQ11" s="2">
        <f t="shared" si="15"/>
        <v>324308.78427811933</v>
      </c>
      <c r="CR11" s="2"/>
      <c r="CS11" s="2">
        <f t="shared" si="16"/>
        <v>455168.25709322689</v>
      </c>
      <c r="CT11" s="2"/>
      <c r="CU11" s="2"/>
      <c r="CV11" s="2"/>
      <c r="CW11" s="2">
        <f>GDPOECD!O203</f>
        <v>365170.4889</v>
      </c>
      <c r="CX11" s="2"/>
      <c r="CY11" s="2">
        <f>GDPOECD!O881</f>
        <v>512517.77020000003</v>
      </c>
      <c r="CZ11" s="2"/>
      <c r="DA11" s="2"/>
      <c r="DB11" s="2"/>
      <c r="DC11" s="2">
        <f>GDPOECD!O5</f>
        <v>22814</v>
      </c>
      <c r="DD11" s="2"/>
      <c r="DE11" s="2">
        <f>GDPOECD!O723</f>
        <v>15715</v>
      </c>
      <c r="DF11" s="2"/>
      <c r="DG11" s="2"/>
      <c r="DH11" s="2"/>
    </row>
    <row r="12" spans="1:112" hidden="1">
      <c r="A12" s="6">
        <v>1953</v>
      </c>
      <c r="B12" s="6"/>
      <c r="C12" s="6"/>
      <c r="D12" s="6"/>
      <c r="E12" s="6"/>
      <c r="F12" s="6"/>
      <c r="G12" s="6"/>
      <c r="H12" s="6"/>
      <c r="I12" s="12">
        <f t="shared" si="0"/>
        <v>7.4215415101708224</v>
      </c>
      <c r="J12" s="6"/>
      <c r="K12" s="6"/>
      <c r="L12" s="6"/>
      <c r="M12" s="6"/>
      <c r="N12" s="6"/>
      <c r="O12" s="14">
        <f t="shared" si="1"/>
        <v>1057.4962622589073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>
        <f t="shared" si="2"/>
        <v>0.4648764255600174</v>
      </c>
      <c r="AH12" s="9"/>
      <c r="AI12" s="9"/>
      <c r="AJ12" s="9"/>
      <c r="AK12" s="9"/>
      <c r="AL12" s="9"/>
      <c r="AM12" s="11">
        <f>AG12*BM12</f>
        <v>19.874280726435476</v>
      </c>
      <c r="AN12" s="11"/>
      <c r="AO12" s="11"/>
      <c r="AU12" s="2">
        <f>AnnualHoursOECD!G283</f>
        <v>2274.7900390625</v>
      </c>
      <c r="AV12" s="2"/>
      <c r="AW12" s="2"/>
      <c r="AX12" s="2"/>
      <c r="AY12" s="2"/>
      <c r="AZ12" s="2">
        <f>AnnualHoursOECD!G1026</f>
        <v>1986</v>
      </c>
      <c r="BA12" s="2"/>
      <c r="BB12" s="2"/>
      <c r="BC12" s="2"/>
      <c r="BD12" s="2"/>
      <c r="BE12" s="2"/>
      <c r="BF12" s="2"/>
      <c r="BG12" s="2">
        <f t="shared" si="17"/>
        <v>7848.252407204971</v>
      </c>
      <c r="BH12" s="2"/>
      <c r="BI12" s="2">
        <f t="shared" si="3"/>
        <v>9493.8076565409101</v>
      </c>
      <c r="BJ12" s="2" t="e">
        <f t="shared" si="4"/>
        <v>#DIV/0!</v>
      </c>
      <c r="BK12" s="2" t="e">
        <f t="shared" si="5"/>
        <v>#DIV/0!</v>
      </c>
      <c r="BL12" s="2"/>
      <c r="BM12" s="7">
        <f>TotalPopOECD!G443</f>
        <v>42.751750000000001</v>
      </c>
      <c r="BN12" s="7"/>
      <c r="BO12" s="7">
        <f>TotalPopOECD!G1700</f>
        <v>50.593000000000004</v>
      </c>
      <c r="BP12" s="2"/>
      <c r="BQ12" s="2"/>
      <c r="BR12" s="2"/>
      <c r="BS12" s="4">
        <f t="shared" si="18"/>
        <v>0.99082956514389553</v>
      </c>
      <c r="BT12" s="4">
        <f t="shared" si="6"/>
        <v>1</v>
      </c>
      <c r="BU12" s="4">
        <f t="shared" si="7"/>
        <v>1</v>
      </c>
      <c r="BV12" s="4">
        <f t="shared" si="8"/>
        <v>1</v>
      </c>
      <c r="BW12" s="4">
        <f t="shared" si="9"/>
        <v>1</v>
      </c>
      <c r="BX12" s="4">
        <f t="shared" si="10"/>
        <v>1</v>
      </c>
      <c r="BY12" s="4">
        <f t="shared" si="19"/>
        <v>9.1704348561044841E-3</v>
      </c>
      <c r="BZ12" s="4">
        <f t="shared" si="11"/>
        <v>0</v>
      </c>
      <c r="CA12" s="4">
        <f t="shared" si="20"/>
        <v>0</v>
      </c>
      <c r="CB12" s="4">
        <f t="shared" si="12"/>
        <v>0</v>
      </c>
      <c r="CC12" s="4">
        <f t="shared" si="13"/>
        <v>0</v>
      </c>
      <c r="CD12" s="4">
        <f t="shared" si="14"/>
        <v>0</v>
      </c>
      <c r="CE12" s="4">
        <f>GDPOECD!O72/GDPOECD!O6</f>
        <v>0.13265435490005495</v>
      </c>
      <c r="CF12" s="4"/>
      <c r="CG12" s="4"/>
      <c r="CH12" s="4"/>
      <c r="CI12" s="4"/>
      <c r="CJ12" s="4"/>
      <c r="CK12" s="4">
        <f>GDPOECD!O138/GDPOECD!O6</f>
        <v>0.12348392004395047</v>
      </c>
      <c r="CL12" s="4"/>
      <c r="CM12" s="4"/>
      <c r="CN12" s="4"/>
      <c r="CO12" s="4"/>
      <c r="CP12" s="4"/>
      <c r="CQ12" s="2">
        <f t="shared" si="15"/>
        <v>335526.52484972513</v>
      </c>
      <c r="CR12" s="2"/>
      <c r="CS12" s="2">
        <f t="shared" si="16"/>
        <v>480320.21076737432</v>
      </c>
      <c r="CT12" s="2"/>
      <c r="CU12" s="2"/>
      <c r="CV12" s="2"/>
      <c r="CW12" s="2">
        <f>GDPOECD!O204</f>
        <v>377801.62319999997</v>
      </c>
      <c r="CX12" s="2"/>
      <c r="CY12" s="2">
        <f>GDPOECD!O882</f>
        <v>540838.77679999999</v>
      </c>
      <c r="CZ12" s="2"/>
      <c r="DA12" s="2"/>
      <c r="DB12" s="2"/>
      <c r="DC12" s="2">
        <f>GDPOECD!O6</f>
        <v>23663</v>
      </c>
      <c r="DD12" s="2"/>
      <c r="DE12" s="2">
        <f>GDPOECD!O724</f>
        <v>16843</v>
      </c>
      <c r="DF12" s="2"/>
      <c r="DG12" s="2"/>
      <c r="DH12" s="2"/>
    </row>
    <row r="13" spans="1:112" hidden="1">
      <c r="A13" s="6">
        <v>1954</v>
      </c>
      <c r="B13" s="6"/>
      <c r="C13" s="6"/>
      <c r="D13" s="6"/>
      <c r="E13" s="6"/>
      <c r="F13" s="6"/>
      <c r="G13" s="6"/>
      <c r="H13" s="6"/>
      <c r="I13" s="12">
        <f t="shared" si="0"/>
        <v>7.7347383469216195</v>
      </c>
      <c r="J13" s="6"/>
      <c r="K13" s="6"/>
      <c r="L13" s="6"/>
      <c r="M13" s="6"/>
      <c r="N13" s="6"/>
      <c r="O13" s="14">
        <f t="shared" si="1"/>
        <v>1063.6512215935154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>
        <f t="shared" si="2"/>
        <v>0.4648764255600174</v>
      </c>
      <c r="AH13" s="9"/>
      <c r="AI13" s="9"/>
      <c r="AJ13" s="9"/>
      <c r="AK13" s="9"/>
      <c r="AL13" s="9"/>
      <c r="AM13" s="11">
        <f>AG13*BM13</f>
        <v>20.015956465889147</v>
      </c>
      <c r="AN13" s="16">
        <v>19.998000000000001</v>
      </c>
      <c r="AO13" s="11"/>
      <c r="AR13" s="8"/>
      <c r="AU13" s="2">
        <f>AnnualHoursOECD!G284</f>
        <v>2288.03002929688</v>
      </c>
      <c r="AV13" s="2"/>
      <c r="AW13" s="2"/>
      <c r="AX13" s="2"/>
      <c r="AY13" s="2"/>
      <c r="AZ13" s="2">
        <f>AnnualHoursOECD!G1027</f>
        <v>1978</v>
      </c>
      <c r="BA13" s="2"/>
      <c r="BB13" s="2"/>
      <c r="BC13" s="2"/>
      <c r="BD13" s="2"/>
      <c r="BE13" s="2"/>
      <c r="BF13" s="2"/>
      <c r="BG13" s="2">
        <f t="shared" si="17"/>
        <v>8227.0638914093888</v>
      </c>
      <c r="BH13" s="2"/>
      <c r="BI13" s="2">
        <f t="shared" si="3"/>
        <v>9868.1942431880452</v>
      </c>
      <c r="BJ13" s="2" t="e">
        <f t="shared" si="4"/>
        <v>#DIV/0!</v>
      </c>
      <c r="BK13" s="2" t="e">
        <f t="shared" si="5"/>
        <v>#DIV/0!</v>
      </c>
      <c r="BL13" s="2"/>
      <c r="BM13" s="7">
        <f>TotalPopOECD!G444</f>
        <v>43.056510000000003</v>
      </c>
      <c r="BN13" s="7"/>
      <c r="BO13" s="7">
        <f>TotalPopOECD!G1701</f>
        <v>50.765000000000001</v>
      </c>
      <c r="BP13" s="2"/>
      <c r="BQ13" s="2"/>
      <c r="BR13" s="2"/>
      <c r="BS13" s="4">
        <f t="shared" si="18"/>
        <v>0.98667250159134312</v>
      </c>
      <c r="BT13" s="4">
        <f t="shared" si="6"/>
        <v>1</v>
      </c>
      <c r="BU13" s="4">
        <f t="shared" si="7"/>
        <v>1</v>
      </c>
      <c r="BV13" s="4">
        <f t="shared" si="8"/>
        <v>1</v>
      </c>
      <c r="BW13" s="4">
        <f t="shared" si="9"/>
        <v>1</v>
      </c>
      <c r="BX13" s="4">
        <f t="shared" si="10"/>
        <v>1</v>
      </c>
      <c r="BY13" s="4">
        <f t="shared" si="19"/>
        <v>1.3327498408656907E-2</v>
      </c>
      <c r="BZ13" s="4">
        <f t="shared" si="11"/>
        <v>0</v>
      </c>
      <c r="CA13" s="4">
        <f t="shared" si="20"/>
        <v>0</v>
      </c>
      <c r="CB13" s="4">
        <f t="shared" si="12"/>
        <v>0</v>
      </c>
      <c r="CC13" s="4">
        <f t="shared" si="13"/>
        <v>0</v>
      </c>
      <c r="CD13" s="4">
        <f t="shared" si="14"/>
        <v>0</v>
      </c>
      <c r="CE13" s="4">
        <f>GDPOECD!O73/GDPOECD!O7</f>
        <v>0.13311584977721197</v>
      </c>
      <c r="CF13" s="4"/>
      <c r="CG13" s="4"/>
      <c r="CH13" s="4"/>
      <c r="CI13" s="4"/>
      <c r="CJ13" s="4"/>
      <c r="CK13" s="4">
        <f>GDPOECD!O139/GDPOECD!O7</f>
        <v>0.11978835136855506</v>
      </c>
      <c r="CL13" s="4"/>
      <c r="CM13" s="4"/>
      <c r="CN13" s="4"/>
      <c r="CO13" s="4"/>
      <c r="CP13" s="4"/>
      <c r="CQ13" s="2">
        <f t="shared" si="15"/>
        <v>354228.65871110727</v>
      </c>
      <c r="CR13" s="2"/>
      <c r="CS13" s="2">
        <f t="shared" si="16"/>
        <v>500958.88075544115</v>
      </c>
      <c r="CT13" s="2"/>
      <c r="CU13" s="2"/>
      <c r="CV13" s="2"/>
      <c r="CW13" s="2">
        <f>GDPOECD!O205</f>
        <v>398860.15659999999</v>
      </c>
      <c r="CX13" s="2"/>
      <c r="CY13" s="2">
        <f>GDPOECD!O883</f>
        <v>564077.84270000004</v>
      </c>
      <c r="CZ13" s="2"/>
      <c r="DA13" s="2"/>
      <c r="DB13" s="2"/>
      <c r="DC13" s="2">
        <f>GDPOECD!O7</f>
        <v>25136</v>
      </c>
      <c r="DD13" s="2"/>
      <c r="DE13" s="2">
        <f>GDPOECD!O725</f>
        <v>17756</v>
      </c>
      <c r="DF13" s="2"/>
      <c r="DG13" s="2"/>
      <c r="DH13" s="2"/>
    </row>
    <row r="14" spans="1:112" hidden="1">
      <c r="A14" s="6">
        <v>1955</v>
      </c>
      <c r="B14" s="6"/>
      <c r="C14" s="6"/>
      <c r="D14" s="6"/>
      <c r="E14" s="6"/>
      <c r="F14" s="6"/>
      <c r="G14" s="6"/>
      <c r="H14" s="6"/>
      <c r="I14" s="12">
        <f t="shared" si="0"/>
        <v>8.1385027156155765</v>
      </c>
      <c r="J14" s="6"/>
      <c r="K14" s="6"/>
      <c r="L14" s="6"/>
      <c r="M14" s="6"/>
      <c r="N14" s="6"/>
      <c r="O14" s="14">
        <f t="shared" si="1"/>
        <v>1055.5019242340195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9">
        <f t="shared" ref="AG14:AG53" si="21">AM14/BM14</f>
        <v>0.4648764255600174</v>
      </c>
      <c r="AH14" s="9"/>
      <c r="AI14" s="9"/>
      <c r="AJ14" s="9"/>
      <c r="AK14" s="9"/>
      <c r="AL14" s="9"/>
      <c r="AM14" s="16">
        <f>AVERAGE(AN13:AN14)</f>
        <v>20.188500000000001</v>
      </c>
      <c r="AN14" s="16">
        <v>20.379000000000001</v>
      </c>
      <c r="AO14" s="11"/>
      <c r="AQ14" s="8"/>
      <c r="AR14" s="8">
        <f>TotalEmploymentOECD!G714/1000</f>
        <v>40.895830000000004</v>
      </c>
      <c r="AT14" s="8">
        <f>TotalEmploymentOECD!G1321/1000</f>
        <v>62.17033</v>
      </c>
      <c r="AU14" s="2">
        <f>AnnualHoursOECD!G285</f>
        <v>2270.5</v>
      </c>
      <c r="AV14" s="2"/>
      <c r="AW14" s="2"/>
      <c r="AX14" s="2"/>
      <c r="AY14" s="2"/>
      <c r="AZ14" s="2">
        <f>AnnualHoursOECD!G1028</f>
        <v>1998</v>
      </c>
      <c r="BA14" s="2"/>
      <c r="BB14" s="2"/>
      <c r="BC14" s="2"/>
      <c r="BD14" s="2"/>
      <c r="BE14" s="2"/>
      <c r="BF14" s="2"/>
      <c r="BG14" s="2">
        <f t="shared" si="17"/>
        <v>8590.2052767160349</v>
      </c>
      <c r="BH14" s="2"/>
      <c r="BI14" s="2">
        <f t="shared" si="3"/>
        <v>10209.051303932183</v>
      </c>
      <c r="BJ14" s="2" t="e">
        <f t="shared" si="4"/>
        <v>#DIV/0!</v>
      </c>
      <c r="BK14" s="2" t="e">
        <f t="shared" si="5"/>
        <v>#DIV/0!</v>
      </c>
      <c r="BL14" s="2"/>
      <c r="BM14" s="7">
        <f>TotalPopOECD!G445</f>
        <v>43.427669999999999</v>
      </c>
      <c r="BN14" s="7"/>
      <c r="BO14" s="7">
        <f>TotalPopOECD!G1702</f>
        <v>50.945999999999998</v>
      </c>
      <c r="BP14" s="2"/>
      <c r="BQ14" s="2"/>
      <c r="BR14" s="2"/>
      <c r="BS14" s="4">
        <f t="shared" si="18"/>
        <v>0.98767397098015985</v>
      </c>
      <c r="BT14" s="4">
        <f t="shared" si="6"/>
        <v>1</v>
      </c>
      <c r="BU14" s="4">
        <f t="shared" si="7"/>
        <v>1</v>
      </c>
      <c r="BV14" s="4">
        <f t="shared" si="8"/>
        <v>1</v>
      </c>
      <c r="BW14" s="4">
        <f t="shared" si="9"/>
        <v>1</v>
      </c>
      <c r="BX14" s="4">
        <f t="shared" si="10"/>
        <v>1</v>
      </c>
      <c r="BY14" s="4">
        <f t="shared" si="19"/>
        <v>1.2326029019840104E-2</v>
      </c>
      <c r="BZ14" s="4">
        <f t="shared" si="11"/>
        <v>0</v>
      </c>
      <c r="CA14" s="4">
        <f t="shared" si="20"/>
        <v>0</v>
      </c>
      <c r="CB14" s="4">
        <f t="shared" si="12"/>
        <v>0</v>
      </c>
      <c r="CC14" s="4">
        <f t="shared" si="13"/>
        <v>0</v>
      </c>
      <c r="CD14" s="4">
        <f t="shared" si="14"/>
        <v>0</v>
      </c>
      <c r="CE14" s="4">
        <f>GDPOECD!O74/GDPOECD!O8</f>
        <v>0.13151465798045603</v>
      </c>
      <c r="CF14" s="4"/>
      <c r="CG14" s="4"/>
      <c r="CH14" s="4"/>
      <c r="CI14" s="4"/>
      <c r="CJ14" s="4"/>
      <c r="CK14" s="4">
        <f>GDPOECD!O140/GDPOECD!O8</f>
        <v>0.11918862896061592</v>
      </c>
      <c r="CL14" s="4"/>
      <c r="CM14" s="4"/>
      <c r="CN14" s="4"/>
      <c r="CO14" s="4"/>
      <c r="CP14" s="4"/>
      <c r="CQ14" s="2">
        <f t="shared" si="15"/>
        <v>373052.59998948267</v>
      </c>
      <c r="CR14" s="2"/>
      <c r="CS14" s="2">
        <f t="shared" si="16"/>
        <v>520110.32773012895</v>
      </c>
      <c r="CT14" s="2"/>
      <c r="CU14" s="2"/>
      <c r="CV14" s="2"/>
      <c r="CW14" s="2">
        <f>GDPOECD!O206</f>
        <v>420055.84470000002</v>
      </c>
      <c r="CX14" s="2"/>
      <c r="CY14" s="2">
        <f>GDPOECD!O884</f>
        <v>585642.30099999998</v>
      </c>
      <c r="CZ14" s="2"/>
      <c r="DA14" s="2"/>
      <c r="DB14" s="2"/>
      <c r="DC14" s="2">
        <f>GDPOECD!O8</f>
        <v>27016</v>
      </c>
      <c r="DD14" s="2"/>
      <c r="DE14" s="2">
        <f>GDPOECD!O726</f>
        <v>19292</v>
      </c>
      <c r="DF14" s="2"/>
      <c r="DG14" s="2"/>
      <c r="DH14" s="2"/>
    </row>
    <row r="15" spans="1:112" hidden="1">
      <c r="A15" s="6">
        <v>1956</v>
      </c>
      <c r="B15" s="6"/>
      <c r="C15" s="6"/>
      <c r="D15" s="6"/>
      <c r="E15" s="6"/>
      <c r="F15" s="6"/>
      <c r="G15" s="6"/>
      <c r="H15" s="6"/>
      <c r="I15" s="12">
        <f t="shared" si="0"/>
        <v>8.5752768141672888</v>
      </c>
      <c r="J15" s="6"/>
      <c r="K15" s="6"/>
      <c r="L15" s="6"/>
      <c r="M15" s="6"/>
      <c r="N15" s="6"/>
      <c r="O15" s="14">
        <f t="shared" si="1"/>
        <v>1041.788917786866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9">
        <f t="shared" si="21"/>
        <v>0.46972075632477384</v>
      </c>
      <c r="AH15" s="9"/>
      <c r="AI15" s="9">
        <f t="shared" ref="AI15:AI46" si="22">AQ15/BO15</f>
        <v>0.45227024070021887</v>
      </c>
      <c r="AJ15" s="9"/>
      <c r="AK15" s="9"/>
      <c r="AL15" s="9"/>
      <c r="AM15" s="16">
        <f t="shared" ref="AM15:AM73" si="23">AVERAGE(AN14:AN15)</f>
        <v>20.594000000000001</v>
      </c>
      <c r="AN15" s="16">
        <v>20.809000000000001</v>
      </c>
      <c r="AO15" s="8">
        <f>TotalEmploymentOECD!G371/1000</f>
        <v>19.690000000000001</v>
      </c>
      <c r="AQ15" s="8">
        <f>TotalEmploymentOECD!G1261/1000</f>
        <v>23.149000000000001</v>
      </c>
      <c r="AR15" s="8">
        <f>TotalEmploymentOECD!G715/1000</f>
        <v>41.704999999999998</v>
      </c>
      <c r="AT15" s="8">
        <f>TotalEmploymentOECD!G1322/1000</f>
        <v>63.800580000000004</v>
      </c>
      <c r="AU15" s="2">
        <f>AnnualHoursOECD!G286</f>
        <v>2217.88989257812</v>
      </c>
      <c r="AV15" s="2"/>
      <c r="AW15" s="2"/>
      <c r="AX15" s="2"/>
      <c r="AY15" s="2"/>
      <c r="AZ15" s="2">
        <f>AnnualHoursOECD!G1029</f>
        <v>1997</v>
      </c>
      <c r="BA15" s="2"/>
      <c r="BB15" s="2"/>
      <c r="BC15" s="2"/>
      <c r="BD15" s="2"/>
      <c r="BE15" s="2"/>
      <c r="BF15" s="2"/>
      <c r="BG15" s="2">
        <f t="shared" si="17"/>
        <v>8933.6283519541448</v>
      </c>
      <c r="BH15" s="2"/>
      <c r="BI15" s="2">
        <f t="shared" si="3"/>
        <v>10326.045675859716</v>
      </c>
      <c r="BJ15" s="2" t="e">
        <f t="shared" si="4"/>
        <v>#DIV/0!</v>
      </c>
      <c r="BK15" s="2" t="e">
        <f t="shared" si="5"/>
        <v>#DIV/0!</v>
      </c>
      <c r="BL15" s="2"/>
      <c r="BM15" s="7">
        <f>TotalPopOECD!G446</f>
        <v>43.843069999999997</v>
      </c>
      <c r="BN15" s="7"/>
      <c r="BO15" s="7">
        <f>TotalPopOECD!G1703</f>
        <v>51.183999999999997</v>
      </c>
      <c r="BP15" s="2"/>
      <c r="BQ15" s="2"/>
      <c r="BR15" s="2"/>
      <c r="BS15" s="4">
        <f t="shared" si="18"/>
        <v>1.0100731985763212</v>
      </c>
      <c r="BT15" s="4">
        <f t="shared" si="6"/>
        <v>1</v>
      </c>
      <c r="BU15" s="4">
        <f t="shared" si="7"/>
        <v>1</v>
      </c>
      <c r="BV15" s="4">
        <f t="shared" si="8"/>
        <v>1</v>
      </c>
      <c r="BW15" s="4">
        <f t="shared" si="9"/>
        <v>1</v>
      </c>
      <c r="BX15" s="4">
        <f t="shared" si="10"/>
        <v>1</v>
      </c>
      <c r="BY15" s="4">
        <f t="shared" si="19"/>
        <v>-1.007319857632126E-2</v>
      </c>
      <c r="BZ15" s="4">
        <f t="shared" si="11"/>
        <v>0</v>
      </c>
      <c r="CA15" s="4">
        <f t="shared" si="20"/>
        <v>0</v>
      </c>
      <c r="CB15" s="4">
        <f t="shared" si="12"/>
        <v>0</v>
      </c>
      <c r="CC15" s="4">
        <f t="shared" si="13"/>
        <v>0</v>
      </c>
      <c r="CD15" s="4">
        <f t="shared" si="14"/>
        <v>0</v>
      </c>
      <c r="CE15" s="4">
        <f>GDPOECD!O75/GDPOECD!O9</f>
        <v>0.123463837217111</v>
      </c>
      <c r="CF15" s="4"/>
      <c r="CG15" s="4"/>
      <c r="CH15" s="4"/>
      <c r="CI15" s="4"/>
      <c r="CJ15" s="4"/>
      <c r="CK15" s="4">
        <f>GDPOECD!O141/GDPOECD!O9</f>
        <v>0.13353703579343226</v>
      </c>
      <c r="CL15" s="4"/>
      <c r="CM15" s="4"/>
      <c r="CN15" s="4"/>
      <c r="CO15" s="4"/>
      <c r="CP15" s="4"/>
      <c r="CQ15" s="2">
        <f t="shared" si="15"/>
        <v>391677.6931887102</v>
      </c>
      <c r="CR15" s="2"/>
      <c r="CS15" s="2">
        <f t="shared" si="16"/>
        <v>528528.32187320362</v>
      </c>
      <c r="CT15" s="2"/>
      <c r="CU15" s="2"/>
      <c r="CV15" s="2"/>
      <c r="CW15" s="2">
        <f>GDPOECD!O207</f>
        <v>441027.63059999997</v>
      </c>
      <c r="CX15" s="2"/>
      <c r="CY15" s="2">
        <f>GDPOECD!O885</f>
        <v>595120.93119999999</v>
      </c>
      <c r="CZ15" s="2"/>
      <c r="DA15" s="2"/>
      <c r="DB15" s="2"/>
      <c r="DC15" s="2">
        <f>GDPOECD!O9</f>
        <v>29782</v>
      </c>
      <c r="DD15" s="2"/>
      <c r="DE15" s="2">
        <f>GDPOECD!O727</f>
        <v>20933</v>
      </c>
      <c r="DF15" s="2"/>
      <c r="DG15" s="2"/>
      <c r="DH15" s="2"/>
    </row>
    <row r="16" spans="1:112" hidden="1">
      <c r="A16" s="6">
        <v>1957</v>
      </c>
      <c r="B16" s="6"/>
      <c r="C16" s="6"/>
      <c r="D16" s="6"/>
      <c r="E16" s="6"/>
      <c r="F16" s="6"/>
      <c r="G16" s="6"/>
      <c r="H16" s="6"/>
      <c r="I16" s="12">
        <f t="shared" si="0"/>
        <v>9.0852929464696945</v>
      </c>
      <c r="J16" s="6"/>
      <c r="K16" s="6"/>
      <c r="L16" s="6"/>
      <c r="M16" s="6"/>
      <c r="N16" s="6"/>
      <c r="O16" s="14">
        <f t="shared" si="1"/>
        <v>1026.6357385979125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9">
        <f t="shared" si="21"/>
        <v>0.46869999814943797</v>
      </c>
      <c r="AH16" s="9"/>
      <c r="AI16" s="9">
        <f t="shared" si="22"/>
        <v>0.45181800505541508</v>
      </c>
      <c r="AJ16" s="9"/>
      <c r="AK16" s="9"/>
      <c r="AL16" s="9"/>
      <c r="AM16" s="16">
        <f t="shared" si="23"/>
        <v>20.768500000000003</v>
      </c>
      <c r="AN16" s="16">
        <v>20.728000000000002</v>
      </c>
      <c r="AO16" s="8">
        <f>TotalEmploymentOECD!G372/1000</f>
        <v>19.84</v>
      </c>
      <c r="AQ16" s="8">
        <f>TotalEmploymentOECD!G1262/1000</f>
        <v>23.236999999999998</v>
      </c>
      <c r="AR16" s="8">
        <f>TotalEmploymentOECD!G716/1000</f>
        <v>42.796669999999999</v>
      </c>
      <c r="AT16" s="8">
        <f>TotalEmploymentOECD!G1323/1000</f>
        <v>64.067920000000001</v>
      </c>
      <c r="AU16" s="2">
        <f>AnnualHoursOECD!G287</f>
        <v>2190.38989257812</v>
      </c>
      <c r="AV16" s="2"/>
      <c r="AW16" s="2"/>
      <c r="AX16" s="2"/>
      <c r="AY16" s="2"/>
      <c r="AZ16" s="2">
        <f>AnnualHoursOECD!G1030</f>
        <v>1968</v>
      </c>
      <c r="BA16" s="2"/>
      <c r="BB16" s="2"/>
      <c r="BC16" s="2"/>
      <c r="BD16" s="2"/>
      <c r="BE16" s="2"/>
      <c r="BF16" s="2"/>
      <c r="BG16" s="2">
        <f t="shared" si="17"/>
        <v>9327.2864344773188</v>
      </c>
      <c r="BH16" s="2"/>
      <c r="BI16" s="2">
        <f t="shared" si="3"/>
        <v>10473.357947264632</v>
      </c>
      <c r="BJ16" s="2" t="e">
        <f t="shared" si="4"/>
        <v>#DIV/0!</v>
      </c>
      <c r="BK16" s="2" t="e">
        <f t="shared" si="5"/>
        <v>#DIV/0!</v>
      </c>
      <c r="BL16" s="2"/>
      <c r="BM16" s="7">
        <f>TotalPopOECD!G447</f>
        <v>44.310859999999998</v>
      </c>
      <c r="BN16" s="7"/>
      <c r="BO16" s="7">
        <f>TotalPopOECD!G1704</f>
        <v>51.43</v>
      </c>
      <c r="BP16" s="2"/>
      <c r="BQ16" s="2"/>
      <c r="BR16" s="2"/>
      <c r="BS16" s="4">
        <f t="shared" si="18"/>
        <v>1.0100231990958302</v>
      </c>
      <c r="BT16" s="4">
        <f t="shared" si="6"/>
        <v>1</v>
      </c>
      <c r="BU16" s="4">
        <f t="shared" si="7"/>
        <v>1</v>
      </c>
      <c r="BV16" s="4">
        <f t="shared" si="8"/>
        <v>1</v>
      </c>
      <c r="BW16" s="4">
        <f t="shared" si="9"/>
        <v>1</v>
      </c>
      <c r="BX16" s="4">
        <f t="shared" si="10"/>
        <v>1</v>
      </c>
      <c r="BY16" s="4">
        <f t="shared" si="19"/>
        <v>-1.0023199095830104E-2</v>
      </c>
      <c r="BZ16" s="4">
        <f t="shared" si="11"/>
        <v>0</v>
      </c>
      <c r="CA16" s="4">
        <f t="shared" si="20"/>
        <v>0</v>
      </c>
      <c r="CB16" s="4">
        <f t="shared" si="12"/>
        <v>0</v>
      </c>
      <c r="CC16" s="4">
        <f t="shared" si="13"/>
        <v>0</v>
      </c>
      <c r="CD16" s="4">
        <f t="shared" si="14"/>
        <v>0</v>
      </c>
      <c r="CE16" s="4">
        <f>GDPOECD!O76/GDPOECD!O10</f>
        <v>0.12616739039914343</v>
      </c>
      <c r="CF16" s="4"/>
      <c r="CG16" s="4"/>
      <c r="CH16" s="4"/>
      <c r="CI16" s="4"/>
      <c r="CJ16" s="4"/>
      <c r="CK16" s="4">
        <f>GDPOECD!O142/GDPOECD!O10</f>
        <v>0.13619058949497354</v>
      </c>
      <c r="CL16" s="4"/>
      <c r="CM16" s="4"/>
      <c r="CN16" s="4"/>
      <c r="CO16" s="4"/>
      <c r="CP16" s="4"/>
      <c r="CQ16" s="2">
        <f t="shared" si="15"/>
        <v>413300.08337802364</v>
      </c>
      <c r="CR16" s="2"/>
      <c r="CS16" s="2">
        <f t="shared" si="16"/>
        <v>538644.79922782001</v>
      </c>
      <c r="CT16" s="2"/>
      <c r="CU16" s="2"/>
      <c r="CV16" s="2"/>
      <c r="CW16" s="2">
        <f>GDPOECD!O208</f>
        <v>465374.36180000001</v>
      </c>
      <c r="CX16" s="2"/>
      <c r="CY16" s="2">
        <f>GDPOECD!O886</f>
        <v>606512.04720000003</v>
      </c>
      <c r="CZ16" s="2"/>
      <c r="DA16" s="2"/>
      <c r="DB16" s="2"/>
      <c r="DC16" s="2">
        <f>GDPOECD!O10</f>
        <v>33622</v>
      </c>
      <c r="DD16" s="2"/>
      <c r="DE16" s="2">
        <f>GDPOECD!O728</f>
        <v>22180</v>
      </c>
      <c r="DF16" s="2"/>
      <c r="DG16" s="2"/>
      <c r="DH16" s="2"/>
    </row>
    <row r="17" spans="1:112" hidden="1">
      <c r="A17" s="6">
        <v>1958</v>
      </c>
      <c r="B17" s="6"/>
      <c r="C17" s="6"/>
      <c r="D17" s="6"/>
      <c r="E17" s="6"/>
      <c r="F17" s="6"/>
      <c r="G17" s="6"/>
      <c r="H17" s="6"/>
      <c r="I17" s="12">
        <f t="shared" si="0"/>
        <v>9.4560718347561821</v>
      </c>
      <c r="J17" s="6"/>
      <c r="K17" s="6"/>
      <c r="L17" s="6"/>
      <c r="M17" s="6"/>
      <c r="N17" s="6"/>
      <c r="O17" s="14">
        <f t="shared" si="1"/>
        <v>1002.0307193143757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9">
        <f t="shared" si="21"/>
        <v>0.46021498654240961</v>
      </c>
      <c r="AH17" s="9"/>
      <c r="AI17" s="9">
        <f t="shared" si="22"/>
        <v>0.44644067140340349</v>
      </c>
      <c r="AJ17" s="9"/>
      <c r="AK17" s="9"/>
      <c r="AL17" s="9"/>
      <c r="AM17" s="16">
        <f t="shared" si="23"/>
        <v>20.612500000000001</v>
      </c>
      <c r="AN17" s="16">
        <v>20.497</v>
      </c>
      <c r="AO17" s="8">
        <f>TotalEmploymentOECD!G373/1000</f>
        <v>19.760999999999999</v>
      </c>
      <c r="AQ17" s="8">
        <f>TotalEmploymentOECD!G1263/1000</f>
        <v>23.06</v>
      </c>
      <c r="AR17" s="8">
        <f>TotalEmploymentOECD!G717/1000</f>
        <v>42.973330000000004</v>
      </c>
      <c r="AT17" s="8">
        <f>TotalEmploymentOECD!G1324/1000</f>
        <v>63.03633</v>
      </c>
      <c r="AU17" s="2">
        <f>AnnualHoursOECD!G288</f>
        <v>2177.31005859375</v>
      </c>
      <c r="AV17" s="2"/>
      <c r="AW17" s="2"/>
      <c r="AX17" s="2"/>
      <c r="AY17" s="2"/>
      <c r="AZ17" s="2">
        <f>AnnualHoursOECD!G1031</f>
        <v>1943</v>
      </c>
      <c r="BA17" s="2"/>
      <c r="BB17" s="2"/>
      <c r="BC17" s="2"/>
      <c r="BD17" s="2"/>
      <c r="BE17" s="2"/>
      <c r="BF17" s="2"/>
      <c r="BG17" s="2">
        <f t="shared" si="17"/>
        <v>9475.2744624691459</v>
      </c>
      <c r="BH17" s="2"/>
      <c r="BI17" s="2">
        <f t="shared" si="3"/>
        <v>10560.206364750931</v>
      </c>
      <c r="BJ17" s="2" t="e">
        <f t="shared" si="4"/>
        <v>#DIV/0!</v>
      </c>
      <c r="BK17" s="2" t="e">
        <f t="shared" si="5"/>
        <v>#DIV/0!</v>
      </c>
      <c r="BL17" s="2"/>
      <c r="BM17" s="7">
        <f>TotalPopOECD!G448</f>
        <v>44.788849999999996</v>
      </c>
      <c r="BN17" s="7"/>
      <c r="BO17" s="7">
        <f>TotalPopOECD!G1705</f>
        <v>51.652999999999999</v>
      </c>
      <c r="BP17" s="2"/>
      <c r="BQ17" s="2"/>
      <c r="BR17" s="2"/>
      <c r="BS17" s="4">
        <f t="shared" si="18"/>
        <v>1.0012365716052245</v>
      </c>
      <c r="BT17" s="4">
        <f t="shared" si="6"/>
        <v>1</v>
      </c>
      <c r="BU17" s="4">
        <f t="shared" si="7"/>
        <v>1</v>
      </c>
      <c r="BV17" s="4">
        <f t="shared" si="8"/>
        <v>1</v>
      </c>
      <c r="BW17" s="4">
        <f t="shared" si="9"/>
        <v>1</v>
      </c>
      <c r="BX17" s="4">
        <f t="shared" si="10"/>
        <v>1</v>
      </c>
      <c r="BY17" s="4">
        <f t="shared" si="19"/>
        <v>-1.2365716052245151E-3</v>
      </c>
      <c r="BZ17" s="4">
        <f t="shared" si="11"/>
        <v>0</v>
      </c>
      <c r="CA17" s="4">
        <f t="shared" si="20"/>
        <v>0</v>
      </c>
      <c r="CB17" s="4">
        <f t="shared" si="12"/>
        <v>0</v>
      </c>
      <c r="CC17" s="4">
        <f t="shared" si="13"/>
        <v>0</v>
      </c>
      <c r="CD17" s="4">
        <f t="shared" si="14"/>
        <v>0</v>
      </c>
      <c r="CE17" s="4">
        <f>GDPOECD!O77/GDPOECD!O11</f>
        <v>0.12144163639642425</v>
      </c>
      <c r="CF17" s="4"/>
      <c r="CG17" s="4"/>
      <c r="CH17" s="4"/>
      <c r="CI17" s="4"/>
      <c r="CJ17" s="4"/>
      <c r="CK17" s="4">
        <f>GDPOECD!O143/GDPOECD!O11</f>
        <v>0.12267820800164876</v>
      </c>
      <c r="CL17" s="4"/>
      <c r="CM17" s="4"/>
      <c r="CN17" s="4"/>
      <c r="CO17" s="4"/>
      <c r="CP17" s="4"/>
      <c r="CQ17" s="2">
        <f t="shared" si="15"/>
        <v>424386.64660836116</v>
      </c>
      <c r="CR17" s="2"/>
      <c r="CS17" s="2">
        <f t="shared" si="16"/>
        <v>545466.33935847983</v>
      </c>
      <c r="CT17" s="2"/>
      <c r="CU17" s="2"/>
      <c r="CV17" s="2"/>
      <c r="CW17" s="2">
        <f>GDPOECD!O209</f>
        <v>477857.79090000002</v>
      </c>
      <c r="CX17" s="2"/>
      <c r="CY17" s="2">
        <f>GDPOECD!O887</f>
        <v>614193.07609999995</v>
      </c>
      <c r="CZ17" s="2"/>
      <c r="DA17" s="2"/>
      <c r="DB17" s="2"/>
      <c r="DC17" s="2">
        <f>GDPOECD!O11</f>
        <v>38817</v>
      </c>
      <c r="DD17" s="2"/>
      <c r="DE17" s="2">
        <f>GDPOECD!O729</f>
        <v>23270</v>
      </c>
      <c r="DF17" s="2"/>
      <c r="DG17" s="2"/>
      <c r="DH17" s="2"/>
    </row>
    <row r="18" spans="1:112" hidden="1">
      <c r="A18" s="6">
        <v>1959</v>
      </c>
      <c r="B18" s="6"/>
      <c r="C18" s="6"/>
      <c r="D18" s="6"/>
      <c r="E18" s="6"/>
      <c r="F18" s="6"/>
      <c r="G18" s="6"/>
      <c r="H18" s="6"/>
      <c r="I18" s="12">
        <f t="shared" si="0"/>
        <v>9.7319334385262017</v>
      </c>
      <c r="J18" s="6"/>
      <c r="K18" s="6"/>
      <c r="L18" s="6"/>
      <c r="M18" s="6"/>
      <c r="N18" s="6"/>
      <c r="O18" s="14">
        <f t="shared" si="1"/>
        <v>989.61083517525901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9">
        <f t="shared" si="21"/>
        <v>0.45390412365414207</v>
      </c>
      <c r="AH18" s="9"/>
      <c r="AI18" s="9">
        <f t="shared" si="22"/>
        <v>0.44628146893525289</v>
      </c>
      <c r="AJ18" s="9"/>
      <c r="AK18" s="9"/>
      <c r="AL18" s="9"/>
      <c r="AM18" s="16">
        <f t="shared" si="23"/>
        <v>20.534500000000001</v>
      </c>
      <c r="AN18" s="16">
        <v>20.571999999999999</v>
      </c>
      <c r="AO18" s="8">
        <f>TotalEmploymentOECD!G374/1000</f>
        <v>19.625</v>
      </c>
      <c r="AQ18" s="8">
        <f>TotalEmploymentOECD!G1264/1000</f>
        <v>23.187000000000001</v>
      </c>
      <c r="AR18" s="8">
        <f>TotalEmploymentOECD!G718/1000</f>
        <v>43.356670000000001</v>
      </c>
      <c r="AT18" s="8">
        <f>TotalEmploymentOECD!G1325/1000</f>
        <v>64.629829999999998</v>
      </c>
      <c r="AU18" s="2">
        <f>AnnualHoursOECD!G289</f>
        <v>2180.21997070312</v>
      </c>
      <c r="AV18" s="2"/>
      <c r="AW18" s="2"/>
      <c r="AX18" s="2"/>
      <c r="AY18" s="2"/>
      <c r="AZ18" s="2">
        <f>AnnualHoursOECD!G1032</f>
        <v>1953</v>
      </c>
      <c r="BA18" s="2"/>
      <c r="BB18" s="2"/>
      <c r="BC18" s="2"/>
      <c r="BD18" s="2"/>
      <c r="BE18" s="2"/>
      <c r="BF18" s="2"/>
      <c r="BG18" s="2">
        <f t="shared" si="17"/>
        <v>9630.8267779699454</v>
      </c>
      <c r="BH18" s="2"/>
      <c r="BI18" s="2">
        <f t="shared" si="3"/>
        <v>10929.885136420327</v>
      </c>
      <c r="BJ18" s="2" t="e">
        <f t="shared" si="4"/>
        <v>#DIV/0!</v>
      </c>
      <c r="BK18" s="2" t="e">
        <f t="shared" si="5"/>
        <v>#DIV/0!</v>
      </c>
      <c r="BL18" s="2"/>
      <c r="BM18" s="7">
        <f>TotalPopOECD!G449</f>
        <v>45.239730000000002</v>
      </c>
      <c r="BN18" s="7"/>
      <c r="BO18" s="7">
        <f>TotalPopOECD!G1706</f>
        <v>51.956000000000003</v>
      </c>
      <c r="BP18" s="2"/>
      <c r="BQ18" s="2"/>
      <c r="BR18" s="2"/>
      <c r="BS18" s="4">
        <f t="shared" si="18"/>
        <v>0.98083187762617441</v>
      </c>
      <c r="BT18" s="4">
        <f t="shared" si="6"/>
        <v>1</v>
      </c>
      <c r="BU18" s="4">
        <f t="shared" si="7"/>
        <v>1</v>
      </c>
      <c r="BV18" s="4">
        <f t="shared" si="8"/>
        <v>1</v>
      </c>
      <c r="BW18" s="4">
        <f t="shared" si="9"/>
        <v>1</v>
      </c>
      <c r="BX18" s="4">
        <f t="shared" si="10"/>
        <v>1</v>
      </c>
      <c r="BY18" s="4">
        <f t="shared" si="19"/>
        <v>1.9168122373825591E-2</v>
      </c>
      <c r="BZ18" s="4">
        <f t="shared" si="11"/>
        <v>0</v>
      </c>
      <c r="CA18" s="4">
        <f t="shared" si="20"/>
        <v>0</v>
      </c>
      <c r="CB18" s="4">
        <f t="shared" si="12"/>
        <v>0</v>
      </c>
      <c r="CC18" s="4">
        <f t="shared" si="13"/>
        <v>0</v>
      </c>
      <c r="CD18" s="4">
        <f t="shared" si="14"/>
        <v>0</v>
      </c>
      <c r="CE18" s="4">
        <f>GDPOECD!O78/GDPOECD!O12</f>
        <v>0.13684434162692979</v>
      </c>
      <c r="CF18" s="4"/>
      <c r="CG18" s="4"/>
      <c r="CH18" s="4"/>
      <c r="CI18" s="4"/>
      <c r="CJ18" s="4"/>
      <c r="CK18" s="4">
        <f>GDPOECD!O144/GDPOECD!O12</f>
        <v>0.1176762192531042</v>
      </c>
      <c r="CL18" s="4"/>
      <c r="CM18" s="4"/>
      <c r="CN18" s="4"/>
      <c r="CO18" s="4"/>
      <c r="CP18" s="4"/>
      <c r="CQ18" s="2">
        <f t="shared" si="15"/>
        <v>435696.00311213027</v>
      </c>
      <c r="CR18" s="2"/>
      <c r="CS18" s="2">
        <f t="shared" si="16"/>
        <v>567873.11214785452</v>
      </c>
      <c r="CT18" s="2"/>
      <c r="CU18" s="2"/>
      <c r="CV18" s="2"/>
      <c r="CW18" s="2">
        <f>GDPOECD!O210</f>
        <v>490592.08439999999</v>
      </c>
      <c r="CX18" s="2"/>
      <c r="CY18" s="2">
        <f>GDPOECD!O888</f>
        <v>639423.01919999998</v>
      </c>
      <c r="CZ18" s="2"/>
      <c r="DA18" s="2"/>
      <c r="DB18" s="2"/>
      <c r="DC18" s="2">
        <f>GDPOECD!O12</f>
        <v>42362</v>
      </c>
      <c r="DD18" s="2"/>
      <c r="DE18" s="2">
        <f>GDPOECD!O730</f>
        <v>24378</v>
      </c>
      <c r="DF18" s="2"/>
      <c r="DG18" s="2"/>
      <c r="DH18" s="2"/>
    </row>
    <row r="19" spans="1:112" hidden="1">
      <c r="A19" s="6">
        <v>1960</v>
      </c>
      <c r="B19" s="6"/>
      <c r="C19" s="6"/>
      <c r="D19" s="6"/>
      <c r="E19" s="6"/>
      <c r="F19" s="6"/>
      <c r="G19" s="6"/>
      <c r="H19" s="6"/>
      <c r="I19" s="12">
        <f t="shared" si="0"/>
        <v>10.436055708227624</v>
      </c>
      <c r="J19" s="6"/>
      <c r="K19" s="6"/>
      <c r="L19" s="6"/>
      <c r="M19" s="6"/>
      <c r="N19" s="6"/>
      <c r="O19" s="14">
        <f t="shared" si="1"/>
        <v>986.84926322345302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9">
        <f t="shared" si="21"/>
        <v>0.45042895546231165</v>
      </c>
      <c r="AH19" s="9"/>
      <c r="AI19" s="9">
        <f t="shared" si="22"/>
        <v>0.45175949439596741</v>
      </c>
      <c r="AJ19" s="9"/>
      <c r="AK19" s="9"/>
      <c r="AL19" s="9"/>
      <c r="AM19" s="16">
        <f t="shared" si="23"/>
        <v>20.577500000000001</v>
      </c>
      <c r="AN19" s="16">
        <v>20.582999999999998</v>
      </c>
      <c r="AO19" s="8">
        <f>TotalEmploymentOECD!G375/1000</f>
        <v>19.661999999999999</v>
      </c>
      <c r="AQ19" s="8">
        <f>TotalEmploymentOECD!G1265/1000</f>
        <v>23.66</v>
      </c>
      <c r="AR19" s="8">
        <f>TotalEmploymentOECD!G719/1000</f>
        <v>44.380830000000003</v>
      </c>
      <c r="AT19" s="8">
        <f>TotalEmploymentOECD!G1326/1000</f>
        <v>65.775999999999996</v>
      </c>
      <c r="AU19" s="2">
        <f>AnnualHoursOECD!G290</f>
        <v>2190.90991210938</v>
      </c>
      <c r="AV19" s="2"/>
      <c r="AW19" s="2"/>
      <c r="AX19" s="2"/>
      <c r="AY19" s="2"/>
      <c r="AZ19" s="2">
        <f>AnnualHoursOECD!G1033</f>
        <v>1948</v>
      </c>
      <c r="BA19" s="2"/>
      <c r="BB19" s="2"/>
      <c r="BC19" s="2"/>
      <c r="BD19" s="2"/>
      <c r="BE19" s="2"/>
      <c r="BF19" s="2"/>
      <c r="BG19" s="2">
        <f t="shared" si="17"/>
        <v>10298.813886623342</v>
      </c>
      <c r="BH19" s="2"/>
      <c r="BI19" s="2">
        <f t="shared" si="3"/>
        <v>11523.694531403615</v>
      </c>
      <c r="BJ19" s="2" t="e">
        <f t="shared" si="4"/>
        <v>#DIV/0!</v>
      </c>
      <c r="BK19" s="2" t="e">
        <f t="shared" si="5"/>
        <v>#DIV/0!</v>
      </c>
      <c r="BL19" s="2"/>
      <c r="BM19" s="7">
        <f>TotalPopOECD!G450</f>
        <v>45.684229999999999</v>
      </c>
      <c r="BN19" s="7"/>
      <c r="BO19" s="7">
        <f>TotalPopOECD!G1707</f>
        <v>52.372999999999998</v>
      </c>
      <c r="BP19" s="2"/>
      <c r="BQ19" s="2"/>
      <c r="BR19" s="2"/>
      <c r="BS19" s="4">
        <f t="shared" si="18"/>
        <v>0.975847159804903</v>
      </c>
      <c r="BT19" s="4">
        <f t="shared" si="6"/>
        <v>1</v>
      </c>
      <c r="BU19" s="4">
        <f t="shared" si="7"/>
        <v>1</v>
      </c>
      <c r="BV19" s="4">
        <f t="shared" si="8"/>
        <v>1</v>
      </c>
      <c r="BW19" s="4">
        <f t="shared" si="9"/>
        <v>1</v>
      </c>
      <c r="BX19" s="4">
        <f t="shared" si="10"/>
        <v>1</v>
      </c>
      <c r="BY19" s="4">
        <f t="shared" si="19"/>
        <v>2.4152840195097017E-2</v>
      </c>
      <c r="BZ19" s="4">
        <f t="shared" si="11"/>
        <v>0</v>
      </c>
      <c r="CA19" s="4">
        <f t="shared" si="20"/>
        <v>0</v>
      </c>
      <c r="CB19" s="4">
        <f t="shared" si="12"/>
        <v>0</v>
      </c>
      <c r="CC19" s="4">
        <f t="shared" si="13"/>
        <v>0</v>
      </c>
      <c r="CD19" s="4">
        <f t="shared" si="14"/>
        <v>0</v>
      </c>
      <c r="CE19" s="4">
        <f>GDPOECD!O79/GDPOECD!O13</f>
        <v>0.14730250686886329</v>
      </c>
      <c r="CF19" s="4"/>
      <c r="CG19" s="4"/>
      <c r="CH19" s="4"/>
      <c r="CI19" s="4"/>
      <c r="CJ19" s="4"/>
      <c r="CK19" s="4">
        <f>GDPOECD!O145/GDPOECD!O13</f>
        <v>0.12314966667376627</v>
      </c>
      <c r="CL19" s="4"/>
      <c r="CM19" s="4"/>
      <c r="CN19" s="4"/>
      <c r="CO19" s="4"/>
      <c r="CP19" s="4"/>
      <c r="CQ19" s="2">
        <f t="shared" si="15"/>
        <v>470493.38232369465</v>
      </c>
      <c r="CR19" s="2"/>
      <c r="CS19" s="2">
        <f t="shared" si="16"/>
        <v>603530.45369320153</v>
      </c>
      <c r="CT19" s="2"/>
      <c r="CU19" s="2"/>
      <c r="CV19" s="2"/>
      <c r="CW19" s="2">
        <f>GDPOECD!O211</f>
        <v>529773.80440000002</v>
      </c>
      <c r="CX19" s="2"/>
      <c r="CY19" s="2">
        <f>GDPOECD!O889</f>
        <v>679573.05359999998</v>
      </c>
      <c r="CZ19" s="2"/>
      <c r="DA19" s="2"/>
      <c r="DB19" s="2"/>
      <c r="DC19" s="2">
        <f>GDPOECD!O13</f>
        <v>46951</v>
      </c>
      <c r="DD19" s="2"/>
      <c r="DE19" s="2">
        <f>GDPOECD!O731</f>
        <v>26155</v>
      </c>
      <c r="DF19" s="2"/>
      <c r="DG19" s="2"/>
      <c r="DH19" s="2"/>
    </row>
    <row r="20" spans="1:112" hidden="1">
      <c r="A20" s="6">
        <v>1961</v>
      </c>
      <c r="B20" s="6"/>
      <c r="C20" s="6"/>
      <c r="D20" s="6"/>
      <c r="E20" s="6"/>
      <c r="F20" s="6"/>
      <c r="G20" s="6"/>
      <c r="H20" s="6"/>
      <c r="I20" s="12">
        <f t="shared" si="0"/>
        <v>11.053479150250011</v>
      </c>
      <c r="J20" s="6"/>
      <c r="K20" s="6"/>
      <c r="L20" s="6"/>
      <c r="M20" s="6"/>
      <c r="N20" s="6"/>
      <c r="O20" s="14">
        <f t="shared" si="1"/>
        <v>967.90181018925557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9">
        <f t="shared" si="21"/>
        <v>0.44622480900759326</v>
      </c>
      <c r="AH20" s="9"/>
      <c r="AI20" s="9">
        <f t="shared" si="22"/>
        <v>0.45406858939155798</v>
      </c>
      <c r="AJ20" s="9"/>
      <c r="AK20" s="9"/>
      <c r="AL20" s="9"/>
      <c r="AM20" s="16">
        <f t="shared" si="23"/>
        <v>20.598999999999997</v>
      </c>
      <c r="AN20" s="16">
        <v>20.614999999999998</v>
      </c>
      <c r="AO20" s="8">
        <f>TotalEmploymentOECD!G376/1000</f>
        <v>19.666</v>
      </c>
      <c r="AQ20" s="8">
        <f>TotalEmploymentOECD!G1266/1000</f>
        <v>23.978000000000002</v>
      </c>
      <c r="AR20" s="8">
        <f>TotalEmploymentOECD!G720/1000</f>
        <v>44.976669999999999</v>
      </c>
      <c r="AT20" s="8">
        <f>TotalEmploymentOECD!G1327/1000</f>
        <v>65.745410000000007</v>
      </c>
      <c r="AU20" s="2">
        <f>AnnualHoursOECD!G291</f>
        <v>2169.09008789062</v>
      </c>
      <c r="AV20" s="2"/>
      <c r="AW20" s="2"/>
      <c r="AX20" s="2"/>
      <c r="AY20" s="2"/>
      <c r="AZ20" s="2">
        <f>AnnualHoursOECD!G1034</f>
        <v>1937</v>
      </c>
      <c r="BA20" s="2"/>
      <c r="BB20" s="2"/>
      <c r="BC20" s="2"/>
      <c r="BD20" s="2"/>
      <c r="BE20" s="2"/>
      <c r="BF20" s="2"/>
      <c r="BG20" s="2">
        <f t="shared" si="17"/>
        <v>10698.68247841618</v>
      </c>
      <c r="BH20" s="2"/>
      <c r="BI20" s="2">
        <f t="shared" si="3"/>
        <v>11734.804984637973</v>
      </c>
      <c r="BJ20" s="2" t="e">
        <f t="shared" si="4"/>
        <v>#DIV/0!</v>
      </c>
      <c r="BK20" s="2" t="e">
        <f t="shared" si="5"/>
        <v>#DIV/0!</v>
      </c>
      <c r="BL20" s="2"/>
      <c r="BM20" s="7">
        <f>TotalPopOECD!G451</f>
        <v>46.16283</v>
      </c>
      <c r="BN20" s="7"/>
      <c r="BO20" s="7">
        <f>TotalPopOECD!G1708</f>
        <v>52.807000000000002</v>
      </c>
      <c r="BP20" s="2"/>
      <c r="BQ20" s="2"/>
      <c r="BR20" s="2"/>
      <c r="BS20" s="4">
        <f t="shared" si="18"/>
        <v>0.97878400942932919</v>
      </c>
      <c r="BT20" s="4">
        <f t="shared" si="6"/>
        <v>1</v>
      </c>
      <c r="BU20" s="4">
        <f t="shared" si="7"/>
        <v>1</v>
      </c>
      <c r="BV20" s="4">
        <f t="shared" si="8"/>
        <v>1</v>
      </c>
      <c r="BW20" s="4">
        <f t="shared" si="9"/>
        <v>1</v>
      </c>
      <c r="BX20" s="4">
        <f t="shared" si="10"/>
        <v>1</v>
      </c>
      <c r="BY20" s="4">
        <f t="shared" si="19"/>
        <v>2.1215990570670848E-2</v>
      </c>
      <c r="BZ20" s="4">
        <f t="shared" si="11"/>
        <v>0</v>
      </c>
      <c r="CA20" s="4">
        <f t="shared" si="20"/>
        <v>0</v>
      </c>
      <c r="CB20" s="4">
        <f t="shared" si="12"/>
        <v>0</v>
      </c>
      <c r="CC20" s="4">
        <f t="shared" si="13"/>
        <v>0</v>
      </c>
      <c r="CD20" s="4">
        <f t="shared" si="14"/>
        <v>0</v>
      </c>
      <c r="CE20" s="4">
        <f>GDPOECD!O80/GDPOECD!O14</f>
        <v>0.14320793635202828</v>
      </c>
      <c r="CF20" s="4"/>
      <c r="CG20" s="4"/>
      <c r="CH20" s="4"/>
      <c r="CI20" s="4"/>
      <c r="CJ20" s="4"/>
      <c r="CK20" s="4">
        <f>GDPOECD!O146/GDPOECD!O14</f>
        <v>0.12199194578135743</v>
      </c>
      <c r="CL20" s="4"/>
      <c r="CM20" s="4"/>
      <c r="CN20" s="4"/>
      <c r="CO20" s="4"/>
      <c r="CP20" s="4"/>
      <c r="CQ20" s="2">
        <f t="shared" si="15"/>
        <v>493881.46047510474</v>
      </c>
      <c r="CR20" s="2"/>
      <c r="CS20" s="2">
        <f t="shared" si="16"/>
        <v>619679.84682377742</v>
      </c>
      <c r="CT20" s="2"/>
      <c r="CU20" s="2"/>
      <c r="CV20" s="2"/>
      <c r="CW20" s="2">
        <f>GDPOECD!O212</f>
        <v>556108.69369999995</v>
      </c>
      <c r="CX20" s="2"/>
      <c r="CY20" s="2">
        <f>GDPOECD!O890</f>
        <v>697757.21039999998</v>
      </c>
      <c r="CZ20" s="2"/>
      <c r="DA20" s="2"/>
      <c r="DB20" s="2"/>
      <c r="DC20" s="2">
        <f>GDPOECD!O14</f>
        <v>50905</v>
      </c>
      <c r="DD20" s="2"/>
      <c r="DE20" s="2">
        <f>GDPOECD!O732</f>
        <v>27765</v>
      </c>
      <c r="DF20" s="2"/>
      <c r="DG20" s="2"/>
      <c r="DH20" s="2"/>
    </row>
    <row r="21" spans="1:112" hidden="1">
      <c r="A21" s="6">
        <v>1962</v>
      </c>
      <c r="B21" s="6"/>
      <c r="C21" s="6"/>
      <c r="D21" s="6"/>
      <c r="E21" s="6"/>
      <c r="F21" s="6"/>
      <c r="G21" s="6"/>
      <c r="H21" s="6"/>
      <c r="I21" s="12">
        <f t="shared" si="0"/>
        <v>11.787520536495146</v>
      </c>
      <c r="J21" s="6"/>
      <c r="K21" s="6"/>
      <c r="L21" s="6"/>
      <c r="M21" s="6"/>
      <c r="N21" s="6"/>
      <c r="O21" s="14">
        <f t="shared" si="1"/>
        <v>952.46636090266156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9">
        <f t="shared" si="21"/>
        <v>0.43621283594729099</v>
      </c>
      <c r="AH21" s="9"/>
      <c r="AI21" s="9">
        <f t="shared" si="22"/>
        <v>0.45382046085716427</v>
      </c>
      <c r="AJ21" s="9"/>
      <c r="AK21" s="9"/>
      <c r="AL21" s="9"/>
      <c r="AM21" s="16">
        <f t="shared" si="23"/>
        <v>20.500999999999998</v>
      </c>
      <c r="AN21" s="16">
        <v>20.387</v>
      </c>
      <c r="AO21" s="8">
        <f>TotalEmploymentOECD!G377/1000</f>
        <v>19.669</v>
      </c>
      <c r="AP21" s="8">
        <f>TotalEmploymentOECD!G423/1000</f>
        <v>34.015410000000003</v>
      </c>
      <c r="AQ21" s="8">
        <f>TotalEmploymentOECD!G1267/1000</f>
        <v>24.184999999999999</v>
      </c>
      <c r="AR21" s="8">
        <f>TotalEmploymentOECD!G721/1000</f>
        <v>45.553330000000003</v>
      </c>
      <c r="AT21" s="8">
        <f>TotalEmploymentOECD!G1328/1000</f>
        <v>66.702500000000001</v>
      </c>
      <c r="AU21" s="2">
        <f>AnnualHoursOECD!G292</f>
        <v>2183.48999023438</v>
      </c>
      <c r="AV21" s="2"/>
      <c r="AW21" s="2"/>
      <c r="AX21" s="2"/>
      <c r="AY21" s="2"/>
      <c r="AZ21" s="2">
        <f>AnnualHoursOECD!G1035</f>
        <v>1955</v>
      </c>
      <c r="BA21" s="2"/>
      <c r="BB21" s="2"/>
      <c r="BC21" s="2"/>
      <c r="BD21" s="2"/>
      <c r="BE21" s="2"/>
      <c r="BF21" s="2"/>
      <c r="BG21" s="2">
        <f t="shared" si="17"/>
        <v>11227.216789460921</v>
      </c>
      <c r="BH21" s="2"/>
      <c r="BI21" s="2">
        <f t="shared" si="3"/>
        <v>11755.336200562242</v>
      </c>
      <c r="BJ21" s="2" t="e">
        <f t="shared" si="4"/>
        <v>#DIV/0!</v>
      </c>
      <c r="BK21" s="2" t="e">
        <f t="shared" si="5"/>
        <v>#DIV/0!</v>
      </c>
      <c r="BL21" s="2"/>
      <c r="BM21" s="7">
        <f>TotalPopOECD!G452</f>
        <v>46.997700000000002</v>
      </c>
      <c r="BN21" s="7"/>
      <c r="BO21" s="7">
        <f>TotalPopOECD!G1709</f>
        <v>53.292000000000002</v>
      </c>
      <c r="BP21" s="2"/>
      <c r="BQ21" s="2"/>
      <c r="BR21" s="2"/>
      <c r="BS21" s="4">
        <f t="shared" si="18"/>
        <v>0.98809961967856708</v>
      </c>
      <c r="BT21" s="4">
        <f t="shared" si="6"/>
        <v>1</v>
      </c>
      <c r="BU21" s="4">
        <f t="shared" si="7"/>
        <v>1</v>
      </c>
      <c r="BV21" s="4">
        <f t="shared" si="8"/>
        <v>1</v>
      </c>
      <c r="BW21" s="4">
        <f t="shared" si="9"/>
        <v>1</v>
      </c>
      <c r="BX21" s="4">
        <f t="shared" si="10"/>
        <v>1</v>
      </c>
      <c r="BY21" s="4">
        <f t="shared" si="19"/>
        <v>1.1900380321432952E-2</v>
      </c>
      <c r="BZ21" s="4">
        <f t="shared" si="11"/>
        <v>0</v>
      </c>
      <c r="CA21" s="4">
        <f t="shared" si="20"/>
        <v>0</v>
      </c>
      <c r="CB21" s="4">
        <f t="shared" si="12"/>
        <v>0</v>
      </c>
      <c r="CC21" s="4">
        <f t="shared" si="13"/>
        <v>0</v>
      </c>
      <c r="CD21" s="4">
        <f t="shared" si="14"/>
        <v>0</v>
      </c>
      <c r="CE21" s="4">
        <f>GDPOECD!O81/GDPOECD!O15</f>
        <v>0.13083407820249926</v>
      </c>
      <c r="CF21" s="4"/>
      <c r="CG21" s="4"/>
      <c r="CH21" s="4"/>
      <c r="CI21" s="4"/>
      <c r="CJ21" s="4"/>
      <c r="CK21" s="4">
        <f>GDPOECD!O147/GDPOECD!O15</f>
        <v>0.11893369788106631</v>
      </c>
      <c r="CL21" s="4"/>
      <c r="CM21" s="4"/>
      <c r="CN21" s="4"/>
      <c r="CO21" s="4"/>
      <c r="CP21" s="4"/>
      <c r="CQ21" s="2">
        <f t="shared" si="15"/>
        <v>527653.36650604755</v>
      </c>
      <c r="CR21" s="2"/>
      <c r="CS21" s="2">
        <f t="shared" si="16"/>
        <v>626465.37680036307</v>
      </c>
      <c r="CT21" s="2"/>
      <c r="CU21" s="2"/>
      <c r="CV21" s="2"/>
      <c r="CW21" s="2">
        <f>GDPOECD!O213</f>
        <v>594135.73470000003</v>
      </c>
      <c r="CX21" s="2"/>
      <c r="CY21" s="2">
        <f>GDPOECD!O891</f>
        <v>705397.69200000004</v>
      </c>
      <c r="CZ21" s="2"/>
      <c r="DA21" s="2"/>
      <c r="DB21" s="2"/>
      <c r="DC21" s="2">
        <f>GDPOECD!O15</f>
        <v>57057</v>
      </c>
      <c r="DD21" s="2"/>
      <c r="DE21" s="2">
        <f>GDPOECD!O733</f>
        <v>29017</v>
      </c>
      <c r="DF21" s="2"/>
      <c r="DG21" s="2"/>
      <c r="DH21" s="2"/>
    </row>
    <row r="22" spans="1:112" hidden="1">
      <c r="A22" s="6">
        <v>1963</v>
      </c>
      <c r="B22" s="6"/>
      <c r="C22" s="6"/>
      <c r="D22" s="6"/>
      <c r="E22" s="6"/>
      <c r="F22" s="6"/>
      <c r="G22" s="6"/>
      <c r="H22" s="6"/>
      <c r="I22" s="12">
        <f t="shared" si="0"/>
        <v>12.615107141927448</v>
      </c>
      <c r="J22" s="6"/>
      <c r="K22" s="6"/>
      <c r="L22" s="6"/>
      <c r="M22" s="6"/>
      <c r="N22" s="6"/>
      <c r="O22" s="14">
        <f t="shared" si="1"/>
        <v>929.12930733123096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9">
        <f t="shared" si="21"/>
        <v>0.42873527016564678</v>
      </c>
      <c r="AH22" s="9"/>
      <c r="AI22" s="9">
        <f t="shared" si="22"/>
        <v>0.45184149184149186</v>
      </c>
      <c r="AJ22" s="9"/>
      <c r="AK22" s="9"/>
      <c r="AL22" s="9"/>
      <c r="AM22" s="16">
        <f t="shared" si="23"/>
        <v>20.500500000000002</v>
      </c>
      <c r="AN22" s="16">
        <v>20.614000000000001</v>
      </c>
      <c r="AO22" s="8">
        <f>TotalEmploymentOECD!G378/1000</f>
        <v>19.837</v>
      </c>
      <c r="AP22" s="8">
        <f>TotalEmploymentOECD!G424/1000</f>
        <v>34.051319999999997</v>
      </c>
      <c r="AQ22" s="8">
        <f>TotalEmploymentOECD!G1268/1000</f>
        <v>24.23</v>
      </c>
      <c r="AR22" s="8">
        <f>TotalEmploymentOECD!G722/1000</f>
        <v>45.936669999999999</v>
      </c>
      <c r="AT22" s="8">
        <f>TotalEmploymentOECD!G1329/1000</f>
        <v>67.762839999999997</v>
      </c>
      <c r="AU22" s="2">
        <f>AnnualHoursOECD!G293</f>
        <v>2167.13989257812</v>
      </c>
      <c r="AV22" s="2"/>
      <c r="AW22" s="2"/>
      <c r="AX22" s="2"/>
      <c r="AY22" s="2"/>
      <c r="AZ22" s="2">
        <f>AnnualHoursOECD!G1036</f>
        <v>1968</v>
      </c>
      <c r="BA22" s="2"/>
      <c r="BB22" s="2"/>
      <c r="BC22" s="2"/>
      <c r="BD22" s="2"/>
      <c r="BE22" s="2"/>
      <c r="BF22" s="2"/>
      <c r="BG22" s="2">
        <f t="shared" si="17"/>
        <v>11721.065760688314</v>
      </c>
      <c r="BH22" s="2"/>
      <c r="BI22" s="2">
        <f t="shared" si="3"/>
        <v>12252.189612843838</v>
      </c>
      <c r="BJ22" s="2" t="e">
        <f t="shared" si="4"/>
        <v>#DIV/0!</v>
      </c>
      <c r="BK22" s="2" t="e">
        <f t="shared" si="5"/>
        <v>#DIV/0!</v>
      </c>
      <c r="BL22" s="2"/>
      <c r="BM22" s="7">
        <f>TotalPopOECD!G453</f>
        <v>47.816220000000001</v>
      </c>
      <c r="BN22" s="7"/>
      <c r="BO22" s="7">
        <f>TotalPopOECD!G1710</f>
        <v>53.625</v>
      </c>
      <c r="BP22" s="2"/>
      <c r="BQ22" s="2"/>
      <c r="BR22" s="2"/>
      <c r="BS22" s="4">
        <f t="shared" si="18"/>
        <v>0.99335594916128622</v>
      </c>
      <c r="BT22" s="4">
        <f t="shared" si="6"/>
        <v>1</v>
      </c>
      <c r="BU22" s="4">
        <f t="shared" si="7"/>
        <v>1</v>
      </c>
      <c r="BV22" s="4">
        <f t="shared" si="8"/>
        <v>1</v>
      </c>
      <c r="BW22" s="4">
        <f t="shared" si="9"/>
        <v>1</v>
      </c>
      <c r="BX22" s="4">
        <f t="shared" si="10"/>
        <v>1</v>
      </c>
      <c r="BY22" s="4">
        <f t="shared" si="19"/>
        <v>6.644050838713722E-3</v>
      </c>
      <c r="BZ22" s="4">
        <f t="shared" si="11"/>
        <v>0</v>
      </c>
      <c r="CA22" s="4">
        <f t="shared" si="20"/>
        <v>0</v>
      </c>
      <c r="CB22" s="4">
        <f t="shared" si="12"/>
        <v>0</v>
      </c>
      <c r="CC22" s="4">
        <f t="shared" si="13"/>
        <v>0</v>
      </c>
      <c r="CD22" s="4">
        <f t="shared" si="14"/>
        <v>0</v>
      </c>
      <c r="CE22" s="4">
        <f>GDPOECD!O82/GDPOECD!O16</f>
        <v>0.12830052996076102</v>
      </c>
      <c r="CF22" s="4"/>
      <c r="CG22" s="4"/>
      <c r="CH22" s="4"/>
      <c r="CI22" s="4"/>
      <c r="CJ22" s="4"/>
      <c r="CK22" s="4">
        <f>GDPOECD!O148/GDPOECD!O16</f>
        <v>0.1216564791220473</v>
      </c>
      <c r="CL22" s="4"/>
      <c r="CM22" s="4"/>
      <c r="CN22" s="4"/>
      <c r="CO22" s="4"/>
      <c r="CP22" s="4"/>
      <c r="CQ22" s="2">
        <f t="shared" si="15"/>
        <v>560457.05904753983</v>
      </c>
      <c r="CR22" s="2"/>
      <c r="CS22" s="2">
        <f t="shared" si="16"/>
        <v>657023.66798875085</v>
      </c>
      <c r="CT22" s="2"/>
      <c r="CU22" s="2"/>
      <c r="CV22" s="2"/>
      <c r="CW22" s="2">
        <f>GDPOECD!O214</f>
        <v>631072.57090000005</v>
      </c>
      <c r="CX22" s="2"/>
      <c r="CY22" s="2">
        <f>GDPOECD!O892</f>
        <v>739806.21459999995</v>
      </c>
      <c r="CZ22" s="2"/>
      <c r="DA22" s="2"/>
      <c r="DB22" s="2"/>
      <c r="DC22" s="2">
        <f>GDPOECD!O16</f>
        <v>63967</v>
      </c>
      <c r="DD22" s="2"/>
      <c r="DE22" s="2">
        <f>GDPOECD!O734</f>
        <v>30915</v>
      </c>
      <c r="DF22" s="2"/>
      <c r="DG22" s="2"/>
      <c r="DH22" s="2"/>
    </row>
    <row r="23" spans="1:112" hidden="1">
      <c r="A23" s="6">
        <v>1964</v>
      </c>
      <c r="B23" s="6"/>
      <c r="C23" s="6"/>
      <c r="D23" s="6"/>
      <c r="E23" s="6"/>
      <c r="F23" s="6"/>
      <c r="G23" s="6"/>
      <c r="H23" s="6"/>
      <c r="I23" s="12">
        <f t="shared" si="0"/>
        <v>13.315354337279192</v>
      </c>
      <c r="J23" s="6"/>
      <c r="K23" s="6"/>
      <c r="L23" s="6"/>
      <c r="M23" s="6"/>
      <c r="N23" s="6"/>
      <c r="O23" s="14">
        <f t="shared" si="1"/>
        <v>929.17947482909426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9">
        <f t="shared" si="21"/>
        <v>0.42707151522829134</v>
      </c>
      <c r="AH23" s="9"/>
      <c r="AI23" s="9">
        <f t="shared" si="22"/>
        <v>0.4541868089125965</v>
      </c>
      <c r="AJ23" s="9"/>
      <c r="AK23" s="9"/>
      <c r="AL23" s="9"/>
      <c r="AM23" s="16">
        <f t="shared" si="23"/>
        <v>20.631999999999998</v>
      </c>
      <c r="AN23" s="16">
        <v>20.65</v>
      </c>
      <c r="AO23" s="8">
        <f>TotalEmploymentOECD!G379/1000</f>
        <v>20.061</v>
      </c>
      <c r="AP23" s="8">
        <f>TotalEmploymentOECD!G425/1000</f>
        <v>34.021879999999996</v>
      </c>
      <c r="AQ23" s="8">
        <f>TotalEmploymentOECD!G1269/1000</f>
        <v>24.521999999999998</v>
      </c>
      <c r="AR23" s="8">
        <f>TotalEmploymentOECD!G723/1000</f>
        <v>46.55</v>
      </c>
      <c r="AT23" s="8">
        <f>TotalEmploymentOECD!G1330/1000</f>
        <v>69.304410000000004</v>
      </c>
      <c r="AU23" s="2">
        <f>AnnualHoursOECD!G294</f>
        <v>2175.69995117188</v>
      </c>
      <c r="AV23" s="2"/>
      <c r="AW23" s="2"/>
      <c r="AX23" s="2"/>
      <c r="AY23" s="2"/>
      <c r="AZ23" s="2">
        <f>AnnualHoursOECD!G1037</f>
        <v>1970</v>
      </c>
      <c r="BA23" s="2"/>
      <c r="BB23" s="2"/>
      <c r="BC23" s="2"/>
      <c r="BD23" s="2"/>
      <c r="BE23" s="2"/>
      <c r="BF23" s="2"/>
      <c r="BG23" s="2">
        <f t="shared" si="17"/>
        <v>12372.353950276382</v>
      </c>
      <c r="BH23" s="2"/>
      <c r="BI23" s="2">
        <f t="shared" si="3"/>
        <v>12843.059339840418</v>
      </c>
      <c r="BJ23" s="2" t="e">
        <f t="shared" si="4"/>
        <v>#DIV/0!</v>
      </c>
      <c r="BK23" s="2" t="e">
        <f t="shared" si="5"/>
        <v>#DIV/0!</v>
      </c>
      <c r="BL23" s="2"/>
      <c r="BM23" s="7">
        <f>TotalPopOECD!G454</f>
        <v>48.310409999999997</v>
      </c>
      <c r="BN23" s="7"/>
      <c r="BO23" s="7">
        <f>TotalPopOECD!G1711</f>
        <v>53.991</v>
      </c>
      <c r="BP23" s="2"/>
      <c r="BQ23" s="2"/>
      <c r="BR23" s="2"/>
      <c r="BS23" s="4">
        <f t="shared" si="18"/>
        <v>0.99853419965891954</v>
      </c>
      <c r="BT23" s="4">
        <f t="shared" si="6"/>
        <v>1</v>
      </c>
      <c r="BU23" s="4">
        <f t="shared" si="7"/>
        <v>1</v>
      </c>
      <c r="BV23" s="4">
        <f t="shared" si="8"/>
        <v>1</v>
      </c>
      <c r="BW23" s="4">
        <f t="shared" si="9"/>
        <v>1</v>
      </c>
      <c r="BX23" s="4">
        <f t="shared" si="10"/>
        <v>1</v>
      </c>
      <c r="BY23" s="4">
        <f t="shared" si="19"/>
        <v>1.4658003410804588E-3</v>
      </c>
      <c r="BZ23" s="4">
        <f t="shared" si="11"/>
        <v>0</v>
      </c>
      <c r="CA23" s="4">
        <f t="shared" si="20"/>
        <v>0</v>
      </c>
      <c r="CB23" s="4">
        <f t="shared" si="12"/>
        <v>0</v>
      </c>
      <c r="CC23" s="4">
        <f t="shared" si="13"/>
        <v>0</v>
      </c>
      <c r="CD23" s="4">
        <f t="shared" si="14"/>
        <v>0</v>
      </c>
      <c r="CE23" s="4">
        <f>GDPOECD!O83/GDPOECD!O17</f>
        <v>0.12982198982396301</v>
      </c>
      <c r="CF23" s="4"/>
      <c r="CG23" s="4"/>
      <c r="CH23" s="4"/>
      <c r="CI23" s="4"/>
      <c r="CJ23" s="4"/>
      <c r="CK23" s="4">
        <f>GDPOECD!O149/GDPOECD!O17</f>
        <v>0.12835618948288255</v>
      </c>
      <c r="CL23" s="4"/>
      <c r="CM23" s="4"/>
      <c r="CN23" s="4"/>
      <c r="CO23" s="4"/>
      <c r="CP23" s="4"/>
      <c r="CQ23" s="2">
        <f t="shared" si="15"/>
        <v>597713.49200297159</v>
      </c>
      <c r="CR23" s="2"/>
      <c r="CS23" s="2">
        <f t="shared" si="16"/>
        <v>693409.61681732396</v>
      </c>
      <c r="CT23" s="2"/>
      <c r="CU23" s="2"/>
      <c r="CV23" s="2"/>
      <c r="CW23" s="2">
        <f>GDPOECD!O215</f>
        <v>673023.17630000005</v>
      </c>
      <c r="CX23" s="2"/>
      <c r="CY23" s="2">
        <f>GDPOECD!O893</f>
        <v>780776.6581</v>
      </c>
      <c r="CZ23" s="2"/>
      <c r="DA23" s="2"/>
      <c r="DB23" s="2"/>
      <c r="DC23" s="2">
        <f>GDPOECD!O17</f>
        <v>70951</v>
      </c>
      <c r="DD23" s="2"/>
      <c r="DE23" s="2">
        <f>GDPOECD!O735</f>
        <v>33717</v>
      </c>
      <c r="DF23" s="2"/>
      <c r="DG23" s="2"/>
      <c r="DH23" s="2"/>
    </row>
    <row r="24" spans="1:112" hidden="1">
      <c r="A24" s="6">
        <v>1965</v>
      </c>
      <c r="B24" s="6"/>
      <c r="C24" s="6"/>
      <c r="D24" s="6"/>
      <c r="E24" s="6"/>
      <c r="F24" s="6"/>
      <c r="G24" s="6"/>
      <c r="H24" s="6"/>
      <c r="I24" s="12">
        <f t="shared" si="0"/>
        <v>14.007816694982509</v>
      </c>
      <c r="J24" s="6"/>
      <c r="K24" s="6"/>
      <c r="L24" s="6"/>
      <c r="M24" s="6"/>
      <c r="N24" s="6"/>
      <c r="O24" s="14">
        <f t="shared" si="1"/>
        <v>917.47512365669502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9">
        <f t="shared" si="21"/>
        <v>0.4240757376255696</v>
      </c>
      <c r="AH24" s="9"/>
      <c r="AI24" s="9">
        <f t="shared" si="22"/>
        <v>0.45586016559337628</v>
      </c>
      <c r="AJ24" s="9"/>
      <c r="AK24" s="9"/>
      <c r="AL24" s="9"/>
      <c r="AM24" s="16">
        <f t="shared" si="23"/>
        <v>20.677</v>
      </c>
      <c r="AN24" s="16">
        <v>20.704000000000001</v>
      </c>
      <c r="AO24" s="8">
        <f>TotalEmploymentOECD!G380/1000</f>
        <v>20.13</v>
      </c>
      <c r="AP24" s="8">
        <f>TotalEmploymentOECD!G426/1000</f>
        <v>34.18038</v>
      </c>
      <c r="AQ24" s="8">
        <f>TotalEmploymentOECD!G1270/1000</f>
        <v>24.776</v>
      </c>
      <c r="AR24" s="8">
        <f>TotalEmploymentOECD!G724/1000</f>
        <v>47.288330000000002</v>
      </c>
      <c r="AT24" s="8">
        <f>TotalEmploymentOECD!G1331/1000</f>
        <v>71.088089999999994</v>
      </c>
      <c r="AU24" s="2">
        <f>AnnualHoursOECD!G295</f>
        <v>2163.46997070312</v>
      </c>
      <c r="AV24" s="2"/>
      <c r="AW24" s="2"/>
      <c r="AX24" s="2"/>
      <c r="AY24" s="2"/>
      <c r="AZ24" s="2">
        <f>AnnualHoursOECD!G1038</f>
        <v>1979</v>
      </c>
      <c r="BA24" s="2"/>
      <c r="BB24" s="2"/>
      <c r="BC24" s="2"/>
      <c r="BD24" s="2"/>
      <c r="BE24" s="2"/>
      <c r="BF24" s="2"/>
      <c r="BG24" s="2">
        <f t="shared" si="17"/>
        <v>12851.823354389395</v>
      </c>
      <c r="BH24" s="2"/>
      <c r="BI24" s="2">
        <f t="shared" si="3"/>
        <v>13029.832847058782</v>
      </c>
      <c r="BJ24" s="2" t="e">
        <f t="shared" si="4"/>
        <v>#DIV/0!</v>
      </c>
      <c r="BK24" s="2" t="e">
        <f t="shared" si="5"/>
        <v>#DIV/0!</v>
      </c>
      <c r="BL24" s="2"/>
      <c r="BM24" s="7">
        <f>TotalPopOECD!G455</f>
        <v>48.757800000000003</v>
      </c>
      <c r="BN24" s="7"/>
      <c r="BO24" s="7">
        <f>TotalPopOECD!G1712</f>
        <v>54.35</v>
      </c>
      <c r="BP24" s="2"/>
      <c r="BQ24" s="2"/>
      <c r="BR24" s="2"/>
      <c r="BS24" s="4">
        <f t="shared" si="18"/>
        <v>0.98879014472327709</v>
      </c>
      <c r="BT24" s="4">
        <f t="shared" si="6"/>
        <v>1</v>
      </c>
      <c r="BU24" s="4">
        <f t="shared" si="7"/>
        <v>1</v>
      </c>
      <c r="BV24" s="4">
        <f t="shared" si="8"/>
        <v>1</v>
      </c>
      <c r="BW24" s="4">
        <f t="shared" si="9"/>
        <v>1</v>
      </c>
      <c r="BX24" s="4">
        <f t="shared" si="10"/>
        <v>1</v>
      </c>
      <c r="BY24" s="4">
        <f t="shared" si="19"/>
        <v>1.1209855276722913E-2</v>
      </c>
      <c r="BZ24" s="4">
        <f t="shared" si="11"/>
        <v>0</v>
      </c>
      <c r="CA24" s="4">
        <f t="shared" si="20"/>
        <v>0</v>
      </c>
      <c r="CB24" s="4">
        <f t="shared" si="12"/>
        <v>0</v>
      </c>
      <c r="CC24" s="4">
        <f t="shared" si="13"/>
        <v>0</v>
      </c>
      <c r="CD24" s="4">
        <f t="shared" si="14"/>
        <v>0</v>
      </c>
      <c r="CE24" s="4">
        <f>GDPOECD!O84/GDPOECD!O18</f>
        <v>0.1343355648644769</v>
      </c>
      <c r="CF24" s="4"/>
      <c r="CG24" s="4"/>
      <c r="CH24" s="4"/>
      <c r="CI24" s="4"/>
      <c r="CJ24" s="4"/>
      <c r="CK24" s="4">
        <f>GDPOECD!O150/GDPOECD!O18</f>
        <v>0.12312570958775398</v>
      </c>
      <c r="CL24" s="4"/>
      <c r="CM24" s="4"/>
      <c r="CN24" s="4"/>
      <c r="CO24" s="4"/>
      <c r="CP24" s="4"/>
      <c r="CQ24" s="2">
        <f t="shared" si="15"/>
        <v>626626.63274864724</v>
      </c>
      <c r="CR24" s="2"/>
      <c r="CS24" s="2">
        <f t="shared" si="16"/>
        <v>708171.4152376448</v>
      </c>
      <c r="CT24" s="2"/>
      <c r="CU24" s="2"/>
      <c r="CV24" s="2"/>
      <c r="CW24" s="2">
        <f>GDPOECD!O216</f>
        <v>705579.26560000004</v>
      </c>
      <c r="CX24" s="2"/>
      <c r="CY24" s="2">
        <f>GDPOECD!O894</f>
        <v>797398.38840000005</v>
      </c>
      <c r="CZ24" s="2"/>
      <c r="DA24" s="2"/>
      <c r="DB24" s="2"/>
      <c r="DC24" s="2">
        <f>GDPOECD!O18</f>
        <v>76629</v>
      </c>
      <c r="DD24" s="2"/>
      <c r="DE24" s="2">
        <f>GDPOECD!O736</f>
        <v>36366</v>
      </c>
      <c r="DF24" s="2"/>
      <c r="DG24" s="2"/>
      <c r="DH24" s="2"/>
    </row>
    <row r="25" spans="1:112" hidden="1">
      <c r="A25" s="6">
        <v>1966</v>
      </c>
      <c r="B25" s="6"/>
      <c r="C25" s="6"/>
      <c r="D25" s="6"/>
      <c r="E25" s="6"/>
      <c r="F25" s="6"/>
      <c r="G25" s="6"/>
      <c r="H25" s="6"/>
      <c r="I25" s="12">
        <f t="shared" si="0"/>
        <v>14.682789765486255</v>
      </c>
      <c r="J25" s="6"/>
      <c r="K25" s="6"/>
      <c r="L25" s="6"/>
      <c r="M25" s="6"/>
      <c r="N25" s="6"/>
      <c r="O25" s="14">
        <f t="shared" si="1"/>
        <v>913.5318013942549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9">
        <f t="shared" si="21"/>
        <v>0.42367675636842334</v>
      </c>
      <c r="AH25" s="9"/>
      <c r="AI25" s="9">
        <f t="shared" si="22"/>
        <v>0.45630730377175488</v>
      </c>
      <c r="AJ25" s="9"/>
      <c r="AK25" s="9"/>
      <c r="AL25" s="9"/>
      <c r="AM25" s="16">
        <f t="shared" si="23"/>
        <v>20.829499999999999</v>
      </c>
      <c r="AN25" s="16">
        <v>20.954999999999998</v>
      </c>
      <c r="AO25" s="8">
        <f>TotalEmploymentOECD!G381/1000</f>
        <v>20.29</v>
      </c>
      <c r="AP25" s="8">
        <f>TotalEmploymentOECD!G427/1000</f>
        <v>34.052930000000003</v>
      </c>
      <c r="AQ25" s="8">
        <f>TotalEmploymentOECD!G1271/1000</f>
        <v>24.934000000000001</v>
      </c>
      <c r="AR25" s="8">
        <f>TotalEmploymentOECD!G725/1000</f>
        <v>48.272500000000001</v>
      </c>
      <c r="AT25" s="8">
        <f>TotalEmploymentOECD!G1332/1000</f>
        <v>72.898160000000004</v>
      </c>
      <c r="AU25" s="2">
        <f>AnnualHoursOECD!G296</f>
        <v>2156.19995117188</v>
      </c>
      <c r="AV25" s="2"/>
      <c r="AW25" s="2"/>
      <c r="AX25" s="2"/>
      <c r="AY25" s="2"/>
      <c r="AZ25" s="2">
        <f>AnnualHoursOECD!G1039</f>
        <v>1969</v>
      </c>
      <c r="BA25" s="2"/>
      <c r="BB25" s="2"/>
      <c r="BC25" s="2"/>
      <c r="BD25" s="2"/>
      <c r="BE25" s="2"/>
      <c r="BF25" s="2"/>
      <c r="BG25" s="2">
        <f t="shared" si="17"/>
        <v>13413.195383957789</v>
      </c>
      <c r="BH25" s="2"/>
      <c r="BI25" s="2">
        <f t="shared" si="3"/>
        <v>13162.852852730757</v>
      </c>
      <c r="BJ25" s="2" t="e">
        <f t="shared" si="4"/>
        <v>#DIV/0!</v>
      </c>
      <c r="BK25" s="2" t="e">
        <f t="shared" si="5"/>
        <v>#DIV/0!</v>
      </c>
      <c r="BL25" s="2"/>
      <c r="BM25" s="7">
        <f>TotalPopOECD!G456</f>
        <v>49.16366</v>
      </c>
      <c r="BN25" s="7"/>
      <c r="BO25" s="7">
        <f>TotalPopOECD!G1713</f>
        <v>54.643000000000001</v>
      </c>
      <c r="BP25" s="2"/>
      <c r="BQ25" s="2"/>
      <c r="BR25" s="2"/>
      <c r="BS25" s="4">
        <f t="shared" si="18"/>
        <v>0.99479800108374983</v>
      </c>
      <c r="BT25" s="4">
        <f t="shared" si="6"/>
        <v>1</v>
      </c>
      <c r="BU25" s="4">
        <f t="shared" si="7"/>
        <v>1</v>
      </c>
      <c r="BV25" s="4">
        <f t="shared" si="8"/>
        <v>1</v>
      </c>
      <c r="BW25" s="4">
        <f t="shared" si="9"/>
        <v>1</v>
      </c>
      <c r="BX25" s="4">
        <f t="shared" si="10"/>
        <v>1</v>
      </c>
      <c r="BY25" s="4">
        <f t="shared" si="19"/>
        <v>5.2019989162502278E-3</v>
      </c>
      <c r="BZ25" s="4">
        <f t="shared" si="11"/>
        <v>0</v>
      </c>
      <c r="CA25" s="4">
        <f t="shared" si="20"/>
        <v>0</v>
      </c>
      <c r="CB25" s="4">
        <f t="shared" si="12"/>
        <v>0</v>
      </c>
      <c r="CC25" s="4">
        <f t="shared" si="13"/>
        <v>0</v>
      </c>
      <c r="CD25" s="4">
        <f t="shared" si="14"/>
        <v>0</v>
      </c>
      <c r="CE25" s="4">
        <f>GDPOECD!O85/GDPOECD!O19</f>
        <v>0.13436088867481485</v>
      </c>
      <c r="CF25" s="4"/>
      <c r="CG25" s="4"/>
      <c r="CH25" s="4"/>
      <c r="CI25" s="4"/>
      <c r="CJ25" s="4"/>
      <c r="CK25" s="4">
        <f>GDPOECD!O151/GDPOECD!O19</f>
        <v>0.12915888975856463</v>
      </c>
      <c r="CL25" s="4"/>
      <c r="CM25" s="4"/>
      <c r="CN25" s="4"/>
      <c r="CO25" s="4"/>
      <c r="CP25" s="4"/>
      <c r="CQ25" s="2">
        <f t="shared" si="15"/>
        <v>659441.77737047023</v>
      </c>
      <c r="CR25" s="2"/>
      <c r="CS25" s="2">
        <f t="shared" si="16"/>
        <v>719257.76843176677</v>
      </c>
      <c r="CT25" s="2"/>
      <c r="CU25" s="2"/>
      <c r="CV25" s="2"/>
      <c r="CW25" s="2">
        <f>GDPOECD!O217</f>
        <v>742528.99679999996</v>
      </c>
      <c r="CX25" s="2"/>
      <c r="CY25" s="2">
        <f>GDPOECD!O895</f>
        <v>809881.58100000001</v>
      </c>
      <c r="CZ25" s="2"/>
      <c r="DA25" s="2"/>
      <c r="DB25" s="2"/>
      <c r="DC25" s="2">
        <f>GDPOECD!O19</f>
        <v>83045</v>
      </c>
      <c r="DD25" s="2"/>
      <c r="DE25" s="2">
        <f>GDPOECD!O737</f>
        <v>38776</v>
      </c>
      <c r="DF25" s="2"/>
      <c r="DG25" s="2"/>
      <c r="DH25" s="2"/>
    </row>
    <row r="26" spans="1:112" hidden="1">
      <c r="A26" s="6">
        <v>1967</v>
      </c>
      <c r="B26" s="6"/>
      <c r="C26" s="6"/>
      <c r="D26" s="6"/>
      <c r="E26" s="6"/>
      <c r="F26" s="6"/>
      <c r="G26" s="6"/>
      <c r="H26" s="6"/>
      <c r="I26" s="12">
        <f t="shared" si="0"/>
        <v>15.582921826378444</v>
      </c>
      <c r="J26" s="6"/>
      <c r="K26" s="6"/>
      <c r="L26" s="6"/>
      <c r="M26" s="6"/>
      <c r="N26" s="6"/>
      <c r="O26" s="14">
        <f t="shared" si="1"/>
        <v>896.08370864922813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9">
        <f t="shared" si="21"/>
        <v>0.42212346336806716</v>
      </c>
      <c r="AH26" s="9"/>
      <c r="AI26" s="9">
        <f t="shared" si="22"/>
        <v>0.44706053603595408</v>
      </c>
      <c r="AJ26" s="9"/>
      <c r="AK26" s="9"/>
      <c r="AL26" s="9"/>
      <c r="AM26" s="16">
        <f t="shared" si="23"/>
        <v>20.915500000000002</v>
      </c>
      <c r="AN26" s="16">
        <v>20.876000000000001</v>
      </c>
      <c r="AO26" s="8">
        <f>TotalEmploymentOECD!G382/1000</f>
        <v>20.353999999999999</v>
      </c>
      <c r="AP26" s="8">
        <f>TotalEmploymentOECD!G428/1000</f>
        <v>32.941879999999998</v>
      </c>
      <c r="AQ26" s="8">
        <f>TotalEmploymentOECD!G1272/1000</f>
        <v>24.57</v>
      </c>
      <c r="AR26" s="8">
        <f>TotalEmploymentOECD!G726/1000</f>
        <v>49.197499999999998</v>
      </c>
      <c r="AT26" s="8">
        <f>TotalEmploymentOECD!G1333/1000</f>
        <v>74.371589999999998</v>
      </c>
      <c r="AU26" s="2">
        <f>AnnualHoursOECD!G297</f>
        <v>2122.80004882812</v>
      </c>
      <c r="AV26" s="2"/>
      <c r="AW26" s="2"/>
      <c r="AX26" s="2"/>
      <c r="AY26" s="2"/>
      <c r="AZ26" s="2">
        <f>AnnualHoursOECD!G1040</f>
        <v>1945</v>
      </c>
      <c r="BA26" s="2"/>
      <c r="BB26" s="2"/>
      <c r="BC26" s="2"/>
      <c r="BD26" s="2"/>
      <c r="BE26" s="2"/>
      <c r="BF26" s="2"/>
      <c r="BG26" s="2">
        <f t="shared" si="17"/>
        <v>13963.6023817722</v>
      </c>
      <c r="BH26" s="2"/>
      <c r="BI26" s="2">
        <f t="shared" si="3"/>
        <v>13451.210153208</v>
      </c>
      <c r="BJ26" s="2" t="e">
        <f t="shared" si="4"/>
        <v>#DIV/0!</v>
      </c>
      <c r="BK26" s="2" t="e">
        <f t="shared" si="5"/>
        <v>#DIV/0!</v>
      </c>
      <c r="BL26" s="2"/>
      <c r="BM26" s="7">
        <f>TotalPopOECD!G457</f>
        <v>49.548299999999998</v>
      </c>
      <c r="BN26" s="7"/>
      <c r="BO26" s="7">
        <f>TotalPopOECD!G1714</f>
        <v>54.959000000000003</v>
      </c>
      <c r="BP26" s="2"/>
      <c r="BQ26" s="2"/>
      <c r="BR26" s="2"/>
      <c r="BS26" s="4">
        <f t="shared" si="18"/>
        <v>0.99709344410169609</v>
      </c>
      <c r="BT26" s="4">
        <f t="shared" si="6"/>
        <v>1</v>
      </c>
      <c r="BU26" s="4">
        <f t="shared" si="7"/>
        <v>1</v>
      </c>
      <c r="BV26" s="4">
        <f t="shared" si="8"/>
        <v>1</v>
      </c>
      <c r="BW26" s="4">
        <f t="shared" si="9"/>
        <v>1</v>
      </c>
      <c r="BX26" s="4">
        <f t="shared" si="10"/>
        <v>1</v>
      </c>
      <c r="BY26" s="4">
        <f t="shared" si="19"/>
        <v>2.9065558983039641E-3</v>
      </c>
      <c r="BZ26" s="4">
        <f t="shared" si="11"/>
        <v>0</v>
      </c>
      <c r="CA26" s="4">
        <f t="shared" si="20"/>
        <v>0</v>
      </c>
      <c r="CB26" s="4">
        <f t="shared" si="12"/>
        <v>0</v>
      </c>
      <c r="CC26" s="4">
        <f t="shared" si="13"/>
        <v>0</v>
      </c>
      <c r="CD26" s="4">
        <f t="shared" si="14"/>
        <v>0</v>
      </c>
      <c r="CE26" s="4">
        <f>GDPOECD!O86/GDPOECD!O20</f>
        <v>0.13316703230620178</v>
      </c>
      <c r="CF26" s="4"/>
      <c r="CG26" s="4"/>
      <c r="CH26" s="4"/>
      <c r="CI26" s="4"/>
      <c r="CJ26" s="4"/>
      <c r="CK26" s="4">
        <f>GDPOECD!O152/GDPOECD!O20</f>
        <v>0.13026047640789781</v>
      </c>
      <c r="CL26" s="4"/>
      <c r="CM26" s="4"/>
      <c r="CN26" s="4"/>
      <c r="CO26" s="4"/>
      <c r="CP26" s="4"/>
      <c r="CQ26" s="2">
        <f t="shared" si="15"/>
        <v>691872.75989276345</v>
      </c>
      <c r="CR26" s="2"/>
      <c r="CS26" s="2">
        <f t="shared" si="16"/>
        <v>739265.05881015852</v>
      </c>
      <c r="CT26" s="2"/>
      <c r="CU26" s="2"/>
      <c r="CV26" s="2"/>
      <c r="CW26" s="2">
        <f>GDPOECD!O218</f>
        <v>779046.1629</v>
      </c>
      <c r="CX26" s="2"/>
      <c r="CY26" s="2">
        <f>GDPOECD!O896</f>
        <v>832409.71580000001</v>
      </c>
      <c r="CZ26" s="2"/>
      <c r="DA26" s="2"/>
      <c r="DB26" s="2"/>
      <c r="DC26" s="2">
        <f>GDPOECD!O20</f>
        <v>89797</v>
      </c>
      <c r="DD26" s="2"/>
      <c r="DE26" s="2">
        <f>GDPOECD!O738</f>
        <v>40960</v>
      </c>
      <c r="DF26" s="2"/>
      <c r="DG26" s="2"/>
      <c r="DH26" s="2"/>
    </row>
    <row r="27" spans="1:112" hidden="1">
      <c r="A27" s="6">
        <v>1968</v>
      </c>
      <c r="B27" s="6"/>
      <c r="C27" s="6"/>
      <c r="D27" s="6"/>
      <c r="E27" s="6"/>
      <c r="F27" s="6"/>
      <c r="G27" s="6"/>
      <c r="H27" s="6"/>
      <c r="I27" s="12">
        <f t="shared" si="0"/>
        <v>16.449403776428806</v>
      </c>
      <c r="J27" s="6"/>
      <c r="K27" s="6"/>
      <c r="L27" s="6"/>
      <c r="M27" s="6"/>
      <c r="N27" s="6"/>
      <c r="O27" s="14">
        <f t="shared" si="1"/>
        <v>880.4366212264963</v>
      </c>
      <c r="P27" s="6"/>
      <c r="Q27" s="14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9">
        <f t="shared" si="21"/>
        <v>0.41929945467731405</v>
      </c>
      <c r="AH27" s="9"/>
      <c r="AI27" s="9">
        <f t="shared" si="22"/>
        <v>0.44256891368131274</v>
      </c>
      <c r="AJ27" s="9"/>
      <c r="AK27" s="9"/>
      <c r="AL27" s="9"/>
      <c r="AM27" s="16">
        <f t="shared" si="23"/>
        <v>20.929500000000001</v>
      </c>
      <c r="AN27" s="16">
        <v>20.983000000000001</v>
      </c>
      <c r="AO27" s="8">
        <f>TotalEmploymentOECD!G383/1000</f>
        <v>20.317</v>
      </c>
      <c r="AP27" s="8">
        <f>TotalEmploymentOECD!G429/1000</f>
        <v>32.97972</v>
      </c>
      <c r="AQ27" s="8">
        <f>TotalEmploymentOECD!G1273/1000</f>
        <v>24.436</v>
      </c>
      <c r="AR27" s="8">
        <f>TotalEmploymentOECD!G727/1000</f>
        <v>50.016669999999998</v>
      </c>
      <c r="AT27" s="8">
        <f>TotalEmploymentOECD!G1334/1000</f>
        <v>75.92</v>
      </c>
      <c r="AU27" s="2">
        <f>AnnualHoursOECD!G298</f>
        <v>2099.78002929688</v>
      </c>
      <c r="AV27" s="2"/>
      <c r="AW27" s="2"/>
      <c r="AX27" s="2"/>
      <c r="AY27" s="2"/>
      <c r="AZ27" s="2">
        <f>AnnualHoursOECD!G1041</f>
        <v>1935</v>
      </c>
      <c r="BA27" s="2"/>
      <c r="BB27" s="2"/>
      <c r="BC27" s="2"/>
      <c r="BD27" s="2"/>
      <c r="BE27" s="2"/>
      <c r="BF27" s="2"/>
      <c r="BG27" s="2">
        <f t="shared" si="17"/>
        <v>14482.657482109347</v>
      </c>
      <c r="BH27" s="2"/>
      <c r="BI27" s="2">
        <f t="shared" si="3"/>
        <v>14118.674901825376</v>
      </c>
      <c r="BJ27" s="2" t="e">
        <f t="shared" si="4"/>
        <v>#DIV/0!</v>
      </c>
      <c r="BK27" s="2" t="e">
        <f t="shared" si="5"/>
        <v>#DIV/0!</v>
      </c>
      <c r="BL27" s="2"/>
      <c r="BM27" s="7">
        <f>TotalPopOECD!G458</f>
        <v>49.915399999999998</v>
      </c>
      <c r="BN27" s="7"/>
      <c r="BO27" s="7">
        <f>TotalPopOECD!G1715</f>
        <v>55.213999999999999</v>
      </c>
      <c r="BP27" s="2"/>
      <c r="BQ27" s="2"/>
      <c r="BR27" s="2"/>
      <c r="BS27" s="4">
        <f t="shared" si="18"/>
        <v>0.99917318253271548</v>
      </c>
      <c r="BT27" s="4">
        <f t="shared" si="6"/>
        <v>1</v>
      </c>
      <c r="BU27" s="4">
        <f t="shared" si="7"/>
        <v>1</v>
      </c>
      <c r="BV27" s="4">
        <f t="shared" si="8"/>
        <v>1</v>
      </c>
      <c r="BW27" s="4">
        <f t="shared" si="9"/>
        <v>1</v>
      </c>
      <c r="BX27" s="4">
        <f t="shared" si="10"/>
        <v>1</v>
      </c>
      <c r="BY27" s="4">
        <f t="shared" si="19"/>
        <v>8.2681746728457961E-4</v>
      </c>
      <c r="BZ27" s="4">
        <f t="shared" si="11"/>
        <v>0</v>
      </c>
      <c r="CA27" s="4">
        <f t="shared" si="20"/>
        <v>0</v>
      </c>
      <c r="CB27" s="4">
        <f t="shared" si="12"/>
        <v>0</v>
      </c>
      <c r="CC27" s="4">
        <f t="shared" si="13"/>
        <v>0</v>
      </c>
      <c r="CD27" s="4">
        <f t="shared" si="14"/>
        <v>0</v>
      </c>
      <c r="CE27" s="4">
        <f>GDPOECD!O87/GDPOECD!O21</f>
        <v>0.13379131535430661</v>
      </c>
      <c r="CF27" s="4"/>
      <c r="CG27" s="4"/>
      <c r="CH27" s="4"/>
      <c r="CI27" s="4"/>
      <c r="CJ27" s="4"/>
      <c r="CK27" s="4">
        <f>GDPOECD!O153/GDPOECD!O21</f>
        <v>0.13296449788702203</v>
      </c>
      <c r="CL27" s="4"/>
      <c r="CM27" s="4"/>
      <c r="CN27" s="4"/>
      <c r="CO27" s="4"/>
      <c r="CP27" s="4"/>
      <c r="CQ27" s="2">
        <f t="shared" si="15"/>
        <v>722907.64128248091</v>
      </c>
      <c r="CR27" s="2"/>
      <c r="CS27" s="2">
        <f t="shared" si="16"/>
        <v>779548.51602938632</v>
      </c>
      <c r="CT27" s="2"/>
      <c r="CU27" s="2"/>
      <c r="CV27" s="2"/>
      <c r="CW27" s="2">
        <f>GDPOECD!O219</f>
        <v>813991.32429999998</v>
      </c>
      <c r="CX27" s="2"/>
      <c r="CY27" s="2">
        <f>GDPOECD!O897</f>
        <v>877768.73930000002</v>
      </c>
      <c r="CZ27" s="2"/>
      <c r="DA27" s="2"/>
      <c r="DB27" s="2"/>
      <c r="DC27" s="2">
        <f>GDPOECD!O21</f>
        <v>97966</v>
      </c>
      <c r="DD27" s="2"/>
      <c r="DE27" s="2">
        <f>GDPOECD!O739</f>
        <v>44900</v>
      </c>
      <c r="DF27" s="2"/>
      <c r="DG27" s="2"/>
      <c r="DH27" s="2"/>
    </row>
    <row r="28" spans="1:112" hidden="1">
      <c r="A28" s="6">
        <v>1969</v>
      </c>
      <c r="B28" s="6"/>
      <c r="C28" s="6"/>
      <c r="D28" s="6"/>
      <c r="E28" s="6"/>
      <c r="F28" s="6"/>
      <c r="G28" s="6"/>
      <c r="H28" s="6"/>
      <c r="I28" s="12">
        <f t="shared" si="0"/>
        <v>18.060894882842288</v>
      </c>
      <c r="J28" s="6"/>
      <c r="K28" s="6"/>
      <c r="L28" s="6"/>
      <c r="M28" s="6"/>
      <c r="N28" s="6"/>
      <c r="O28" s="14">
        <f t="shared" si="1"/>
        <v>852.0885782759342</v>
      </c>
      <c r="P28" s="6"/>
      <c r="Q28" s="14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9">
        <f t="shared" si="21"/>
        <v>0.42063493009854536</v>
      </c>
      <c r="AH28" s="9"/>
      <c r="AI28" s="9">
        <f t="shared" si="22"/>
        <v>0.4413551865274698</v>
      </c>
      <c r="AJ28" s="9"/>
      <c r="AK28" s="9"/>
      <c r="AL28" s="9"/>
      <c r="AM28" s="16">
        <f t="shared" si="23"/>
        <v>21.165500000000002</v>
      </c>
      <c r="AN28" s="16">
        <v>21.347999999999999</v>
      </c>
      <c r="AO28" s="8">
        <f>TotalEmploymentOECD!G384/1000</f>
        <v>20.617999999999999</v>
      </c>
      <c r="AP28" s="8">
        <f>TotalEmploymentOECD!G430/1000</f>
        <v>33.472339999999996</v>
      </c>
      <c r="AQ28" s="8">
        <f>TotalEmploymentOECD!G1274/1000</f>
        <v>24.478000000000002</v>
      </c>
      <c r="AR28" s="8">
        <f>TotalEmploymentOECD!G728/1000</f>
        <v>50.403330000000004</v>
      </c>
      <c r="AT28" s="8">
        <f>TotalEmploymentOECD!G1335/1000</f>
        <v>77.901660000000007</v>
      </c>
      <c r="AU28" s="2">
        <f>AnnualHoursOECD!G299</f>
        <v>2025.71997070312</v>
      </c>
      <c r="AV28" s="2"/>
      <c r="AW28" s="2"/>
      <c r="AX28" s="2"/>
      <c r="AY28" s="2"/>
      <c r="AZ28" s="2">
        <f>AnnualHoursOECD!G1042</f>
        <v>1932</v>
      </c>
      <c r="BA28" s="2"/>
      <c r="BB28" s="2"/>
      <c r="BC28" s="2"/>
      <c r="BD28" s="2"/>
      <c r="BE28" s="2"/>
      <c r="BF28" s="2"/>
      <c r="BG28" s="2">
        <f t="shared" si="17"/>
        <v>15389.482243112179</v>
      </c>
      <c r="BH28" s="2"/>
      <c r="BI28" s="2">
        <f t="shared" si="3"/>
        <v>14325.900663785525</v>
      </c>
      <c r="BJ28" s="2" t="e">
        <f t="shared" si="4"/>
        <v>#DIV/0!</v>
      </c>
      <c r="BK28" s="2" t="e">
        <f t="shared" si="5"/>
        <v>#DIV/0!</v>
      </c>
      <c r="BL28" s="2"/>
      <c r="BM28" s="7">
        <f>TotalPopOECD!G459</f>
        <v>50.317979999999999</v>
      </c>
      <c r="BN28" s="7"/>
      <c r="BO28" s="7">
        <f>TotalPopOECD!G1716</f>
        <v>55.460999999999999</v>
      </c>
      <c r="BP28" s="2"/>
      <c r="BQ28" s="2"/>
      <c r="BR28" s="2"/>
      <c r="BS28" s="4">
        <f t="shared" si="18"/>
        <v>1.0048621647280116</v>
      </c>
      <c r="BT28" s="4">
        <f t="shared" si="6"/>
        <v>1</v>
      </c>
      <c r="BU28" s="4">
        <f t="shared" si="7"/>
        <v>1</v>
      </c>
      <c r="BV28" s="4">
        <f t="shared" si="8"/>
        <v>1</v>
      </c>
      <c r="BW28" s="4">
        <f t="shared" si="9"/>
        <v>1</v>
      </c>
      <c r="BX28" s="4">
        <f t="shared" si="10"/>
        <v>1</v>
      </c>
      <c r="BY28" s="4">
        <f t="shared" si="19"/>
        <v>-4.8621647280115698E-3</v>
      </c>
      <c r="BZ28" s="4">
        <f t="shared" si="11"/>
        <v>0</v>
      </c>
      <c r="CA28" s="4">
        <f t="shared" si="20"/>
        <v>0</v>
      </c>
      <c r="CB28" s="4">
        <f t="shared" si="12"/>
        <v>0</v>
      </c>
      <c r="CC28" s="4">
        <f t="shared" si="13"/>
        <v>0</v>
      </c>
      <c r="CD28" s="4">
        <f t="shared" si="14"/>
        <v>0</v>
      </c>
      <c r="CE28" s="4">
        <f>GDPOECD!O88/GDPOECD!O22</f>
        <v>0.14112699299954751</v>
      </c>
      <c r="CF28" s="4"/>
      <c r="CG28" s="4"/>
      <c r="CH28" s="4"/>
      <c r="CI28" s="4"/>
      <c r="CJ28" s="4"/>
      <c r="CK28" s="4">
        <f>GDPOECD!O154/GDPOECD!O22</f>
        <v>0.14598915772755908</v>
      </c>
      <c r="CL28" s="4"/>
      <c r="CM28" s="4"/>
      <c r="CN28" s="4"/>
      <c r="CO28" s="4"/>
      <c r="CP28" s="4"/>
      <c r="CQ28" s="2">
        <f t="shared" si="15"/>
        <v>774367.6597192738</v>
      </c>
      <c r="CR28" s="2"/>
      <c r="CS28" s="2">
        <f t="shared" si="16"/>
        <v>794528.776714209</v>
      </c>
      <c r="CT28" s="2"/>
      <c r="CU28" s="2"/>
      <c r="CV28" s="2"/>
      <c r="CW28" s="2">
        <f>GDPOECD!O220</f>
        <v>871935.11430000002</v>
      </c>
      <c r="CX28" s="2"/>
      <c r="CY28" s="2">
        <f>GDPOECD!O898</f>
        <v>894636.45730000001</v>
      </c>
      <c r="CZ28" s="2"/>
      <c r="DA28" s="2"/>
      <c r="DB28" s="2"/>
      <c r="DC28" s="2">
        <f>GDPOECD!O22</f>
        <v>112707</v>
      </c>
      <c r="DD28" s="2"/>
      <c r="DE28" s="2">
        <f>GDPOECD!O740</f>
        <v>48527</v>
      </c>
      <c r="DF28" s="2"/>
      <c r="DG28" s="2"/>
      <c r="DH28" s="2"/>
    </row>
    <row r="29" spans="1:112">
      <c r="A29" s="6">
        <v>1970</v>
      </c>
      <c r="B29" s="13">
        <f>100*I29/$N29</f>
        <v>67.322975930182395</v>
      </c>
      <c r="C29" s="13">
        <f t="shared" ref="C29:C74" si="24">100*J29/$N29</f>
        <v>66.644138533354138</v>
      </c>
      <c r="D29" s="13">
        <f t="shared" ref="D29:D74" si="25">100*K29/$N29</f>
        <v>60.92145316481588</v>
      </c>
      <c r="E29" s="13">
        <f t="shared" ref="E29:E74" si="26">100*L29/$N29</f>
        <v>40.299341171389024</v>
      </c>
      <c r="F29" s="13">
        <f t="shared" ref="F29:F74" si="27">100*M29/$N29</f>
        <v>67.620010543568</v>
      </c>
      <c r="G29" s="13">
        <f t="shared" ref="G29:G74" si="28">100*N29/$N29</f>
        <v>100</v>
      </c>
      <c r="H29" s="13"/>
      <c r="I29" s="12">
        <f t="shared" si="0"/>
        <v>19.09685018382141</v>
      </c>
      <c r="J29" s="12">
        <f t="shared" ref="J29:J74" si="29">BH29/P29</f>
        <v>18.904291018287065</v>
      </c>
      <c r="K29" s="12">
        <f t="shared" ref="K29:K74" si="30">BI29/Q29</f>
        <v>17.280992825921704</v>
      </c>
      <c r="L29" s="12">
        <f t="shared" ref="L29:L74" si="31">BJ29/R29</f>
        <v>11.431319994749334</v>
      </c>
      <c r="M29" s="12">
        <f t="shared" ref="M29:M74" si="32">BK29/S29</f>
        <v>19.181107087692041</v>
      </c>
      <c r="N29" s="12">
        <f t="shared" ref="N29:N74" si="33">BL29/T29</f>
        <v>28.366022030318277</v>
      </c>
      <c r="O29" s="14">
        <f t="shared" si="1"/>
        <v>847.55110760416937</v>
      </c>
      <c r="P29" s="14">
        <f t="shared" ref="P29:P74" si="34">AH29*AV29</f>
        <v>868.09941727368653</v>
      </c>
      <c r="Q29" s="14">
        <f t="shared" ref="Q29:Q74" si="35">AI29*AW29</f>
        <v>848.89985979292499</v>
      </c>
      <c r="R29" s="14">
        <f t="shared" ref="R29:R74" si="36">AJ29*AX29</f>
        <v>1101.5865629579637</v>
      </c>
      <c r="S29" s="14">
        <f t="shared" ref="S29:S74" si="37">AK29*AY29</f>
        <v>749.12720450403469</v>
      </c>
      <c r="T29" s="14">
        <f t="shared" ref="T29:T74" si="38">AL29*AZ29</f>
        <v>729.79249186304753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9">
        <f t="shared" si="21"/>
        <v>0.42220914858378289</v>
      </c>
      <c r="AH29" s="9">
        <f t="shared" ref="AH29:AH74" si="39">AP29/BN29</f>
        <v>0.44146304687558668</v>
      </c>
      <c r="AI29" s="9">
        <f t="shared" si="22"/>
        <v>0.43825496117342538</v>
      </c>
      <c r="AJ29" s="9">
        <f t="shared" ref="AJ29:AJ64" si="40">AR29/BP29</f>
        <v>0.49112196297724642</v>
      </c>
      <c r="AK29" s="9">
        <f t="shared" ref="AK29:AK64" si="41">AS29/BQ29</f>
        <v>0.36417729434727408</v>
      </c>
      <c r="AL29" s="9">
        <f t="shared" ref="AL29:AL74" si="42">AT29/BR29</f>
        <v>0.38369741948635516</v>
      </c>
      <c r="AM29" s="16">
        <f t="shared" si="23"/>
        <v>21.436499999999999</v>
      </c>
      <c r="AN29" s="16">
        <v>21.524999999999999</v>
      </c>
      <c r="AO29" s="8">
        <f>TotalEmploymentOECD!G385/1000</f>
        <v>20.904</v>
      </c>
      <c r="AP29" s="8">
        <f>TotalEmploymentOECD!G431/1000</f>
        <v>33.856919999999995</v>
      </c>
      <c r="AQ29" s="8">
        <f>TotalEmploymentOECD!G1275/1000</f>
        <v>24.381</v>
      </c>
      <c r="AR29" s="8">
        <f>TotalEmploymentOECD!G729/1000</f>
        <v>50.939169999999997</v>
      </c>
      <c r="AS29" s="8">
        <f>TotalEmploymentOECD!G668/1000</f>
        <v>19.218</v>
      </c>
      <c r="AT29" s="8">
        <f>TotalEmploymentOECD!G1336/1000</f>
        <v>78.677999999999997</v>
      </c>
      <c r="AU29" s="2">
        <f>AnnualHoursOECD!G300</f>
        <v>2007.42004394531</v>
      </c>
      <c r="AV29" s="15">
        <v>1966.4146827635489</v>
      </c>
      <c r="AW29" s="2">
        <f>AnnualHoursOECD!G978</f>
        <v>1937</v>
      </c>
      <c r="AX29" s="2">
        <f>AnnualHoursOECD!G482</f>
        <v>2243</v>
      </c>
      <c r="AY29" s="15">
        <f t="shared" ref="AY29:AY37" si="43">AVERAGE(AU29:AW29)*AY$39/AVERAGE(AU$39:AW$39)</f>
        <v>2057.0398433178484</v>
      </c>
      <c r="AZ29" s="2">
        <f>AnnualHoursOECD!G1043</f>
        <v>1902</v>
      </c>
      <c r="BA29" s="2">
        <f>100*BG29/$BL29</f>
        <v>78.186146682833652</v>
      </c>
      <c r="BB29" s="2">
        <f t="shared" ref="BB29:BB74" si="44">100*BH29/$BL29</f>
        <v>79.274229963396706</v>
      </c>
      <c r="BC29" s="2">
        <f t="shared" ref="BC29:BC74" si="45">100*BI29/$BL29</f>
        <v>70.864271182031402</v>
      </c>
      <c r="BD29" s="2">
        <f t="shared" ref="BD29:BD74" si="46">100*BJ29/$BL29</f>
        <v>60.829911550791337</v>
      </c>
      <c r="BE29" s="2">
        <f t="shared" ref="BE29:BE74" si="47">100*BK29/$BL29</f>
        <v>69.411497147250088</v>
      </c>
      <c r="BF29" s="2">
        <f t="shared" ref="BF29:BF74" si="48">100*BL29/$BL29</f>
        <v>100</v>
      </c>
      <c r="BG29" s="2">
        <f t="shared" si="17"/>
        <v>16185.55652504872</v>
      </c>
      <c r="BH29" s="2">
        <f t="shared" ref="BH29:BH72" si="49">CR29/BN29</f>
        <v>16410.804016947186</v>
      </c>
      <c r="BI29" s="2">
        <f t="shared" si="3"/>
        <v>14669.832387007478</v>
      </c>
      <c r="BJ29" s="2">
        <f t="shared" si="4"/>
        <v>12592.588503088566</v>
      </c>
      <c r="BK29" s="2">
        <f t="shared" si="5"/>
        <v>14369.089131895265</v>
      </c>
      <c r="BL29" s="2">
        <f t="shared" ref="BL29:BL72" si="50">CV29/BR29</f>
        <v>20701.309901748078</v>
      </c>
      <c r="BM29" s="7">
        <f>TotalPopOECD!G460</f>
        <v>50.77223</v>
      </c>
      <c r="BN29" s="7">
        <f>TotalPopOECD!G519*BN$50/TotalPopOECD!G$539</f>
        <v>76.692534606507095</v>
      </c>
      <c r="BO29" s="7">
        <f>TotalPopOECD!G1717</f>
        <v>55.631999999999998</v>
      </c>
      <c r="BP29" s="7">
        <f>TotalPopOECD!G880</f>
        <v>103.72</v>
      </c>
      <c r="BQ29" s="7">
        <f>TotalPopOECD!G820</f>
        <v>52.771000000000001</v>
      </c>
      <c r="BR29" s="7">
        <f>TotalPopOECD!G1782</f>
        <v>205.0522</v>
      </c>
      <c r="BS29" s="4">
        <f t="shared" si="18"/>
        <v>0.99536137652142886</v>
      </c>
      <c r="BT29" s="4">
        <f t="shared" si="6"/>
        <v>1.0147550562357415</v>
      </c>
      <c r="BU29" s="4">
        <f t="shared" si="7"/>
        <v>0.9918048979816716</v>
      </c>
      <c r="BV29" s="4">
        <f t="shared" si="8"/>
        <v>0.98789656814463223</v>
      </c>
      <c r="BW29" s="4">
        <f t="shared" si="9"/>
        <v>0.99769553531319177</v>
      </c>
      <c r="BX29" s="4">
        <f t="shared" si="10"/>
        <v>0.99632860048109273</v>
      </c>
      <c r="BY29" s="4">
        <f t="shared" si="19"/>
        <v>4.6386234785711355E-3</v>
      </c>
      <c r="BZ29" s="4">
        <f t="shared" si="11"/>
        <v>-1.4755056235741387E-2</v>
      </c>
      <c r="CA29" s="4">
        <f t="shared" si="20"/>
        <v>8.1951020183284318E-3</v>
      </c>
      <c r="CB29" s="4">
        <f t="shared" si="12"/>
        <v>1.2103431855367733E-2</v>
      </c>
      <c r="CC29" s="4">
        <f t="shared" si="13"/>
        <v>2.304464686808172E-3</v>
      </c>
      <c r="CD29" s="4">
        <f t="shared" si="14"/>
        <v>3.6713995189072424E-3</v>
      </c>
      <c r="CE29" s="4">
        <f>GDPOECD!O89/GDPOECD!O23</f>
        <v>0.15798279348213931</v>
      </c>
      <c r="CF29" s="4">
        <f>GDPOECD!O445/GDPOECD!O399</f>
        <v>0.15170021374328227</v>
      </c>
      <c r="CG29" s="4">
        <f>GDPOECD!O787/GDPOECD!O741</f>
        <v>0.21319510385484197</v>
      </c>
      <c r="CH29" s="4">
        <f>GDPOECD!O1241/GDPOECD!O1490</f>
        <v>0.10593499183633719</v>
      </c>
      <c r="CI29" s="4">
        <f>GDPOECD!O1149/GDPOECD!O1922</f>
        <v>0.15210851677350343</v>
      </c>
      <c r="CJ29" s="4">
        <f>GDPOECD!O1876/GDPOECD!O1968</f>
        <v>5.5498548170620624E-2</v>
      </c>
      <c r="CK29" s="4">
        <f>GDPOECD!O155/GDPOECD!O23</f>
        <v>0.15334417000356818</v>
      </c>
      <c r="CL29" s="4">
        <f>GDPOECD!O491/GDPOECD!O399</f>
        <v>0.16645526997902366</v>
      </c>
      <c r="CM29" s="4">
        <f>GDPOECD!O833/GDPOECD!O741</f>
        <v>0.20500000183651354</v>
      </c>
      <c r="CN29" s="4">
        <f>GDPOECD!O1785/GDPOECD!O1490</f>
        <v>9.3831559980969453E-2</v>
      </c>
      <c r="CO29" s="4">
        <f>GDPOECD!O1195/GDPOECD!O1922</f>
        <v>0.14980405208669526</v>
      </c>
      <c r="CP29" s="4">
        <f>GDPOECD!O1581/GDPOECD!O1968</f>
        <v>5.1827148651713381E-2</v>
      </c>
      <c r="CQ29" s="2">
        <f t="shared" si="15"/>
        <v>821776.79856777436</v>
      </c>
      <c r="CR29" s="2">
        <f t="shared" si="15"/>
        <v>1258586.1549903278</v>
      </c>
      <c r="CS29" s="2">
        <f t="shared" si="16"/>
        <v>816112.11535400001</v>
      </c>
      <c r="CT29" s="2">
        <f t="shared" ref="CT29:CT74" si="51">CZ29*$DC$74/$CW$74</f>
        <v>1306103.279540346</v>
      </c>
      <c r="CU29" s="2">
        <f t="shared" ref="CU29:CU72" si="52">DA29*CU$74/DA$74</f>
        <v>758271.20257924509</v>
      </c>
      <c r="CV29" s="2">
        <f t="shared" ref="CV29:CV73" si="53">DB29*$DC$74/$CW$74</f>
        <v>4244849.1382352272</v>
      </c>
      <c r="CW29" s="2">
        <f>GDPOECD!O221</f>
        <v>925317.62890000001</v>
      </c>
      <c r="CX29" s="2">
        <f>GDPOECD!O537</f>
        <v>1441449.9109</v>
      </c>
      <c r="CY29" s="2">
        <f>GDPOECD!O899</f>
        <v>918939.21660000004</v>
      </c>
      <c r="CZ29" s="2">
        <f>GDPOECD!O1399</f>
        <v>1470667.4510999999</v>
      </c>
      <c r="DA29" s="2">
        <f>GDPOECD!O1739</f>
        <v>929614.0993</v>
      </c>
      <c r="DB29" s="2">
        <f>GDPOECD!O1831</f>
        <v>4779684.3942</v>
      </c>
      <c r="DC29" s="2">
        <f>GDPOECD!O23</f>
        <v>126115</v>
      </c>
      <c r="DD29" s="2">
        <f>GDPOECD!O399</f>
        <v>402370.30650000001</v>
      </c>
      <c r="DE29" s="2">
        <f>GDPOECD!O741</f>
        <v>54451</v>
      </c>
      <c r="DF29" s="2"/>
      <c r="DG29" s="2">
        <f>GDPOECD!O1922</f>
        <v>36483.266799999998</v>
      </c>
      <c r="DH29" s="2">
        <f>GDPOECD!O1968</f>
        <v>1075884</v>
      </c>
    </row>
    <row r="30" spans="1:112">
      <c r="A30" s="6">
        <v>1971</v>
      </c>
      <c r="B30" s="13">
        <f t="shared" ref="B30:B74" si="54">100*I30/$N30</f>
        <v>68.454867998656269</v>
      </c>
      <c r="C30" s="13">
        <f t="shared" si="24"/>
        <v>67.418959096815584</v>
      </c>
      <c r="D30" s="13">
        <f t="shared" si="25"/>
        <v>62.957454355403954</v>
      </c>
      <c r="E30" s="13">
        <f t="shared" si="26"/>
        <v>40.793970878590763</v>
      </c>
      <c r="F30" s="13">
        <f t="shared" si="27"/>
        <v>67.781039618241977</v>
      </c>
      <c r="G30" s="13">
        <f t="shared" si="28"/>
        <v>100</v>
      </c>
      <c r="H30" s="13"/>
      <c r="I30" s="12">
        <f t="shared" si="0"/>
        <v>20.010082024069376</v>
      </c>
      <c r="J30" s="12">
        <f t="shared" si="29"/>
        <v>19.707274894330954</v>
      </c>
      <c r="K30" s="12">
        <f t="shared" si="30"/>
        <v>18.403129865110042</v>
      </c>
      <c r="L30" s="12">
        <f t="shared" si="31"/>
        <v>11.924509201947801</v>
      </c>
      <c r="M30" s="12">
        <f t="shared" si="32"/>
        <v>19.813114860791806</v>
      </c>
      <c r="N30" s="12">
        <f t="shared" si="33"/>
        <v>29.231057788997802</v>
      </c>
      <c r="O30" s="14">
        <f t="shared" si="1"/>
        <v>844.14832150051507</v>
      </c>
      <c r="P30" s="14">
        <f t="shared" si="34"/>
        <v>849.69486399211382</v>
      </c>
      <c r="Q30" s="14">
        <f t="shared" si="35"/>
        <v>820.50734873408669</v>
      </c>
      <c r="R30" s="14">
        <f t="shared" si="36"/>
        <v>1092.0243098063115</v>
      </c>
      <c r="S30" s="14">
        <f t="shared" si="37"/>
        <v>733.51003567295106</v>
      </c>
      <c r="T30" s="14">
        <f t="shared" si="38"/>
        <v>722.34508021980093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9">
        <f t="shared" si="21"/>
        <v>0.42087885350340842</v>
      </c>
      <c r="AH30" s="9">
        <f t="shared" si="39"/>
        <v>0.43925349959799803</v>
      </c>
      <c r="AI30" s="9">
        <f t="shared" si="22"/>
        <v>0.43207338006007723</v>
      </c>
      <c r="AJ30" s="9">
        <f t="shared" si="40"/>
        <v>0.4877285885691432</v>
      </c>
      <c r="AK30" s="9">
        <f t="shared" si="41"/>
        <v>0.36096679466907605</v>
      </c>
      <c r="AL30" s="9">
        <f t="shared" si="42"/>
        <v>0.38219316413746079</v>
      </c>
      <c r="AM30" s="16">
        <f t="shared" si="23"/>
        <v>21.570499999999999</v>
      </c>
      <c r="AN30" s="16">
        <v>21.616</v>
      </c>
      <c r="AO30" s="8">
        <f>TotalEmploymentOECD!G386/1000</f>
        <v>21.004999999999999</v>
      </c>
      <c r="AP30" s="8">
        <f>TotalEmploymentOECD!G432/1000</f>
        <v>34.049050000000001</v>
      </c>
      <c r="AQ30" s="8">
        <f>TotalEmploymentOECD!G1276/1000</f>
        <v>24.164999999999999</v>
      </c>
      <c r="AR30" s="8">
        <f>TotalEmploymentOECD!G730/1000</f>
        <v>51.218330000000002</v>
      </c>
      <c r="AS30" s="8">
        <f>TotalEmploymentOECD!G669/1000</f>
        <v>19.175999999999998</v>
      </c>
      <c r="AT30" s="8">
        <f>TotalEmploymentOECD!G1337/1000</f>
        <v>79.366500000000002</v>
      </c>
      <c r="AU30" s="2">
        <f>AnnualHoursOECD!G301</f>
        <v>2005.68005371094</v>
      </c>
      <c r="AV30" s="15">
        <v>1934.4065892923998</v>
      </c>
      <c r="AW30" s="2">
        <f>AnnualHoursOECD!G979</f>
        <v>1899</v>
      </c>
      <c r="AX30" s="2">
        <f>AnnualHoursOECD!G483</f>
        <v>2239</v>
      </c>
      <c r="AY30" s="15">
        <f t="shared" si="43"/>
        <v>2032.0706682879568</v>
      </c>
      <c r="AZ30" s="2">
        <f>AnnualHoursOECD!G1044</f>
        <v>1890</v>
      </c>
      <c r="BA30" s="2">
        <f t="shared" ref="BA30:BA74" si="55">100*BG30/$BL30</f>
        <v>79.997861828063407</v>
      </c>
      <c r="BB30" s="2">
        <f t="shared" si="44"/>
        <v>79.304953891050644</v>
      </c>
      <c r="BC30" s="2">
        <f t="shared" si="45"/>
        <v>71.512986480756737</v>
      </c>
      <c r="BD30" s="2">
        <f t="shared" si="46"/>
        <v>61.67136610025284</v>
      </c>
      <c r="BE30" s="2">
        <f t="shared" si="47"/>
        <v>68.828699952102895</v>
      </c>
      <c r="BF30" s="2">
        <f t="shared" si="48"/>
        <v>100</v>
      </c>
      <c r="BG30" s="2">
        <f t="shared" si="17"/>
        <v>16891.477153705793</v>
      </c>
      <c r="BH30" s="2">
        <f t="shared" si="49"/>
        <v>16745.170260993738</v>
      </c>
      <c r="BI30" s="2">
        <f t="shared" si="3"/>
        <v>15099.90329403053</v>
      </c>
      <c r="BJ30" s="2">
        <f t="shared" si="4"/>
        <v>13021.853931036057</v>
      </c>
      <c r="BK30" s="2">
        <f t="shared" si="5"/>
        <v>14533.118588331674</v>
      </c>
      <c r="BL30" s="2">
        <f t="shared" si="50"/>
        <v>21114.910783503256</v>
      </c>
      <c r="BM30" s="7">
        <f>TotalPopOECD!G461</f>
        <v>51.251089999999998</v>
      </c>
      <c r="BN30" s="7">
        <f>TotalPopOECD!G520*BN$50/TotalPopOECD!G$539</f>
        <v>77.515717077180881</v>
      </c>
      <c r="BO30" s="7">
        <f>TotalPopOECD!G1718</f>
        <v>55.927999999999997</v>
      </c>
      <c r="BP30" s="7">
        <f>TotalPopOECD!G881</f>
        <v>105.014</v>
      </c>
      <c r="BQ30" s="7">
        <f>TotalPopOECD!G821</f>
        <v>53.124000000000002</v>
      </c>
      <c r="BR30" s="7">
        <f>TotalPopOECD!G1783</f>
        <v>207.66069999999999</v>
      </c>
      <c r="BS30" s="4">
        <f t="shared" si="18"/>
        <v>0.9910232627561355</v>
      </c>
      <c r="BT30" s="4">
        <f t="shared" si="6"/>
        <v>1.0174562281460842</v>
      </c>
      <c r="BU30" s="4">
        <f t="shared" si="7"/>
        <v>0.98671701445941506</v>
      </c>
      <c r="BV30" s="4">
        <f t="shared" si="8"/>
        <v>0.97374506131491356</v>
      </c>
      <c r="BW30" s="4">
        <f t="shared" si="9"/>
        <v>0.99232103415020878</v>
      </c>
      <c r="BX30" s="4">
        <f t="shared" si="10"/>
        <v>0.99946736086729404</v>
      </c>
      <c r="BY30" s="4">
        <f t="shared" si="19"/>
        <v>8.9767372438644688E-3</v>
      </c>
      <c r="BZ30" s="4">
        <f t="shared" si="11"/>
        <v>-1.7456228146084218E-2</v>
      </c>
      <c r="CA30" s="4">
        <f t="shared" si="20"/>
        <v>1.3282985540584935E-2</v>
      </c>
      <c r="CB30" s="4">
        <f t="shared" si="12"/>
        <v>2.6254938685086479E-2</v>
      </c>
      <c r="CC30" s="4">
        <f t="shared" si="13"/>
        <v>7.6789658497912472E-3</v>
      </c>
      <c r="CD30" s="4">
        <f t="shared" si="14"/>
        <v>5.3263913270592406E-4</v>
      </c>
      <c r="CE30" s="4">
        <f>GDPOECD!O90/GDPOECD!O24</f>
        <v>0.16315202172043469</v>
      </c>
      <c r="CF30" s="4">
        <f>GDPOECD!O446/GDPOECD!O400</f>
        <v>0.14600138745227395</v>
      </c>
      <c r="CG30" s="4">
        <f>GDPOECD!O788/GDPOECD!O742</f>
        <v>0.21400396812356226</v>
      </c>
      <c r="CH30" s="4">
        <f>GDPOECD!O1242/GDPOECD!O1491</f>
        <v>0.11481866737106861</v>
      </c>
      <c r="CI30" s="4">
        <f>GDPOECD!O1150/GDPOECD!O1923</f>
        <v>0.15628668854177136</v>
      </c>
      <c r="CJ30" s="4">
        <f>GDPOECD!O1877/GDPOECD!O1969</f>
        <v>5.391815169082953E-2</v>
      </c>
      <c r="CK30" s="4">
        <f>GDPOECD!O156/GDPOECD!O24</f>
        <v>0.15417528447657022</v>
      </c>
      <c r="CL30" s="4">
        <f>GDPOECD!O492/GDPOECD!O400</f>
        <v>0.16345761559835817</v>
      </c>
      <c r="CM30" s="4">
        <f>GDPOECD!O834/GDPOECD!O742</f>
        <v>0.20072098258297733</v>
      </c>
      <c r="CN30" s="4">
        <f>GDPOECD!O1786/GDPOECD!O1491</f>
        <v>8.8563728685982127E-2</v>
      </c>
      <c r="CO30" s="4">
        <f>GDPOECD!O1196/GDPOECD!O1923</f>
        <v>0.14860772269198011</v>
      </c>
      <c r="CP30" s="4">
        <f>GDPOECD!O1582/GDPOECD!O1969</f>
        <v>5.3385512558123606E-2</v>
      </c>
      <c r="CQ30" s="2">
        <f t="shared" si="15"/>
        <v>865706.61583751941</v>
      </c>
      <c r="CR30" s="2">
        <f t="shared" si="15"/>
        <v>1298013.8803604138</v>
      </c>
      <c r="CS30" s="2">
        <f t="shared" si="16"/>
        <v>844507.39142853941</v>
      </c>
      <c r="CT30" s="2">
        <f t="shared" si="51"/>
        <v>1367476.9687138204</v>
      </c>
      <c r="CU30" s="2">
        <f t="shared" si="52"/>
        <v>772057.39188653184</v>
      </c>
      <c r="CV30" s="2">
        <f t="shared" si="53"/>
        <v>4384737.1537398342</v>
      </c>
      <c r="CW30" s="2">
        <f>GDPOECD!O222</f>
        <v>974782.44030000002</v>
      </c>
      <c r="CX30" s="2">
        <f>GDPOECD!O538</f>
        <v>1486606.2087000001</v>
      </c>
      <c r="CY30" s="2">
        <f>GDPOECD!O900</f>
        <v>950912.19220000005</v>
      </c>
      <c r="CZ30" s="2">
        <f>GDPOECD!O1400</f>
        <v>1539773.9975999999</v>
      </c>
      <c r="DA30" s="2">
        <f>GDPOECD!O1740</f>
        <v>946515.48750000005</v>
      </c>
      <c r="DB30" s="2">
        <f>GDPOECD!O1832</f>
        <v>4937197.7811000003</v>
      </c>
      <c r="DC30" s="2">
        <f>GDPOECD!O24</f>
        <v>140697</v>
      </c>
      <c r="DD30" s="2">
        <f>GDPOECD!O400</f>
        <v>446602.02850000001</v>
      </c>
      <c r="DE30" s="2">
        <f>GDPOECD!O742</f>
        <v>60860</v>
      </c>
      <c r="DF30" s="2"/>
      <c r="DG30" s="2">
        <f>GDPOECD!O1923</f>
        <v>39813.2647</v>
      </c>
      <c r="DH30" s="2">
        <f>GDPOECD!O1969</f>
        <v>1167770</v>
      </c>
    </row>
    <row r="31" spans="1:112">
      <c r="A31" s="6">
        <v>1972</v>
      </c>
      <c r="B31" s="13">
        <f t="shared" si="54"/>
        <v>71.571087801612023</v>
      </c>
      <c r="C31" s="13">
        <f t="shared" si="24"/>
        <v>70.146721499460227</v>
      </c>
      <c r="D31" s="13">
        <f t="shared" si="25"/>
        <v>65.711527158022221</v>
      </c>
      <c r="E31" s="13">
        <f t="shared" si="26"/>
        <v>43.444444752901063</v>
      </c>
      <c r="F31" s="13">
        <f t="shared" si="27"/>
        <v>71.542539541364491</v>
      </c>
      <c r="G31" s="13">
        <f t="shared" si="28"/>
        <v>100</v>
      </c>
      <c r="H31" s="13"/>
      <c r="I31" s="12">
        <f t="shared" si="0"/>
        <v>21.308981012857572</v>
      </c>
      <c r="J31" s="12">
        <f t="shared" si="29"/>
        <v>20.884902024816494</v>
      </c>
      <c r="K31" s="12">
        <f t="shared" si="30"/>
        <v>19.56440411269859</v>
      </c>
      <c r="L31" s="12">
        <f t="shared" si="31"/>
        <v>12.934788009926786</v>
      </c>
      <c r="M31" s="12">
        <f t="shared" si="32"/>
        <v>21.300481291052993</v>
      </c>
      <c r="N31" s="12">
        <f t="shared" si="33"/>
        <v>29.773169120922066</v>
      </c>
      <c r="O31" s="14">
        <f t="shared" si="1"/>
        <v>821.48364581153919</v>
      </c>
      <c r="P31" s="14">
        <f t="shared" si="34"/>
        <v>831.24580412988496</v>
      </c>
      <c r="Q31" s="14">
        <f t="shared" si="35"/>
        <v>802.52482307431774</v>
      </c>
      <c r="R31" s="14">
        <f t="shared" si="36"/>
        <v>1067.8617675995977</v>
      </c>
      <c r="S31" s="14">
        <f t="shared" si="37"/>
        <v>702.51146043652784</v>
      </c>
      <c r="T31" s="14">
        <f t="shared" si="38"/>
        <v>738.56915329496519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9">
        <f t="shared" si="21"/>
        <v>0.42065023613704278</v>
      </c>
      <c r="AH31" s="9">
        <f t="shared" si="39"/>
        <v>0.43490938520837524</v>
      </c>
      <c r="AI31" s="9">
        <f t="shared" si="22"/>
        <v>0.43030821612563952</v>
      </c>
      <c r="AJ31" s="9">
        <f t="shared" si="40"/>
        <v>0.47929163716319462</v>
      </c>
      <c r="AK31" s="9">
        <f t="shared" si="41"/>
        <v>0.35234303444924203</v>
      </c>
      <c r="AL31" s="9">
        <f t="shared" si="42"/>
        <v>0.3913985974006175</v>
      </c>
      <c r="AM31" s="16">
        <f t="shared" si="23"/>
        <v>21.747999999999998</v>
      </c>
      <c r="AN31" s="16">
        <v>21.88</v>
      </c>
      <c r="AO31" s="8">
        <f>TotalEmploymentOECD!G387/1000</f>
        <v>21.14</v>
      </c>
      <c r="AP31" s="8">
        <f>TotalEmploymentOECD!G433/1000</f>
        <v>33.915790000000001</v>
      </c>
      <c r="AQ31" s="8">
        <f>TotalEmploymentOECD!G1277/1000</f>
        <v>24.138999999999999</v>
      </c>
      <c r="AR31" s="8">
        <f>TotalEmploymentOECD!G731/1000</f>
        <v>51.443330000000003</v>
      </c>
      <c r="AS31" s="8">
        <f>TotalEmploymentOECD!G670/1000</f>
        <v>18.850000000000001</v>
      </c>
      <c r="AT31" s="8">
        <f>TotalEmploymentOECD!G1338/1000</f>
        <v>82.153000000000006</v>
      </c>
      <c r="AU31" s="2">
        <f>AnnualHoursOECD!G302</f>
        <v>1952.89001464844</v>
      </c>
      <c r="AV31" s="15">
        <v>1911.3080388725473</v>
      </c>
      <c r="AW31" s="2">
        <f>AnnualHoursOECD!G980</f>
        <v>1865</v>
      </c>
      <c r="AX31" s="2">
        <f>AnnualHoursOECD!G484</f>
        <v>2228</v>
      </c>
      <c r="AY31" s="15">
        <f t="shared" si="43"/>
        <v>1993.8281497025891</v>
      </c>
      <c r="AZ31" s="2">
        <f>AnnualHoursOECD!G1045</f>
        <v>1887</v>
      </c>
      <c r="BA31" s="2">
        <f t="shared" si="55"/>
        <v>79.605921638708153</v>
      </c>
      <c r="BB31" s="2">
        <f t="shared" si="44"/>
        <v>78.948826470426326</v>
      </c>
      <c r="BC31" s="2">
        <f t="shared" si="45"/>
        <v>71.401752254570496</v>
      </c>
      <c r="BD31" s="2">
        <f t="shared" si="46"/>
        <v>62.814242050653277</v>
      </c>
      <c r="BE31" s="2">
        <f t="shared" si="47"/>
        <v>68.049760421648287</v>
      </c>
      <c r="BF31" s="2">
        <f t="shared" si="48"/>
        <v>100</v>
      </c>
      <c r="BG31" s="2">
        <f t="shared" si="17"/>
        <v>17504.979410971104</v>
      </c>
      <c r="BH31" s="2">
        <f t="shared" si="49"/>
        <v>17360.487177792449</v>
      </c>
      <c r="BI31" s="2">
        <f t="shared" si="3"/>
        <v>15700.91994909789</v>
      </c>
      <c r="BJ31" s="2">
        <f t="shared" si="4"/>
        <v>13812.565587806499</v>
      </c>
      <c r="BK31" s="2">
        <f t="shared" si="5"/>
        <v>14963.832219778576</v>
      </c>
      <c r="BL31" s="2">
        <f t="shared" si="50"/>
        <v>21989.544308547214</v>
      </c>
      <c r="BM31" s="7">
        <f>TotalPopOECD!G462</f>
        <v>51.70091</v>
      </c>
      <c r="BN31" s="7">
        <f>TotalPopOECD!G521*BN$50/TotalPopOECD!G$539</f>
        <v>77.983578082018525</v>
      </c>
      <c r="BO31" s="7">
        <f>TotalPopOECD!G1719</f>
        <v>56.097000000000001</v>
      </c>
      <c r="BP31" s="7">
        <f>TotalPopOECD!G882</f>
        <v>107.33199999999999</v>
      </c>
      <c r="BQ31" s="7">
        <f>TotalPopOECD!G822</f>
        <v>53.499000000000002</v>
      </c>
      <c r="BR31" s="7">
        <f>TotalPopOECD!G1784</f>
        <v>209.89599999999999</v>
      </c>
      <c r="BS31" s="4">
        <f t="shared" si="18"/>
        <v>0.99250767056666711</v>
      </c>
      <c r="BT31" s="4">
        <f t="shared" si="6"/>
        <v>1.0164840571095763</v>
      </c>
      <c r="BU31" s="4">
        <f t="shared" si="7"/>
        <v>1.0009691906427249</v>
      </c>
      <c r="BV31" s="4">
        <f t="shared" si="8"/>
        <v>0.97776455266005824</v>
      </c>
      <c r="BW31" s="4">
        <f t="shared" si="9"/>
        <v>0.99191682325011743</v>
      </c>
      <c r="BX31" s="4">
        <f t="shared" si="10"/>
        <v>1.0026293443248036</v>
      </c>
      <c r="BY31" s="4">
        <f t="shared" si="19"/>
        <v>7.4923294333329171E-3</v>
      </c>
      <c r="BZ31" s="4">
        <f t="shared" si="11"/>
        <v>-1.6484057109576428E-2</v>
      </c>
      <c r="CA31" s="4">
        <f t="shared" si="20"/>
        <v>-9.6919064272490973E-4</v>
      </c>
      <c r="CB31" s="4">
        <f t="shared" si="12"/>
        <v>2.2235447339941705E-2</v>
      </c>
      <c r="CC31" s="4">
        <f t="shared" si="13"/>
        <v>8.0831767498825979E-3</v>
      </c>
      <c r="CD31" s="4">
        <f t="shared" si="14"/>
        <v>-2.6293443248035578E-3</v>
      </c>
      <c r="CE31" s="4">
        <f>GDPOECD!O91/GDPOECD!O25</f>
        <v>0.16483124753332401</v>
      </c>
      <c r="CF31" s="4">
        <f>GDPOECD!O447/GDPOECD!O401</f>
        <v>0.14593015673618442</v>
      </c>
      <c r="CG31" s="4">
        <f>GDPOECD!O789/GDPOECD!O743</f>
        <v>0.20173013342345783</v>
      </c>
      <c r="CH31" s="4">
        <f>GDPOECD!O1243/GDPOECD!O1492</f>
        <v>0.10375583329429296</v>
      </c>
      <c r="CI31" s="4">
        <f>GDPOECD!O1151/GDPOECD!O1924</f>
        <v>0.16364428149066718</v>
      </c>
      <c r="CJ31" s="4">
        <f>GDPOECD!O1878/GDPOECD!O1970</f>
        <v>5.5241183080184865E-2</v>
      </c>
      <c r="CK31" s="4">
        <f>GDPOECD!O157/GDPOECD!O25</f>
        <v>0.15733891809999109</v>
      </c>
      <c r="CL31" s="4">
        <f>GDPOECD!O493/GDPOECD!O401</f>
        <v>0.16241421384576085</v>
      </c>
      <c r="CM31" s="4">
        <f>GDPOECD!O835/GDPOECD!O743</f>
        <v>0.20269932406618274</v>
      </c>
      <c r="CN31" s="4">
        <f>GDPOECD!O1787/GDPOECD!O1492</f>
        <v>8.1520385954351252E-2</v>
      </c>
      <c r="CO31" s="4">
        <f>GDPOECD!O1197/GDPOECD!O1924</f>
        <v>0.15556110474078458</v>
      </c>
      <c r="CP31" s="4">
        <f>GDPOECD!O1583/GDPOECD!O1970</f>
        <v>5.7870527404988423E-2</v>
      </c>
      <c r="CQ31" s="2">
        <f t="shared" si="15"/>
        <v>905023.36507846997</v>
      </c>
      <c r="CR31" s="2">
        <f t="shared" si="15"/>
        <v>1353832.9073712588</v>
      </c>
      <c r="CS31" s="2">
        <f t="shared" si="16"/>
        <v>880774.50638454431</v>
      </c>
      <c r="CT31" s="2">
        <f t="shared" si="51"/>
        <v>1482530.2896704471</v>
      </c>
      <c r="CU31" s="2">
        <f t="shared" si="52"/>
        <v>800550.05992593407</v>
      </c>
      <c r="CV31" s="2">
        <f t="shared" si="53"/>
        <v>4615517.3921868261</v>
      </c>
      <c r="CW31" s="2">
        <f>GDPOECD!O223</f>
        <v>1019052.9542</v>
      </c>
      <c r="CX31" s="2">
        <f>GDPOECD!O539</f>
        <v>1550535.3495</v>
      </c>
      <c r="CY31" s="2">
        <f>GDPOECD!O901</f>
        <v>991748.82920000004</v>
      </c>
      <c r="CZ31" s="2">
        <f>GDPOECD!O1401</f>
        <v>1669323.6105</v>
      </c>
      <c r="DA31" s="2">
        <f>GDPOECD!O1741</f>
        <v>981446.50670000003</v>
      </c>
      <c r="DB31" s="2">
        <f>GDPOECD!O1833</f>
        <v>5197055.4741000002</v>
      </c>
      <c r="DC31" s="2">
        <f>GDPOECD!O25</f>
        <v>157094</v>
      </c>
      <c r="DD31" s="2">
        <f>GDPOECD!O401</f>
        <v>486917.16769999999</v>
      </c>
      <c r="DE31" s="2">
        <f>GDPOECD!O743</f>
        <v>68054</v>
      </c>
      <c r="DF31" s="2"/>
      <c r="DG31" s="2">
        <f>GDPOECD!O1924</f>
        <v>43608.003499999999</v>
      </c>
      <c r="DH31" s="2">
        <f>GDPOECD!O1970</f>
        <v>1282449</v>
      </c>
    </row>
    <row r="32" spans="1:112">
      <c r="A32" s="6">
        <v>1973</v>
      </c>
      <c r="B32" s="13">
        <f t="shared" si="54"/>
        <v>74.240481330617811</v>
      </c>
      <c r="C32" s="13">
        <f t="shared" si="24"/>
        <v>72.62504617064738</v>
      </c>
      <c r="D32" s="13">
        <f t="shared" si="25"/>
        <v>65.085270625973735</v>
      </c>
      <c r="E32" s="13">
        <f t="shared" si="26"/>
        <v>45.574928523306859</v>
      </c>
      <c r="F32" s="13">
        <f t="shared" si="27"/>
        <v>74.385009114087126</v>
      </c>
      <c r="G32" s="13">
        <f t="shared" si="28"/>
        <v>100</v>
      </c>
      <c r="H32" s="13"/>
      <c r="I32" s="12">
        <f t="shared" si="0"/>
        <v>22.539795568749501</v>
      </c>
      <c r="J32" s="12">
        <f t="shared" si="29"/>
        <v>22.049341067274078</v>
      </c>
      <c r="K32" s="12">
        <f t="shared" si="30"/>
        <v>19.760226067407913</v>
      </c>
      <c r="L32" s="12">
        <f t="shared" si="31"/>
        <v>13.836784912546831</v>
      </c>
      <c r="M32" s="12">
        <f t="shared" si="32"/>
        <v>22.583674954160479</v>
      </c>
      <c r="N32" s="12">
        <f t="shared" si="33"/>
        <v>30.360519173322995</v>
      </c>
      <c r="O32" s="14">
        <f t="shared" si="1"/>
        <v>819.02194142940209</v>
      </c>
      <c r="P32" s="14">
        <f t="shared" si="34"/>
        <v>820.91607574368277</v>
      </c>
      <c r="Q32" s="14">
        <f t="shared" si="35"/>
        <v>844.45004713373532</v>
      </c>
      <c r="R32" s="14">
        <f t="shared" si="36"/>
        <v>1064.7648790359674</v>
      </c>
      <c r="S32" s="14">
        <f t="shared" si="37"/>
        <v>704.7652841335597</v>
      </c>
      <c r="T32" s="14">
        <f t="shared" si="38"/>
        <v>757.88523213759868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9">
        <f t="shared" si="21"/>
        <v>0.4227210020280785</v>
      </c>
      <c r="AH32" s="9">
        <f t="shared" si="39"/>
        <v>0.43602844911066246</v>
      </c>
      <c r="AI32" s="9">
        <f t="shared" si="22"/>
        <v>0.4395887803923661</v>
      </c>
      <c r="AJ32" s="9">
        <f t="shared" si="40"/>
        <v>0.48376414313310651</v>
      </c>
      <c r="AK32" s="9">
        <f t="shared" si="41"/>
        <v>0.35273375153112357</v>
      </c>
      <c r="AL32" s="9">
        <f t="shared" si="42"/>
        <v>0.40142226278474508</v>
      </c>
      <c r="AM32" s="16">
        <f t="shared" si="23"/>
        <v>22.031500000000001</v>
      </c>
      <c r="AN32" s="16">
        <v>22.183</v>
      </c>
      <c r="AO32" s="8">
        <f>TotalEmploymentOECD!G388/1000</f>
        <v>21.442</v>
      </c>
      <c r="AP32" s="8">
        <f>TotalEmploymentOECD!G434/1000</f>
        <v>34.170670000000001</v>
      </c>
      <c r="AQ32" s="8">
        <f>TotalEmploymentOECD!G1278/1000</f>
        <v>24.715</v>
      </c>
      <c r="AR32" s="8">
        <f>TotalEmploymentOECD!G732/1000</f>
        <v>52.59</v>
      </c>
      <c r="AS32" s="8">
        <f>TotalEmploymentOECD!G671/1000</f>
        <v>19.006</v>
      </c>
      <c r="AT32" s="8">
        <f>TotalEmploymentOECD!G1339/1000</f>
        <v>85.064909999999998</v>
      </c>
      <c r="AU32" s="2">
        <f>AnnualHoursOECD!G303</f>
        <v>1937.5</v>
      </c>
      <c r="AV32" s="15">
        <v>1882.7121886611972</v>
      </c>
      <c r="AW32" s="2">
        <f>AnnualHoursOECD!G981</f>
        <v>1921</v>
      </c>
      <c r="AX32" s="2">
        <f>AnnualHoursOECD!G485</f>
        <v>2201</v>
      </c>
      <c r="AY32" s="15">
        <f t="shared" si="43"/>
        <v>1998.0092097066433</v>
      </c>
      <c r="AZ32" s="2">
        <f>AnnualHoursOECD!G1046</f>
        <v>1888</v>
      </c>
      <c r="BA32" s="2">
        <f t="shared" si="55"/>
        <v>80.229275586433957</v>
      </c>
      <c r="BB32" s="2">
        <f t="shared" si="44"/>
        <v>78.665034460372524</v>
      </c>
      <c r="BC32" s="2">
        <f t="shared" si="45"/>
        <v>72.519238424528211</v>
      </c>
      <c r="BD32" s="2">
        <f t="shared" si="46"/>
        <v>64.028933667599688</v>
      </c>
      <c r="BE32" s="2">
        <f t="shared" si="47"/>
        <v>69.171386194854819</v>
      </c>
      <c r="BF32" s="2">
        <f t="shared" si="48"/>
        <v>100</v>
      </c>
      <c r="BG32" s="2">
        <f t="shared" si="17"/>
        <v>18460.587126139049</v>
      </c>
      <c r="BH32" s="2">
        <f t="shared" si="49"/>
        <v>18100.658541680663</v>
      </c>
      <c r="BI32" s="2">
        <f t="shared" si="3"/>
        <v>16686.523833995878</v>
      </c>
      <c r="BJ32" s="2">
        <f t="shared" si="4"/>
        <v>14732.922613654626</v>
      </c>
      <c r="BK32" s="2">
        <f t="shared" si="5"/>
        <v>15916.190095848866</v>
      </c>
      <c r="BL32" s="2">
        <f t="shared" si="50"/>
        <v>23009.789121491915</v>
      </c>
      <c r="BM32" s="7">
        <f>TotalPopOECD!G463</f>
        <v>52.118299999999998</v>
      </c>
      <c r="BN32" s="7">
        <f>TotalPopOECD!G522*BN$50/TotalPopOECD!G$539</f>
        <v>78.367982799506748</v>
      </c>
      <c r="BO32" s="7">
        <f>TotalPopOECD!G1720</f>
        <v>56.222999999999999</v>
      </c>
      <c r="BP32" s="7">
        <f>TotalPopOECD!G883</f>
        <v>108.71</v>
      </c>
      <c r="BQ32" s="7">
        <f>TotalPopOECD!G823</f>
        <v>53.881999999999998</v>
      </c>
      <c r="BR32" s="7">
        <f>TotalPopOECD!G1785</f>
        <v>211.90880000000001</v>
      </c>
      <c r="BS32" s="4">
        <f t="shared" si="18"/>
        <v>0.99373823837993569</v>
      </c>
      <c r="BT32" s="4">
        <f t="shared" si="6"/>
        <v>1.0101297681629831</v>
      </c>
      <c r="BU32" s="4">
        <f t="shared" si="7"/>
        <v>1.0226539265083849</v>
      </c>
      <c r="BV32" s="4">
        <f t="shared" si="8"/>
        <v>1.0002315466048159</v>
      </c>
      <c r="BW32" s="4">
        <f t="shared" si="9"/>
        <v>1.0185774545866939</v>
      </c>
      <c r="BX32" s="4">
        <f t="shared" si="10"/>
        <v>0.99712225481940064</v>
      </c>
      <c r="BY32" s="4">
        <f t="shared" si="19"/>
        <v>6.2617616200642823E-3</v>
      </c>
      <c r="BZ32" s="4">
        <f t="shared" si="11"/>
        <v>-1.0129768162982944E-2</v>
      </c>
      <c r="CA32" s="4">
        <f t="shared" si="20"/>
        <v>-2.2653926508384881E-2</v>
      </c>
      <c r="CB32" s="4">
        <f t="shared" si="12"/>
        <v>-2.3154660481589096E-4</v>
      </c>
      <c r="CC32" s="4">
        <f t="shared" si="13"/>
        <v>-1.8577454586693909E-2</v>
      </c>
      <c r="CD32" s="4">
        <f t="shared" si="14"/>
        <v>2.877745180599342E-3</v>
      </c>
      <c r="CE32" s="4">
        <f>GDPOECD!O92/GDPOECD!O26</f>
        <v>0.17394707479141339</v>
      </c>
      <c r="CF32" s="4">
        <f>GDPOECD!O448/GDPOECD!O402</f>
        <v>0.1539740365259524</v>
      </c>
      <c r="CG32" s="4">
        <f>GDPOECD!O790/GDPOECD!O744</f>
        <v>0.21945475099880399</v>
      </c>
      <c r="CH32" s="4">
        <f>GDPOECD!O1244/GDPOECD!O1493</f>
        <v>9.83895924843146E-2</v>
      </c>
      <c r="CI32" s="4">
        <f>GDPOECD!O1152/GDPOECD!O1925</f>
        <v>0.16155700710917184</v>
      </c>
      <c r="CJ32" s="4">
        <f>GDPOECD!O1879/GDPOECD!O1971</f>
        <v>6.6690047033738431E-2</v>
      </c>
      <c r="CK32" s="4">
        <f>GDPOECD!O158/GDPOECD!O26</f>
        <v>0.1676853131713491</v>
      </c>
      <c r="CL32" s="4">
        <f>GDPOECD!O494/GDPOECD!O402</f>
        <v>0.16410380468893535</v>
      </c>
      <c r="CM32" s="4">
        <f>GDPOECD!O836/GDPOECD!O744</f>
        <v>0.24210867750718887</v>
      </c>
      <c r="CN32" s="4">
        <f>GDPOECD!O1788/GDPOECD!O1493</f>
        <v>9.8621139089130491E-2</v>
      </c>
      <c r="CO32" s="4">
        <f>GDPOECD!O1198/GDPOECD!O1925</f>
        <v>0.18013446169586575</v>
      </c>
      <c r="CP32" s="4">
        <f>GDPOECD!O1584/GDPOECD!O1971</f>
        <v>6.3812301853139089E-2</v>
      </c>
      <c r="CQ32" s="2">
        <f t="shared" si="15"/>
        <v>962134.41801625281</v>
      </c>
      <c r="CR32" s="2">
        <f t="shared" si="15"/>
        <v>1418512.097254175</v>
      </c>
      <c r="CS32" s="2">
        <f t="shared" si="16"/>
        <v>938166.42951875017</v>
      </c>
      <c r="CT32" s="2">
        <f t="shared" si="51"/>
        <v>1601616.0173303944</v>
      </c>
      <c r="CU32" s="2">
        <f t="shared" si="52"/>
        <v>857596.15474452858</v>
      </c>
      <c r="CV32" s="2">
        <f t="shared" si="53"/>
        <v>4875976.8009884059</v>
      </c>
      <c r="CW32" s="2">
        <f>GDPOECD!O224</f>
        <v>1083359.7881</v>
      </c>
      <c r="CX32" s="2">
        <f>GDPOECD!O540</f>
        <v>1624611.9728000001</v>
      </c>
      <c r="CY32" s="2">
        <f>GDPOECD!O902</f>
        <v>1056371.9219</v>
      </c>
      <c r="CZ32" s="2">
        <f>GDPOECD!O1402</f>
        <v>1803413.6984000001</v>
      </c>
      <c r="DA32" s="2">
        <f>GDPOECD!O1742</f>
        <v>1051383.0331999999</v>
      </c>
      <c r="DB32" s="2">
        <f>GDPOECD!O1834</f>
        <v>5490331.8028999995</v>
      </c>
      <c r="DC32" s="2">
        <f>GDPOECD!O26</f>
        <v>180141</v>
      </c>
      <c r="DD32" s="2">
        <f>GDPOECD!O402</f>
        <v>542318.40370000002</v>
      </c>
      <c r="DE32" s="2">
        <f>GDPOECD!O744</f>
        <v>78594</v>
      </c>
      <c r="DF32" s="2"/>
      <c r="DG32" s="2">
        <f>GDPOECD!O1925</f>
        <v>52666.359400000001</v>
      </c>
      <c r="DH32" s="2">
        <f>GDPOECD!O1971</f>
        <v>1428549</v>
      </c>
    </row>
    <row r="33" spans="1:112">
      <c r="A33" s="6">
        <v>1974</v>
      </c>
      <c r="B33" s="13">
        <f t="shared" si="54"/>
        <v>78.946493736352807</v>
      </c>
      <c r="C33" s="13">
        <f t="shared" si="24"/>
        <v>76.582906399831884</v>
      </c>
      <c r="D33" s="13">
        <f t="shared" si="25"/>
        <v>65.129644028403874</v>
      </c>
      <c r="E33" s="13">
        <f t="shared" si="26"/>
        <v>46.970747545522919</v>
      </c>
      <c r="F33" s="13">
        <f t="shared" si="27"/>
        <v>79.112334229805441</v>
      </c>
      <c r="G33" s="13">
        <f t="shared" si="28"/>
        <v>100</v>
      </c>
      <c r="H33" s="13"/>
      <c r="I33" s="12">
        <f t="shared" si="0"/>
        <v>23.759457202398462</v>
      </c>
      <c r="J33" s="12">
        <f t="shared" si="29"/>
        <v>23.048120327150507</v>
      </c>
      <c r="K33" s="12">
        <f t="shared" si="30"/>
        <v>19.601187040277008</v>
      </c>
      <c r="L33" s="12">
        <f t="shared" si="31"/>
        <v>14.136149856122435</v>
      </c>
      <c r="M33" s="12">
        <f t="shared" si="32"/>
        <v>23.809367970060563</v>
      </c>
      <c r="N33" s="12">
        <f t="shared" si="33"/>
        <v>30.09564589625068</v>
      </c>
      <c r="O33" s="14">
        <f t="shared" si="1"/>
        <v>805.03778792621392</v>
      </c>
      <c r="P33" s="14">
        <f t="shared" si="34"/>
        <v>791.33621710636294</v>
      </c>
      <c r="Q33" s="14">
        <f t="shared" si="35"/>
        <v>830.059854897219</v>
      </c>
      <c r="R33" s="14">
        <f t="shared" si="36"/>
        <v>1016.9208371725323</v>
      </c>
      <c r="S33" s="14">
        <f t="shared" si="37"/>
        <v>698.66492323332488</v>
      </c>
      <c r="T33" s="14">
        <f t="shared" si="38"/>
        <v>753.68346272852637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9">
        <f t="shared" si="21"/>
        <v>0.4224523049403397</v>
      </c>
      <c r="AH33" s="9">
        <f t="shared" si="39"/>
        <v>0.42933011545100785</v>
      </c>
      <c r="AI33" s="9">
        <f t="shared" si="22"/>
        <v>0.44105199516324067</v>
      </c>
      <c r="AJ33" s="9">
        <f t="shared" si="40"/>
        <v>0.4758637516015593</v>
      </c>
      <c r="AK33" s="9">
        <f t="shared" si="41"/>
        <v>0.35653612796469936</v>
      </c>
      <c r="AL33" s="9">
        <f t="shared" si="42"/>
        <v>0.40586077691358446</v>
      </c>
      <c r="AM33" s="16">
        <f t="shared" si="23"/>
        <v>22.161999999999999</v>
      </c>
      <c r="AN33" s="16">
        <v>22.140999999999998</v>
      </c>
      <c r="AO33" s="8">
        <f>TotalEmploymentOECD!G389/1000</f>
        <v>21.63</v>
      </c>
      <c r="AP33" s="8">
        <f>TotalEmploymentOECD!G435/1000</f>
        <v>33.688079999999999</v>
      </c>
      <c r="AQ33" s="8">
        <f>TotalEmploymentOECD!G1279/1000</f>
        <v>24.803000000000001</v>
      </c>
      <c r="AR33" s="8">
        <f>TotalEmploymentOECD!G733/1000</f>
        <v>52.36833</v>
      </c>
      <c r="AS33" s="8">
        <f>TotalEmploymentOECD!G672/1000</f>
        <v>19.391999999999999</v>
      </c>
      <c r="AT33" s="8">
        <f>TotalEmploymentOECD!G1340/1000</f>
        <v>86.794910000000002</v>
      </c>
      <c r="AU33" s="2">
        <f>AnnualHoursOECD!G304</f>
        <v>1905.63000488281</v>
      </c>
      <c r="AV33" s="15">
        <v>1843.1882335462785</v>
      </c>
      <c r="AW33" s="2">
        <f>AnnualHoursOECD!G982</f>
        <v>1882</v>
      </c>
      <c r="AX33" s="2">
        <f>AnnualHoursOECD!G486</f>
        <v>2137</v>
      </c>
      <c r="AY33" s="15">
        <f t="shared" si="43"/>
        <v>1959.5908196503992</v>
      </c>
      <c r="AZ33" s="2">
        <f>AnnualHoursOECD!G1047</f>
        <v>1857</v>
      </c>
      <c r="BA33" s="2">
        <f t="shared" si="55"/>
        <v>84.325733315096457</v>
      </c>
      <c r="BB33" s="2">
        <f t="shared" si="44"/>
        <v>80.408859212667281</v>
      </c>
      <c r="BC33" s="2">
        <f t="shared" si="45"/>
        <v>71.729718834493212</v>
      </c>
      <c r="BD33" s="2">
        <f t="shared" si="46"/>
        <v>63.37611779843148</v>
      </c>
      <c r="BE33" s="2">
        <f t="shared" si="47"/>
        <v>73.337170914396552</v>
      </c>
      <c r="BF33" s="2">
        <f t="shared" si="48"/>
        <v>100</v>
      </c>
      <c r="BG33" s="2">
        <f t="shared" si="17"/>
        <v>19127.260868546407</v>
      </c>
      <c r="BH33" s="2">
        <f t="shared" si="49"/>
        <v>18238.81235109955</v>
      </c>
      <c r="BI33" s="2">
        <f t="shared" si="3"/>
        <v>16270.158470465582</v>
      </c>
      <c r="BJ33" s="2">
        <f t="shared" si="4"/>
        <v>14375.345346084398</v>
      </c>
      <c r="BK33" s="2">
        <f t="shared" si="5"/>
        <v>16634.770245036347</v>
      </c>
      <c r="BL33" s="2">
        <f t="shared" si="50"/>
        <v>22682.590612137777</v>
      </c>
      <c r="BM33" s="7">
        <f>TotalPopOECD!G464</f>
        <v>52.460360000000001</v>
      </c>
      <c r="BN33" s="7">
        <f>TotalPopOECD!G523*BN$50/TotalPopOECD!G$539</f>
        <v>78.466612957283331</v>
      </c>
      <c r="BO33" s="7">
        <f>TotalPopOECD!G1721</f>
        <v>56.235999999999997</v>
      </c>
      <c r="BP33" s="7">
        <f>TotalPopOECD!G884</f>
        <v>110.04900000000001</v>
      </c>
      <c r="BQ33" s="7">
        <f>TotalPopOECD!G824</f>
        <v>54.39</v>
      </c>
      <c r="BR33" s="7">
        <f>TotalPopOECD!G1786</f>
        <v>213.85390000000001</v>
      </c>
      <c r="BS33" s="4">
        <f t="shared" si="18"/>
        <v>1.0110766799472584</v>
      </c>
      <c r="BT33" s="4">
        <f t="shared" si="6"/>
        <v>1.0050037946342434</v>
      </c>
      <c r="BU33" s="4">
        <f t="shared" si="7"/>
        <v>1.0471124525135229</v>
      </c>
      <c r="BV33" s="4">
        <f t="shared" si="8"/>
        <v>1.0080060542027416</v>
      </c>
      <c r="BW33" s="4">
        <f t="shared" si="9"/>
        <v>1.0376432833854066</v>
      </c>
      <c r="BX33" s="4">
        <f t="shared" si="10"/>
        <v>1.000525559698481</v>
      </c>
      <c r="BY33" s="4">
        <f t="shared" si="19"/>
        <v>-1.1076679947258444E-2</v>
      </c>
      <c r="BZ33" s="4">
        <f t="shared" si="11"/>
        <v>-5.0037946342433304E-3</v>
      </c>
      <c r="CA33" s="4">
        <f t="shared" si="20"/>
        <v>-4.7112452513523029E-2</v>
      </c>
      <c r="CB33" s="4">
        <f t="shared" si="12"/>
        <v>-8.0060542027415027E-3</v>
      </c>
      <c r="CC33" s="4">
        <f t="shared" si="13"/>
        <v>-3.7643283385406651E-2</v>
      </c>
      <c r="CD33" s="4">
        <f t="shared" si="14"/>
        <v>-5.2555969848110118E-4</v>
      </c>
      <c r="CE33" s="4">
        <f>GDPOECD!O93/GDPOECD!O27</f>
        <v>0.20487335837129489</v>
      </c>
      <c r="CF33" s="4">
        <f>GDPOECD!O449/GDPOECD!O403</f>
        <v>0.18287029795962309</v>
      </c>
      <c r="CG33" s="4">
        <f>GDPOECD!O791/GDPOECD!O745</f>
        <v>0.26220920131998232</v>
      </c>
      <c r="CH33" s="4">
        <f>GDPOECD!O1245/GDPOECD!O1494</f>
        <v>0.13332139645357099</v>
      </c>
      <c r="CI33" s="4">
        <f>GDPOECD!O1153/GDPOECD!O1926</f>
        <v>0.18581818502715755</v>
      </c>
      <c r="CJ33" s="4">
        <f>GDPOECD!O1880/GDPOECD!O1972</f>
        <v>8.1772311268219461E-2</v>
      </c>
      <c r="CK33" s="4">
        <f>GDPOECD!O159/GDPOECD!O27</f>
        <v>0.21595003831855333</v>
      </c>
      <c r="CL33" s="4">
        <f>GDPOECD!O495/GDPOECD!O403</f>
        <v>0.18787409259386642</v>
      </c>
      <c r="CM33" s="4">
        <f>GDPOECD!O837/GDPOECD!O745</f>
        <v>0.30932165383350535</v>
      </c>
      <c r="CN33" s="4">
        <f>GDPOECD!O1789/GDPOECD!O1494</f>
        <v>0.1413274506563125</v>
      </c>
      <c r="CO33" s="4">
        <f>GDPOECD!O1199/GDPOECD!O1926</f>
        <v>0.2234614684125642</v>
      </c>
      <c r="CP33" s="4">
        <f>GDPOECD!O1585/GDPOECD!O1972</f>
        <v>8.2297870966700562E-2</v>
      </c>
      <c r="CQ33" s="2">
        <f t="shared" si="15"/>
        <v>1003422.9909778571</v>
      </c>
      <c r="CR33" s="2">
        <f t="shared" si="15"/>
        <v>1431137.8295542472</v>
      </c>
      <c r="CS33" s="2">
        <f t="shared" si="16"/>
        <v>914968.63174510235</v>
      </c>
      <c r="CT33" s="2">
        <f t="shared" si="51"/>
        <v>1581992.379991242</v>
      </c>
      <c r="CU33" s="2">
        <f t="shared" si="52"/>
        <v>904765.15362752695</v>
      </c>
      <c r="CV33" s="2">
        <f t="shared" si="53"/>
        <v>4850760.4645090513</v>
      </c>
      <c r="CW33" s="2">
        <f>GDPOECD!O225</f>
        <v>1129850.5682000001</v>
      </c>
      <c r="CX33" s="2">
        <f>GDPOECD!O541</f>
        <v>1639072.1355999999</v>
      </c>
      <c r="CY33" s="2">
        <f>GDPOECD!O903</f>
        <v>1030251.2876</v>
      </c>
      <c r="CZ33" s="2">
        <f>GDPOECD!O1403</f>
        <v>1781317.5555</v>
      </c>
      <c r="DA33" s="2">
        <f>GDPOECD!O1743</f>
        <v>1109210.5839</v>
      </c>
      <c r="DB33" s="2">
        <f>GDPOECD!O1835</f>
        <v>5461938.3015000001</v>
      </c>
      <c r="DC33" s="2">
        <f>GDPOECD!O27</f>
        <v>210081</v>
      </c>
      <c r="DD33" s="2">
        <f>GDPOECD!O403</f>
        <v>586951.82649999997</v>
      </c>
      <c r="DE33" s="2">
        <f>GDPOECD!O745</f>
        <v>88183</v>
      </c>
      <c r="DF33" s="2"/>
      <c r="DG33" s="2">
        <f>GDPOECD!O1926</f>
        <v>66812.596399999995</v>
      </c>
      <c r="DH33" s="2">
        <f>GDPOECD!O1972</f>
        <v>1548825</v>
      </c>
    </row>
    <row r="34" spans="1:112">
      <c r="A34" s="6">
        <v>1975</v>
      </c>
      <c r="B34" s="13">
        <f t="shared" si="54"/>
        <v>77.823645136982023</v>
      </c>
      <c r="C34" s="13">
        <f t="shared" si="24"/>
        <v>78.20990429013716</v>
      </c>
      <c r="D34" s="13">
        <f t="shared" si="25"/>
        <v>63.282448521081228</v>
      </c>
      <c r="E34" s="13">
        <f t="shared" si="26"/>
        <v>48.164375345085055</v>
      </c>
      <c r="F34" s="13">
        <f t="shared" si="27"/>
        <v>76.475633816195511</v>
      </c>
      <c r="G34" s="13">
        <f t="shared" si="28"/>
        <v>100</v>
      </c>
      <c r="H34" s="13"/>
      <c r="I34" s="12">
        <f t="shared" si="0"/>
        <v>23.890594255390628</v>
      </c>
      <c r="J34" s="12">
        <f t="shared" si="29"/>
        <v>24.00916953786702</v>
      </c>
      <c r="K34" s="12">
        <f t="shared" si="30"/>
        <v>19.426683220037944</v>
      </c>
      <c r="L34" s="12">
        <f t="shared" si="31"/>
        <v>14.785680456221174</v>
      </c>
      <c r="M34" s="12">
        <f t="shared" si="32"/>
        <v>23.476776687993233</v>
      </c>
      <c r="N34" s="12">
        <f t="shared" si="33"/>
        <v>30.69837478486053</v>
      </c>
      <c r="O34" s="14">
        <f t="shared" si="1"/>
        <v>789.17901804103803</v>
      </c>
      <c r="P34" s="14">
        <f t="shared" si="34"/>
        <v>755.81650023173381</v>
      </c>
      <c r="Q34" s="14">
        <f t="shared" si="35"/>
        <v>825.19764877458829</v>
      </c>
      <c r="R34" s="14">
        <f t="shared" si="36"/>
        <v>985.37365588708235</v>
      </c>
      <c r="S34" s="14">
        <f t="shared" si="37"/>
        <v>689.01481944946556</v>
      </c>
      <c r="T34" s="14">
        <f t="shared" si="38"/>
        <v>730.18889806698246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9">
        <f t="shared" si="21"/>
        <v>0.41988327330392483</v>
      </c>
      <c r="AH34" s="9">
        <f t="shared" si="39"/>
        <v>0.41843144136679639</v>
      </c>
      <c r="AI34" s="9">
        <f t="shared" si="22"/>
        <v>0.43963646711485793</v>
      </c>
      <c r="AJ34" s="9">
        <f t="shared" si="40"/>
        <v>0.46655949615865644</v>
      </c>
      <c r="AK34" s="9">
        <f t="shared" si="41"/>
        <v>0.35590899130815862</v>
      </c>
      <c r="AL34" s="9">
        <f t="shared" si="42"/>
        <v>0.39748987374359412</v>
      </c>
      <c r="AM34" s="16">
        <f t="shared" si="23"/>
        <v>22.127499999999998</v>
      </c>
      <c r="AN34" s="16">
        <v>22.114000000000001</v>
      </c>
      <c r="AO34" s="8">
        <f>TotalEmploymentOECD!G390/1000</f>
        <v>21.457999999999998</v>
      </c>
      <c r="AP34" s="8">
        <f>TotalEmploymentOECD!G436/1000</f>
        <v>32.713850000000001</v>
      </c>
      <c r="AQ34" s="8">
        <f>TotalEmploymentOECD!G1280/1000</f>
        <v>24.719000000000001</v>
      </c>
      <c r="AR34" s="8">
        <f>TotalEmploymentOECD!G734/1000</f>
        <v>52.226669999999999</v>
      </c>
      <c r="AS34" s="8">
        <f>TotalEmploymentOECD!G673/1000</f>
        <v>19.491</v>
      </c>
      <c r="AT34" s="8">
        <f>TotalEmploymentOECD!G1341/1000</f>
        <v>85.847160000000002</v>
      </c>
      <c r="AU34" s="2">
        <f>AnnualHoursOECD!G305</f>
        <v>1879.52001953125</v>
      </c>
      <c r="AV34" s="15">
        <v>1806.3090521182567</v>
      </c>
      <c r="AW34" s="2">
        <f>AnnualHoursOECD!G983</f>
        <v>1877</v>
      </c>
      <c r="AX34" s="2">
        <f>AnnualHoursOECD!G487</f>
        <v>2112</v>
      </c>
      <c r="AY34" s="15">
        <f t="shared" si="43"/>
        <v>1935.9297918183024</v>
      </c>
      <c r="AZ34" s="2">
        <f>AnnualHoursOECD!G1048</f>
        <v>1837</v>
      </c>
      <c r="BA34" s="2">
        <f t="shared" si="55"/>
        <v>84.110821202794739</v>
      </c>
      <c r="BB34" s="2">
        <f t="shared" si="44"/>
        <v>80.954854696527818</v>
      </c>
      <c r="BC34" s="2">
        <f t="shared" si="45"/>
        <v>71.516463570642784</v>
      </c>
      <c r="BD34" s="2">
        <f t="shared" si="46"/>
        <v>64.996751858243769</v>
      </c>
      <c r="BE34" s="2">
        <f t="shared" si="47"/>
        <v>72.163306187812935</v>
      </c>
      <c r="BF34" s="2">
        <f t="shared" si="48"/>
        <v>100</v>
      </c>
      <c r="BG34" s="2">
        <f t="shared" si="17"/>
        <v>18853.95571488604</v>
      </c>
      <c r="BH34" s="2">
        <f t="shared" si="49"/>
        <v>18146.526493581005</v>
      </c>
      <c r="BI34" s="2">
        <f t="shared" si="3"/>
        <v>16030.853316664059</v>
      </c>
      <c r="BJ34" s="2">
        <f t="shared" si="4"/>
        <v>14569.420005924841</v>
      </c>
      <c r="BK34" s="2">
        <f t="shared" si="5"/>
        <v>16175.84705093308</v>
      </c>
      <c r="BL34" s="2">
        <f t="shared" si="50"/>
        <v>22415.612456604551</v>
      </c>
      <c r="BM34" s="7">
        <f>TotalPopOECD!G465</f>
        <v>52.699170000000002</v>
      </c>
      <c r="BN34" s="7">
        <f>TotalPopOECD!G524*BN$50/TotalPopOECD!G$539</f>
        <v>78.182102886773961</v>
      </c>
      <c r="BO34" s="7">
        <f>TotalPopOECD!G1722</f>
        <v>56.225999999999999</v>
      </c>
      <c r="BP34" s="7">
        <f>TotalPopOECD!G885</f>
        <v>111.94</v>
      </c>
      <c r="BQ34" s="7">
        <f>TotalPopOECD!G825</f>
        <v>54.764000000000003</v>
      </c>
      <c r="BR34" s="7">
        <f>TotalPopOECD!G1787</f>
        <v>215.97319999999999</v>
      </c>
      <c r="BS34" s="4">
        <f t="shared" si="18"/>
        <v>0.99042427315753889</v>
      </c>
      <c r="BT34" s="4">
        <f t="shared" si="6"/>
        <v>1.0171039133464512</v>
      </c>
      <c r="BU34" s="4">
        <f t="shared" si="7"/>
        <v>1.0165144407635851</v>
      </c>
      <c r="BV34" s="4">
        <f t="shared" si="8"/>
        <v>1.000217972784438</v>
      </c>
      <c r="BW34" s="4">
        <f t="shared" si="9"/>
        <v>0.99933855492189494</v>
      </c>
      <c r="BX34" s="4">
        <f t="shared" si="10"/>
        <v>0.99053953318179688</v>
      </c>
      <c r="BY34" s="4">
        <f t="shared" si="19"/>
        <v>9.5757268424611075E-3</v>
      </c>
      <c r="BZ34" s="4">
        <f t="shared" si="11"/>
        <v>-1.7103913346451255E-2</v>
      </c>
      <c r="CA34" s="4">
        <f t="shared" si="20"/>
        <v>-1.6514440763585131E-2</v>
      </c>
      <c r="CB34" s="4">
        <f t="shared" si="12"/>
        <v>-2.1797278443808077E-4</v>
      </c>
      <c r="CC34" s="4">
        <f t="shared" si="13"/>
        <v>6.6144507810511621E-4</v>
      </c>
      <c r="CD34" s="4">
        <f t="shared" si="14"/>
        <v>9.4604668182030754E-3</v>
      </c>
      <c r="CE34" s="4">
        <f>GDPOECD!O94/GDPOECD!O28</f>
        <v>0.18705206220419202</v>
      </c>
      <c r="CF34" s="4">
        <f>GDPOECD!O450/GDPOECD!O404</f>
        <v>0.171575951576623</v>
      </c>
      <c r="CG34" s="4">
        <f>GDPOECD!O792/GDPOECD!O746</f>
        <v>0.248337049069312</v>
      </c>
      <c r="CH34" s="4">
        <f>GDPOECD!O1246/GDPOECD!O1495</f>
        <v>0.12544894047583194</v>
      </c>
      <c r="CI34" s="4">
        <f>GDPOECD!O1154/GDPOECD!O1927</f>
        <v>0.1879070458390053</v>
      </c>
      <c r="CJ34" s="4">
        <f>GDPOECD!O1881/GDPOECD!O1973</f>
        <v>8.2127485977750311E-2</v>
      </c>
      <c r="CK34" s="4">
        <f>GDPOECD!O160/GDPOECD!O28</f>
        <v>0.17747633536173091</v>
      </c>
      <c r="CL34" s="4">
        <f>GDPOECD!O496/GDPOECD!O404</f>
        <v>0.18867986492307426</v>
      </c>
      <c r="CM34" s="4">
        <f>GDPOECD!O838/GDPOECD!O746</f>
        <v>0.26485148983289714</v>
      </c>
      <c r="CN34" s="4">
        <f>GDPOECD!O1790/GDPOECD!O1495</f>
        <v>0.12566691326027002</v>
      </c>
      <c r="CO34" s="4">
        <f>GDPOECD!O1200/GDPOECD!O1927</f>
        <v>0.18724560076090019</v>
      </c>
      <c r="CP34" s="4">
        <f>GDPOECD!O1586/GDPOECD!O1973</f>
        <v>7.2667019159547236E-2</v>
      </c>
      <c r="CQ34" s="2">
        <f t="shared" si="15"/>
        <v>993587.8173912511</v>
      </c>
      <c r="CR34" s="2">
        <f t="shared" si="15"/>
        <v>1418733.6013587196</v>
      </c>
      <c r="CS34" s="2">
        <f t="shared" si="16"/>
        <v>901350.75858275336</v>
      </c>
      <c r="CT34" s="2">
        <f t="shared" si="51"/>
        <v>1630900.8754632268</v>
      </c>
      <c r="CU34" s="2">
        <f t="shared" si="52"/>
        <v>885854.08789729921</v>
      </c>
      <c r="CV34" s="2">
        <f t="shared" si="53"/>
        <v>4841171.5522127459</v>
      </c>
      <c r="CW34" s="2">
        <f>GDPOECD!O226</f>
        <v>1118776.1991999999</v>
      </c>
      <c r="CX34" s="2">
        <f>GDPOECD!O542</f>
        <v>1624865.6599000001</v>
      </c>
      <c r="CY34" s="2">
        <f>GDPOECD!O904</f>
        <v>1014917.6128999999</v>
      </c>
      <c r="CZ34" s="2">
        <f>GDPOECD!O1404</f>
        <v>1836388.3400999999</v>
      </c>
      <c r="DA34" s="2">
        <f>GDPOECD!O1744</f>
        <v>1086026.2756000001</v>
      </c>
      <c r="DB34" s="2">
        <f>GDPOECD!O1836</f>
        <v>5451141.2218000004</v>
      </c>
      <c r="DC34" s="2">
        <f>GDPOECD!O28</f>
        <v>236640</v>
      </c>
      <c r="DD34" s="2">
        <f>GDPOECD!O404</f>
        <v>614836.55740000005</v>
      </c>
      <c r="DE34" s="2">
        <f>GDPOECD!O746</f>
        <v>109274</v>
      </c>
      <c r="DF34" s="2"/>
      <c r="DG34" s="2">
        <f>GDPOECD!O1927</f>
        <v>76525.779200000004</v>
      </c>
      <c r="DH34" s="2">
        <f>GDPOECD!O1973</f>
        <v>1688923</v>
      </c>
    </row>
    <row r="35" spans="1:112">
      <c r="A35" s="6">
        <v>1976</v>
      </c>
      <c r="B35" s="13">
        <f t="shared" si="54"/>
        <v>78.093651314947238</v>
      </c>
      <c r="C35" s="13">
        <f t="shared" si="24"/>
        <v>80.733704912746944</v>
      </c>
      <c r="D35" s="13">
        <f t="shared" si="25"/>
        <v>65.066605489714235</v>
      </c>
      <c r="E35" s="13">
        <f t="shared" si="26"/>
        <v>48.342438609245292</v>
      </c>
      <c r="F35" s="13">
        <f t="shared" si="27"/>
        <v>79.599020890215272</v>
      </c>
      <c r="G35" s="13">
        <f t="shared" si="28"/>
        <v>100</v>
      </c>
      <c r="H35" s="13"/>
      <c r="I35" s="12">
        <f t="shared" si="0"/>
        <v>24.424189549775679</v>
      </c>
      <c r="J35" s="12">
        <f t="shared" si="29"/>
        <v>25.249879838403348</v>
      </c>
      <c r="K35" s="12">
        <f t="shared" si="30"/>
        <v>20.349914225832599</v>
      </c>
      <c r="L35" s="12">
        <f t="shared" si="31"/>
        <v>15.119345350223222</v>
      </c>
      <c r="M35" s="12">
        <f t="shared" si="32"/>
        <v>24.895001596974382</v>
      </c>
      <c r="N35" s="12">
        <f t="shared" si="33"/>
        <v>31.275512334894316</v>
      </c>
      <c r="O35" s="14">
        <f t="shared" si="1"/>
        <v>802.0526448728549</v>
      </c>
      <c r="P35" s="14">
        <f t="shared" si="34"/>
        <v>757.89983864607768</v>
      </c>
      <c r="Q35" s="14">
        <f t="shared" si="35"/>
        <v>810.92109008111572</v>
      </c>
      <c r="R35" s="14">
        <f t="shared" si="36"/>
        <v>991.75198295148061</v>
      </c>
      <c r="S35" s="14">
        <f t="shared" si="37"/>
        <v>692.19324231358371</v>
      </c>
      <c r="T35" s="14">
        <f t="shared" si="38"/>
        <v>748.17418508571097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9">
        <f t="shared" si="21"/>
        <v>0.4207533472302365</v>
      </c>
      <c r="AH35" s="9">
        <f t="shared" si="39"/>
        <v>0.41669984187391834</v>
      </c>
      <c r="AI35" s="9">
        <f t="shared" si="22"/>
        <v>0.43597908068877189</v>
      </c>
      <c r="AJ35" s="9">
        <f t="shared" si="40"/>
        <v>0.46604886416892888</v>
      </c>
      <c r="AK35" s="9">
        <f t="shared" si="41"/>
        <v>0.35612856364626833</v>
      </c>
      <c r="AL35" s="9">
        <f t="shared" si="42"/>
        <v>0.40705886022073501</v>
      </c>
      <c r="AM35" s="16">
        <f t="shared" si="23"/>
        <v>22.261499999999998</v>
      </c>
      <c r="AN35" s="16">
        <v>22.408999999999999</v>
      </c>
      <c r="AO35" s="8">
        <f>TotalEmploymentOECD!G391/1000</f>
        <v>21.632999999999999</v>
      </c>
      <c r="AP35" s="8">
        <f>TotalEmploymentOECD!G437/1000</f>
        <v>32.42145</v>
      </c>
      <c r="AQ35" s="8">
        <f>TotalEmploymentOECD!G1281/1000</f>
        <v>24.509</v>
      </c>
      <c r="AR35" s="8">
        <f>TotalEmploymentOECD!G735/1000</f>
        <v>52.704999999999998</v>
      </c>
      <c r="AS35" s="8">
        <f>TotalEmploymentOECD!G674/1000</f>
        <v>19.611999999999998</v>
      </c>
      <c r="AT35" s="8">
        <f>TotalEmploymentOECD!G1342/1000</f>
        <v>88.753160000000008</v>
      </c>
      <c r="AU35" s="2">
        <f>AnnualHoursOECD!G306</f>
        <v>1906.22998046875</v>
      </c>
      <c r="AV35" s="15">
        <v>1818.814797811699</v>
      </c>
      <c r="AW35" s="2">
        <f>AnnualHoursOECD!G984</f>
        <v>1860</v>
      </c>
      <c r="AX35" s="2">
        <f>AnnualHoursOECD!G488</f>
        <v>2128</v>
      </c>
      <c r="AY35" s="15">
        <f t="shared" si="43"/>
        <v>1943.6611184075598</v>
      </c>
      <c r="AZ35" s="2">
        <f>AnnualHoursOECD!G1049</f>
        <v>1838</v>
      </c>
      <c r="BA35" s="2">
        <f t="shared" si="55"/>
        <v>83.717429488370314</v>
      </c>
      <c r="BB35" s="2">
        <f t="shared" si="44"/>
        <v>81.783177161694283</v>
      </c>
      <c r="BC35" s="2">
        <f t="shared" si="45"/>
        <v>70.523527413007898</v>
      </c>
      <c r="BD35" s="2">
        <f t="shared" si="46"/>
        <v>64.080945730487599</v>
      </c>
      <c r="BE35" s="2">
        <f t="shared" si="47"/>
        <v>73.64315082412628</v>
      </c>
      <c r="BF35" s="2">
        <f t="shared" si="48"/>
        <v>99.999999999999986</v>
      </c>
      <c r="BG35" s="2">
        <f t="shared" si="17"/>
        <v>19589.485827273526</v>
      </c>
      <c r="BH35" s="2">
        <f t="shared" si="49"/>
        <v>19136.879855358748</v>
      </c>
      <c r="BI35" s="2">
        <f t="shared" si="3"/>
        <v>16502.174627069377</v>
      </c>
      <c r="BJ35" s="2">
        <f t="shared" si="4"/>
        <v>14994.640732012129</v>
      </c>
      <c r="BK35" s="2">
        <f t="shared" si="5"/>
        <v>17232.151872811541</v>
      </c>
      <c r="BL35" s="2">
        <f t="shared" si="50"/>
        <v>23399.530954297657</v>
      </c>
      <c r="BM35" s="7">
        <f>TotalPopOECD!G466</f>
        <v>52.908670000000001</v>
      </c>
      <c r="BN35" s="7">
        <f>TotalPopOECD!G525*BN$50/TotalPopOECD!G$539</f>
        <v>77.805285104499319</v>
      </c>
      <c r="BO35" s="7">
        <f>TotalPopOECD!G1723</f>
        <v>56.216000000000001</v>
      </c>
      <c r="BP35" s="7">
        <f>TotalPopOECD!G886</f>
        <v>113.089</v>
      </c>
      <c r="BQ35" s="7">
        <f>TotalPopOECD!G826</f>
        <v>55.07</v>
      </c>
      <c r="BR35" s="7">
        <f>TotalPopOECD!G1788</f>
        <v>218.0352</v>
      </c>
      <c r="BS35" s="4">
        <f t="shared" si="18"/>
        <v>1.0094217130985952</v>
      </c>
      <c r="BT35" s="4">
        <f t="shared" si="6"/>
        <v>1.0225465029678484</v>
      </c>
      <c r="BU35" s="4">
        <f t="shared" si="7"/>
        <v>1.0107927215140982</v>
      </c>
      <c r="BV35" s="4">
        <f t="shared" si="8"/>
        <v>0.99277333226924802</v>
      </c>
      <c r="BW35" s="4">
        <f t="shared" si="9"/>
        <v>1.0110405312336941</v>
      </c>
      <c r="BX35" s="4">
        <f t="shared" si="10"/>
        <v>1.0008686681362835</v>
      </c>
      <c r="BY35" s="4">
        <f t="shared" si="19"/>
        <v>-9.421713098595158E-3</v>
      </c>
      <c r="BZ35" s="4">
        <f t="shared" si="11"/>
        <v>-2.2546502967848381E-2</v>
      </c>
      <c r="CA35" s="4">
        <f t="shared" si="20"/>
        <v>-1.0792721514098103E-2</v>
      </c>
      <c r="CB35" s="4">
        <f t="shared" si="12"/>
        <v>7.2266677307520344E-3</v>
      </c>
      <c r="CC35" s="4">
        <f t="shared" si="13"/>
        <v>-1.1040531233694056E-2</v>
      </c>
      <c r="CD35" s="4">
        <f t="shared" si="14"/>
        <v>-8.6866813628343198E-4</v>
      </c>
      <c r="CE35" s="4">
        <f>GDPOECD!O95/GDPOECD!O29</f>
        <v>0.19210273178474896</v>
      </c>
      <c r="CF35" s="4">
        <f>GDPOECD!O451/GDPOECD!O405</f>
        <v>0.18121299187578441</v>
      </c>
      <c r="CG35" s="4">
        <f>GDPOECD!O793/GDPOECD!O747</f>
        <v>0.27385475395905756</v>
      </c>
      <c r="CH35" s="4">
        <f>GDPOECD!O1247/GDPOECD!O1496</f>
        <v>0.13289470491161617</v>
      </c>
      <c r="CI35" s="4">
        <f>GDPOECD!O1155/GDPOECD!O1928</f>
        <v>0.20107248499212971</v>
      </c>
      <c r="CJ35" s="4">
        <f>GDPOECD!O1882/GDPOECD!O1974</f>
        <v>7.9631463149244214E-2</v>
      </c>
      <c r="CK35" s="4">
        <f>GDPOECD!O161/GDPOECD!O29</f>
        <v>0.20152444488334412</v>
      </c>
      <c r="CL35" s="4">
        <f>GDPOECD!O497/GDPOECD!O405</f>
        <v>0.20375949484363279</v>
      </c>
      <c r="CM35" s="4">
        <f>GDPOECD!O839/GDPOECD!O747</f>
        <v>0.28464747547315566</v>
      </c>
      <c r="CN35" s="4">
        <f>GDPOECD!O1791/GDPOECD!O1496</f>
        <v>0.12566803718086414</v>
      </c>
      <c r="CO35" s="4">
        <f>GDPOECD!O1201/GDPOECD!O1928</f>
        <v>0.21211301622582376</v>
      </c>
      <c r="CP35" s="4">
        <f>GDPOECD!O1587/GDPOECD!O1974</f>
        <v>8.0500131285527646E-2</v>
      </c>
      <c r="CQ35" s="2">
        <f t="shared" si="15"/>
        <v>1036453.6411048919</v>
      </c>
      <c r="CR35" s="2">
        <f t="shared" si="15"/>
        <v>1488950.3931567371</v>
      </c>
      <c r="CS35" s="2">
        <f t="shared" si="16"/>
        <v>927686.24883533199</v>
      </c>
      <c r="CT35" s="2">
        <f t="shared" si="51"/>
        <v>1695728.9257425196</v>
      </c>
      <c r="CU35" s="2">
        <f t="shared" si="52"/>
        <v>948974.6036357315</v>
      </c>
      <c r="CV35" s="2">
        <f t="shared" si="53"/>
        <v>5101921.4115264807</v>
      </c>
      <c r="CW35" s="2">
        <f>GDPOECD!O227</f>
        <v>1167042.9578</v>
      </c>
      <c r="CX35" s="2">
        <f>GDPOECD!O543</f>
        <v>1705284.4598999999</v>
      </c>
      <c r="CY35" s="2">
        <f>GDPOECD!O905</f>
        <v>1044571.2773</v>
      </c>
      <c r="CZ35" s="2">
        <f>GDPOECD!O1405</f>
        <v>1909384.4844</v>
      </c>
      <c r="DA35" s="2">
        <f>GDPOECD!O1745</f>
        <v>1163409.8307</v>
      </c>
      <c r="DB35" s="2">
        <f>GDPOECD!O1837</f>
        <v>5744744.5968000004</v>
      </c>
      <c r="DC35" s="2">
        <f>GDPOECD!O29</f>
        <v>273411</v>
      </c>
      <c r="DD35" s="2">
        <f>GDPOECD!O405</f>
        <v>666600.16949999996</v>
      </c>
      <c r="DE35" s="2">
        <f>GDPOECD!O747</f>
        <v>129450</v>
      </c>
      <c r="DF35" s="2"/>
      <c r="DG35" s="2">
        <f>GDPOECD!O1928</f>
        <v>96287.296100000007</v>
      </c>
      <c r="DH35" s="2">
        <f>GDPOECD!O1974</f>
        <v>1877587</v>
      </c>
    </row>
    <row r="36" spans="1:112">
      <c r="A36" s="6">
        <v>1977</v>
      </c>
      <c r="B36" s="13">
        <f t="shared" si="54"/>
        <v>80.991809743544621</v>
      </c>
      <c r="C36" s="13">
        <f t="shared" si="24"/>
        <v>83.830636144241808</v>
      </c>
      <c r="D36" s="13">
        <f t="shared" si="25"/>
        <v>66.824151175016837</v>
      </c>
      <c r="E36" s="13">
        <f t="shared" si="26"/>
        <v>49.433523534855127</v>
      </c>
      <c r="F36" s="13">
        <f t="shared" si="27"/>
        <v>81.452832753643733</v>
      </c>
      <c r="G36" s="13">
        <f t="shared" si="28"/>
        <v>100</v>
      </c>
      <c r="H36" s="13"/>
      <c r="I36" s="12">
        <f t="shared" si="0"/>
        <v>25.502561054464369</v>
      </c>
      <c r="J36" s="12">
        <f t="shared" si="29"/>
        <v>26.396445804490902</v>
      </c>
      <c r="K36" s="12">
        <f t="shared" si="30"/>
        <v>21.041473213770903</v>
      </c>
      <c r="L36" s="12">
        <f t="shared" si="31"/>
        <v>15.565542442832321</v>
      </c>
      <c r="M36" s="12">
        <f t="shared" si="32"/>
        <v>25.647727182987659</v>
      </c>
      <c r="N36" s="12">
        <f t="shared" si="33"/>
        <v>31.487827145999816</v>
      </c>
      <c r="O36" s="14">
        <f t="shared" si="1"/>
        <v>791.11122434487663</v>
      </c>
      <c r="P36" s="14">
        <f t="shared" si="34"/>
        <v>750.84461215358533</v>
      </c>
      <c r="Q36" s="14">
        <f t="shared" si="35"/>
        <v>803.95903185620227</v>
      </c>
      <c r="R36" s="14">
        <f t="shared" si="36"/>
        <v>996.23395089090172</v>
      </c>
      <c r="S36" s="14">
        <f t="shared" si="37"/>
        <v>686.63795293263138</v>
      </c>
      <c r="T36" s="14">
        <f t="shared" si="38"/>
        <v>769.59712349379822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9">
        <f t="shared" si="21"/>
        <v>0.42364996032574098</v>
      </c>
      <c r="AH36" s="9">
        <f t="shared" si="39"/>
        <v>0.41683888851874606</v>
      </c>
      <c r="AI36" s="9">
        <f t="shared" si="22"/>
        <v>0.43669692116034886</v>
      </c>
      <c r="AJ36" s="9">
        <f t="shared" si="40"/>
        <v>0.46793515776932915</v>
      </c>
      <c r="AK36" s="9">
        <f t="shared" si="41"/>
        <v>0.3581044403430681</v>
      </c>
      <c r="AL36" s="9">
        <f t="shared" si="42"/>
        <v>0.41780517019207286</v>
      </c>
      <c r="AM36" s="16">
        <f t="shared" si="23"/>
        <v>22.515000000000001</v>
      </c>
      <c r="AN36" s="16">
        <v>22.620999999999999</v>
      </c>
      <c r="AO36" s="8">
        <f>TotalEmploymentOECD!G392/1000</f>
        <v>21.823</v>
      </c>
      <c r="AP36" s="8">
        <f>TotalEmploymentOECD!G438/1000</f>
        <v>32.363219999999998</v>
      </c>
      <c r="AQ36" s="8">
        <f>TotalEmploymentOECD!G1282/1000</f>
        <v>24.538</v>
      </c>
      <c r="AR36" s="8">
        <f>TotalEmploymentOECD!G736/1000</f>
        <v>53.416669999999996</v>
      </c>
      <c r="AS36" s="8">
        <f>TotalEmploymentOECD!G675/1000</f>
        <v>19.791</v>
      </c>
      <c r="AT36" s="8">
        <f>TotalEmploymentOECD!G1343/1000</f>
        <v>92.017160000000004</v>
      </c>
      <c r="AU36" s="2">
        <f>AnnualHoursOECD!G307</f>
        <v>1867.36999511719</v>
      </c>
      <c r="AV36" s="15">
        <v>1801.2825406519582</v>
      </c>
      <c r="AW36" s="2">
        <f>AnnualHoursOECD!G985</f>
        <v>1841</v>
      </c>
      <c r="AX36" s="2">
        <f>AnnualHoursOECD!G489</f>
        <v>2129</v>
      </c>
      <c r="AY36" s="15">
        <f t="shared" si="43"/>
        <v>1917.4237333522715</v>
      </c>
      <c r="AZ36" s="2">
        <f>AnnualHoursOECD!G1050</f>
        <v>1842</v>
      </c>
      <c r="BA36" s="2">
        <f t="shared" si="55"/>
        <v>83.255937180798512</v>
      </c>
      <c r="BB36" s="2">
        <f t="shared" si="44"/>
        <v>81.787963547162079</v>
      </c>
      <c r="BC36" s="2">
        <f t="shared" si="45"/>
        <v>69.8077971489611</v>
      </c>
      <c r="BD36" s="2">
        <f t="shared" si="46"/>
        <v>63.991084366343735</v>
      </c>
      <c r="BE36" s="2">
        <f t="shared" si="47"/>
        <v>72.672577164299412</v>
      </c>
      <c r="BF36" s="2">
        <f t="shared" si="48"/>
        <v>100</v>
      </c>
      <c r="BG36" s="2">
        <f t="shared" si="17"/>
        <v>20175.362299727276</v>
      </c>
      <c r="BH36" s="2">
        <f t="shared" si="49"/>
        <v>19819.629112306106</v>
      </c>
      <c r="BI36" s="2">
        <f t="shared" si="3"/>
        <v>16916.482433771467</v>
      </c>
      <c r="BJ36" s="2">
        <f t="shared" si="4"/>
        <v>15506.921845582861</v>
      </c>
      <c r="BK36" s="2">
        <f t="shared" si="5"/>
        <v>17610.702890301251</v>
      </c>
      <c r="BL36" s="2">
        <f t="shared" si="50"/>
        <v>24232.941196631393</v>
      </c>
      <c r="BM36" s="7">
        <f>TotalPopOECD!G467</f>
        <v>53.145290000000003</v>
      </c>
      <c r="BN36" s="7">
        <f>TotalPopOECD!G526*BN$50/TotalPopOECD!G$539</f>
        <v>77.639637019002748</v>
      </c>
      <c r="BO36" s="7">
        <f>TotalPopOECD!G1724</f>
        <v>56.19</v>
      </c>
      <c r="BP36" s="7">
        <f>TotalPopOECD!G887</f>
        <v>114.154</v>
      </c>
      <c r="BQ36" s="7">
        <f>TotalPopOECD!G827</f>
        <v>55.265999999999998</v>
      </c>
      <c r="BR36" s="7">
        <f>TotalPopOECD!G1789</f>
        <v>220.23939999999999</v>
      </c>
      <c r="BS36" s="4">
        <f t="shared" si="18"/>
        <v>1.0018394958611343</v>
      </c>
      <c r="BT36" s="4">
        <f t="shared" si="6"/>
        <v>1.0217155967571954</v>
      </c>
      <c r="BU36" s="4">
        <f t="shared" si="7"/>
        <v>0.99294720321451302</v>
      </c>
      <c r="BV36" s="4">
        <f t="shared" si="8"/>
        <v>0.9845102344412463</v>
      </c>
      <c r="BW36" s="4">
        <f t="shared" si="9"/>
        <v>0.99045184500978634</v>
      </c>
      <c r="BX36" s="4">
        <f t="shared" si="10"/>
        <v>1.0110707298493589</v>
      </c>
      <c r="BY36" s="4">
        <f t="shared" si="19"/>
        <v>-1.8394958611342993E-3</v>
      </c>
      <c r="BZ36" s="4">
        <f t="shared" si="11"/>
        <v>-2.1715596757195393E-2</v>
      </c>
      <c r="CA36" s="4">
        <f t="shared" si="20"/>
        <v>7.0527967854869256E-3</v>
      </c>
      <c r="CB36" s="4">
        <f t="shared" si="12"/>
        <v>1.5489765558753657E-2</v>
      </c>
      <c r="CC36" s="4">
        <f t="shared" si="13"/>
        <v>9.548154990213692E-3</v>
      </c>
      <c r="CD36" s="4">
        <f t="shared" si="14"/>
        <v>-1.1070729849358876E-2</v>
      </c>
      <c r="CE36" s="4">
        <f>GDPOECD!O96/GDPOECD!O30</f>
        <v>0.20103154767901774</v>
      </c>
      <c r="CF36" s="4">
        <f>GDPOECD!O452/GDPOECD!O406</f>
        <v>0.18029295460865061</v>
      </c>
      <c r="CG36" s="4">
        <f>GDPOECD!O794/GDPOECD!O748</f>
        <v>0.29007563123276042</v>
      </c>
      <c r="CH36" s="4">
        <f>GDPOECD!O1248/GDPOECD!O1497</f>
        <v>0.12836978163974083</v>
      </c>
      <c r="CI36" s="4">
        <f>GDPOECD!O1156/GDPOECD!O1929</f>
        <v>0.21446385001176957</v>
      </c>
      <c r="CJ36" s="4">
        <f>GDPOECD!O1883/GDPOECD!O1975</f>
        <v>7.6392014961041754E-2</v>
      </c>
      <c r="CK36" s="4">
        <f>GDPOECD!O162/GDPOECD!O30</f>
        <v>0.20287104354015204</v>
      </c>
      <c r="CL36" s="4">
        <f>GDPOECD!O498/GDPOECD!O406</f>
        <v>0.202008551365846</v>
      </c>
      <c r="CM36" s="4">
        <f>GDPOECD!O840/GDPOECD!O748</f>
        <v>0.2830228344472735</v>
      </c>
      <c r="CN36" s="4">
        <f>GDPOECD!O1792/GDPOECD!O1497</f>
        <v>0.11288001608098717</v>
      </c>
      <c r="CO36" s="4">
        <f>GDPOECD!O1202/GDPOECD!O1929</f>
        <v>0.20491569502155588</v>
      </c>
      <c r="CP36" s="4">
        <f>GDPOECD!O1588/GDPOECD!O1975</f>
        <v>8.7462744810400631E-2</v>
      </c>
      <c r="CQ36" s="2">
        <f t="shared" si="15"/>
        <v>1072225.4802740731</v>
      </c>
      <c r="CR36" s="2">
        <f t="shared" si="15"/>
        <v>1538788.8101307058</v>
      </c>
      <c r="CS36" s="2">
        <f t="shared" si="16"/>
        <v>950537.14795361878</v>
      </c>
      <c r="CT36" s="2">
        <f t="shared" si="51"/>
        <v>1770177.1563606658</v>
      </c>
      <c r="CU36" s="2">
        <f t="shared" si="52"/>
        <v>973273.10593538883</v>
      </c>
      <c r="CV36" s="2">
        <f t="shared" si="53"/>
        <v>5337048.4293813799</v>
      </c>
      <c r="CW36" s="2">
        <f>GDPOECD!O228</f>
        <v>1207321.9161</v>
      </c>
      <c r="CX36" s="2">
        <f>GDPOECD!O544</f>
        <v>1762364.0499</v>
      </c>
      <c r="CY36" s="2">
        <f>GDPOECD!O906</f>
        <v>1070301.3049999999</v>
      </c>
      <c r="CZ36" s="2">
        <f>GDPOECD!O1406</f>
        <v>1993212.9161</v>
      </c>
      <c r="DA36" s="2">
        <f>GDPOECD!O1746</f>
        <v>1193198.9487000001</v>
      </c>
      <c r="DB36" s="2">
        <f>GDPOECD!O1838</f>
        <v>6009496.7472999999</v>
      </c>
      <c r="DC36" s="2">
        <f>GDPOECD!O30</f>
        <v>307693</v>
      </c>
      <c r="DD36" s="2">
        <f>GDPOECD!O406</f>
        <v>710273.97369999997</v>
      </c>
      <c r="DE36" s="2">
        <f>GDPOECD!O748</f>
        <v>150816</v>
      </c>
      <c r="DF36" s="2"/>
      <c r="DG36" s="2">
        <f>GDPOECD!O1929</f>
        <v>116999.43090000001</v>
      </c>
      <c r="DH36" s="2">
        <f>GDPOECD!O1975</f>
        <v>2085951</v>
      </c>
    </row>
    <row r="37" spans="1:112">
      <c r="A37" s="6">
        <v>1978</v>
      </c>
      <c r="B37" s="13">
        <f t="shared" si="54"/>
        <v>84.006474971185497</v>
      </c>
      <c r="C37" s="13">
        <f t="shared" si="24"/>
        <v>85.439709007859477</v>
      </c>
      <c r="D37" s="13">
        <f t="shared" si="25"/>
        <v>68.897097625141186</v>
      </c>
      <c r="E37" s="13">
        <f t="shared" si="26"/>
        <v>50.778877107784865</v>
      </c>
      <c r="F37" s="13">
        <f t="shared" si="27"/>
        <v>83.605184887363933</v>
      </c>
      <c r="G37" s="13">
        <f t="shared" si="28"/>
        <v>100</v>
      </c>
      <c r="H37" s="13"/>
      <c r="I37" s="12">
        <f t="shared" si="0"/>
        <v>26.85297657431672</v>
      </c>
      <c r="J37" s="12">
        <f t="shared" si="29"/>
        <v>27.311115069302026</v>
      </c>
      <c r="K37" s="12">
        <f t="shared" si="30"/>
        <v>22.023208915752225</v>
      </c>
      <c r="L37" s="12">
        <f t="shared" si="31"/>
        <v>16.231653547100528</v>
      </c>
      <c r="M37" s="12">
        <f t="shared" si="32"/>
        <v>26.724702733234089</v>
      </c>
      <c r="N37" s="12">
        <f t="shared" si="33"/>
        <v>31.965365269197861</v>
      </c>
      <c r="O37" s="14">
        <f t="shared" si="1"/>
        <v>777.83931038286744</v>
      </c>
      <c r="P37" s="14">
        <f t="shared" si="34"/>
        <v>748.42067266254401</v>
      </c>
      <c r="Q37" s="14">
        <f t="shared" si="35"/>
        <v>800.51650112143557</v>
      </c>
      <c r="R37" s="14">
        <f t="shared" si="36"/>
        <v>996.80945786375389</v>
      </c>
      <c r="S37" s="14">
        <f t="shared" si="37"/>
        <v>678.1100845478752</v>
      </c>
      <c r="T37" s="14">
        <f t="shared" si="38"/>
        <v>791.83166954572312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9">
        <f t="shared" si="21"/>
        <v>0.42368975605661841</v>
      </c>
      <c r="AH37" s="9">
        <f t="shared" si="39"/>
        <v>0.41992123121332076</v>
      </c>
      <c r="AI37" s="9">
        <f t="shared" si="22"/>
        <v>0.43960269144504971</v>
      </c>
      <c r="AJ37" s="9">
        <f t="shared" si="40"/>
        <v>0.4695287130776043</v>
      </c>
      <c r="AK37" s="9">
        <f t="shared" si="41"/>
        <v>0.35824045016773076</v>
      </c>
      <c r="AL37" s="9">
        <f t="shared" si="42"/>
        <v>0.43151589621020331</v>
      </c>
      <c r="AM37" s="16">
        <f t="shared" si="23"/>
        <v>22.615000000000002</v>
      </c>
      <c r="AN37" s="16">
        <v>22.609000000000002</v>
      </c>
      <c r="AO37" s="8">
        <f>TotalEmploymentOECD!G393/1000</f>
        <v>21.925000000000001</v>
      </c>
      <c r="AP37" s="8">
        <f>TotalEmploymentOECD!G439/1000</f>
        <v>32.563769999999998</v>
      </c>
      <c r="AQ37" s="8">
        <f>TotalEmploymentOECD!G1283/1000</f>
        <v>24.696000000000002</v>
      </c>
      <c r="AR37" s="8">
        <f>TotalEmploymentOECD!G737/1000</f>
        <v>54.077500000000001</v>
      </c>
      <c r="AS37" s="8">
        <f>TotalEmploymentOECD!G676/1000</f>
        <v>19.863</v>
      </c>
      <c r="AT37" s="8">
        <f>TotalEmploymentOECD!G1344/1000</f>
        <v>96.048749999999998</v>
      </c>
      <c r="AU37" s="2">
        <f>AnnualHoursOECD!G308</f>
        <v>1835.86999511719</v>
      </c>
      <c r="AV37" s="15">
        <v>1782.2882412971992</v>
      </c>
      <c r="AW37" s="2">
        <f>AnnualHoursOECD!G986</f>
        <v>1821</v>
      </c>
      <c r="AX37" s="2">
        <f>AnnualHoursOECD!G490</f>
        <v>2123</v>
      </c>
      <c r="AY37" s="15">
        <f t="shared" si="43"/>
        <v>1892.8908899884957</v>
      </c>
      <c r="AZ37" s="2">
        <f>AnnualHoursOECD!G1051</f>
        <v>1835</v>
      </c>
      <c r="BA37" s="2">
        <f t="shared" si="55"/>
        <v>82.522006977531447</v>
      </c>
      <c r="BB37" s="2">
        <f t="shared" si="44"/>
        <v>80.755603680817174</v>
      </c>
      <c r="BC37" s="2">
        <f t="shared" si="45"/>
        <v>69.652762890806869</v>
      </c>
      <c r="BD37" s="2">
        <f t="shared" si="46"/>
        <v>63.923769290233508</v>
      </c>
      <c r="BE37" s="2">
        <f t="shared" si="47"/>
        <v>71.597943316837018</v>
      </c>
      <c r="BF37" s="2">
        <f t="shared" si="48"/>
        <v>100</v>
      </c>
      <c r="BG37" s="2">
        <f t="shared" si="17"/>
        <v>20887.300780293812</v>
      </c>
      <c r="BH37" s="2">
        <f t="shared" si="49"/>
        <v>20440.203111331164</v>
      </c>
      <c r="BI37" s="2">
        <f t="shared" si="3"/>
        <v>17629.942144704375</v>
      </c>
      <c r="BJ37" s="2">
        <f t="shared" si="4"/>
        <v>16179.865772517556</v>
      </c>
      <c r="BK37" s="2">
        <f t="shared" si="5"/>
        <v>18122.290429950201</v>
      </c>
      <c r="BL37" s="2">
        <f t="shared" si="50"/>
        <v>25311.188548747814</v>
      </c>
      <c r="BM37" s="7">
        <f>TotalPopOECD!G468</f>
        <v>53.37632</v>
      </c>
      <c r="BN37" s="7">
        <f>TotalPopOECD!G527*BN$50/TotalPopOECD!G$539</f>
        <v>77.54732930723749</v>
      </c>
      <c r="BO37" s="7">
        <f>TotalPopOECD!G1725</f>
        <v>56.177999999999997</v>
      </c>
      <c r="BP37" s="7">
        <f>TotalPopOECD!G888</f>
        <v>115.17400000000001</v>
      </c>
      <c r="BQ37" s="7">
        <f>TotalPopOECD!G828</f>
        <v>55.445999999999998</v>
      </c>
      <c r="BR37" s="7">
        <f>TotalPopOECD!G1790</f>
        <v>222.58449999999999</v>
      </c>
      <c r="BS37" s="4">
        <f t="shared" si="18"/>
        <v>0.98978634556531186</v>
      </c>
      <c r="BT37" s="4">
        <f t="shared" si="6"/>
        <v>1.0193334585952507</v>
      </c>
      <c r="BU37" s="4">
        <f t="shared" si="7"/>
        <v>0.98695205494311011</v>
      </c>
      <c r="BV37" s="4">
        <f t="shared" si="8"/>
        <v>0.98341644406373929</v>
      </c>
      <c r="BW37" s="4">
        <f t="shared" si="9"/>
        <v>0.97902180420706464</v>
      </c>
      <c r="BX37" s="4">
        <f t="shared" si="10"/>
        <v>1.0107639447315613</v>
      </c>
      <c r="BY37" s="4">
        <f t="shared" si="19"/>
        <v>1.0213654434688108E-2</v>
      </c>
      <c r="BZ37" s="4">
        <f t="shared" si="11"/>
        <v>-1.9333458595250708E-2</v>
      </c>
      <c r="CA37" s="4">
        <f t="shared" si="20"/>
        <v>1.3047945056889887E-2</v>
      </c>
      <c r="CB37" s="4">
        <f t="shared" si="12"/>
        <v>1.6583555936260708E-2</v>
      </c>
      <c r="CC37" s="4">
        <f t="shared" si="13"/>
        <v>2.0978195792935361E-2</v>
      </c>
      <c r="CD37" s="4">
        <f t="shared" si="14"/>
        <v>-1.076394473156124E-2</v>
      </c>
      <c r="CE37" s="4">
        <f>GDPOECD!O97/GDPOECD!O31</f>
        <v>0.2010582615908246</v>
      </c>
      <c r="CF37" s="4">
        <f>GDPOECD!O453/GDPOECD!O407</f>
        <v>0.17685139848785672</v>
      </c>
      <c r="CG37" s="4">
        <f>GDPOECD!O795/GDPOECD!O749</f>
        <v>0.27386829124872264</v>
      </c>
      <c r="CH37" s="4">
        <f>GDPOECD!O1249/GDPOECD!O1498</f>
        <v>0.10900127427233833</v>
      </c>
      <c r="CI37" s="4">
        <f>GDPOECD!O1157/GDPOECD!O1930</f>
        <v>0.21746400000363281</v>
      </c>
      <c r="CJ37" s="4">
        <f>GDPOECD!O1884/GDPOECD!O1976</f>
        <v>7.9303785033423557E-2</v>
      </c>
      <c r="CK37" s="4">
        <f>GDPOECD!O163/GDPOECD!O31</f>
        <v>0.19084460715613649</v>
      </c>
      <c r="CL37" s="4">
        <f>GDPOECD!O499/GDPOECD!O407</f>
        <v>0.19618485708310743</v>
      </c>
      <c r="CM37" s="4">
        <f>GDPOECD!O841/GDPOECD!O749</f>
        <v>0.26082034619183275</v>
      </c>
      <c r="CN37" s="4">
        <f>GDPOECD!O1793/GDPOECD!O1498</f>
        <v>9.241771833607762E-2</v>
      </c>
      <c r="CO37" s="4">
        <f>GDPOECD!O1203/GDPOECD!O1930</f>
        <v>0.19648580421069745</v>
      </c>
      <c r="CP37" s="4">
        <f>GDPOECD!O1589/GDPOECD!O1976</f>
        <v>9.0067729764984797E-2</v>
      </c>
      <c r="CQ37" s="2">
        <f t="shared" si="15"/>
        <v>1114887.2503852122</v>
      </c>
      <c r="CR37" s="2">
        <f t="shared" si="15"/>
        <v>1585083.1617812181</v>
      </c>
      <c r="CS37" s="2">
        <f t="shared" si="16"/>
        <v>990414.88980520226</v>
      </c>
      <c r="CT37" s="2">
        <f t="shared" si="51"/>
        <v>1863499.8604839372</v>
      </c>
      <c r="CU37" s="2">
        <f t="shared" si="52"/>
        <v>1004808.5151790187</v>
      </c>
      <c r="CV37" s="2">
        <f t="shared" si="53"/>
        <v>5633878.2475287579</v>
      </c>
      <c r="CW37" s="2">
        <f>GDPOECD!O229</f>
        <v>1255358.9110999999</v>
      </c>
      <c r="CX37" s="2">
        <f>GDPOECD!O545</f>
        <v>1815384.6466999999</v>
      </c>
      <c r="CY37" s="2">
        <f>GDPOECD!O907</f>
        <v>1115203.4945</v>
      </c>
      <c r="CZ37" s="2">
        <f>GDPOECD!O1407</f>
        <v>2098293.9350000001</v>
      </c>
      <c r="DA37" s="2">
        <f>GDPOECD!O1747</f>
        <v>1231860.2627000001</v>
      </c>
      <c r="DB37" s="2">
        <f>GDPOECD!O1839</f>
        <v>6343726.0221999995</v>
      </c>
      <c r="DC37" s="2">
        <f>GDPOECD!O31</f>
        <v>349630</v>
      </c>
      <c r="DD37" s="2">
        <f>GDPOECD!O407</f>
        <v>757585.40190000006</v>
      </c>
      <c r="DE37" s="2">
        <f>GDPOECD!O749</f>
        <v>175163</v>
      </c>
      <c r="DF37" s="2"/>
      <c r="DG37" s="2">
        <f>GDPOECD!O1930</f>
        <v>137634.5625</v>
      </c>
      <c r="DH37" s="2">
        <f>GDPOECD!O1976</f>
        <v>2356571</v>
      </c>
    </row>
    <row r="38" spans="1:112">
      <c r="A38" s="6">
        <v>1979</v>
      </c>
      <c r="B38" s="13">
        <f t="shared" si="54"/>
        <v>86.492689211107916</v>
      </c>
      <c r="C38" s="13">
        <f t="shared" si="24"/>
        <v>87.865004952822815</v>
      </c>
      <c r="D38" s="13">
        <f t="shared" si="25"/>
        <v>70.261982170851724</v>
      </c>
      <c r="E38" s="13">
        <f t="shared" si="26"/>
        <v>52.471846930728155</v>
      </c>
      <c r="F38" s="13">
        <f t="shared" si="27"/>
        <v>87.578225225095352</v>
      </c>
      <c r="G38" s="13">
        <f t="shared" si="28"/>
        <v>100</v>
      </c>
      <c r="H38" s="13"/>
      <c r="I38" s="12">
        <f t="shared" si="0"/>
        <v>27.814945994110179</v>
      </c>
      <c r="J38" s="12">
        <f t="shared" si="29"/>
        <v>28.256265238439621</v>
      </c>
      <c r="K38" s="12">
        <f t="shared" si="30"/>
        <v>22.595357565439016</v>
      </c>
      <c r="L38" s="12">
        <f t="shared" si="31"/>
        <v>16.874276911741362</v>
      </c>
      <c r="M38" s="12">
        <f t="shared" si="32"/>
        <v>28.164040534690663</v>
      </c>
      <c r="N38" s="12">
        <f t="shared" si="33"/>
        <v>32.158724913987314</v>
      </c>
      <c r="O38" s="14">
        <f t="shared" si="1"/>
        <v>774.32945825804677</v>
      </c>
      <c r="P38" s="14">
        <f t="shared" si="34"/>
        <v>753.01683380013856</v>
      </c>
      <c r="Q38" s="14">
        <f t="shared" si="35"/>
        <v>808.49999999999989</v>
      </c>
      <c r="R38" s="14">
        <f t="shared" si="36"/>
        <v>1003.0793967261676</v>
      </c>
      <c r="S38" s="14">
        <f t="shared" si="37"/>
        <v>679.88653026584302</v>
      </c>
      <c r="T38" s="14">
        <f t="shared" si="38"/>
        <v>803.14949534670336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9">
        <f t="shared" si="21"/>
        <v>0.42256282525370659</v>
      </c>
      <c r="AH38" s="9">
        <f t="shared" si="39"/>
        <v>0.42533842941358363</v>
      </c>
      <c r="AI38" s="9">
        <f t="shared" si="22"/>
        <v>0.44594594594594589</v>
      </c>
      <c r="AJ38" s="9">
        <f t="shared" si="40"/>
        <v>0.47181533242058682</v>
      </c>
      <c r="AK38" s="9">
        <f t="shared" si="41"/>
        <v>0.36072443437286428</v>
      </c>
      <c r="AL38" s="9">
        <f t="shared" si="42"/>
        <v>0.43911946164390564</v>
      </c>
      <c r="AM38" s="16">
        <f t="shared" si="23"/>
        <v>22.652000000000001</v>
      </c>
      <c r="AN38" s="16">
        <v>22.695</v>
      </c>
      <c r="AO38" s="8">
        <f>TotalEmploymentOECD!G394/1000</f>
        <v>21.969000000000001</v>
      </c>
      <c r="AP38" s="8">
        <f>TotalEmploymentOECD!G440/1000</f>
        <v>33.001069999999999</v>
      </c>
      <c r="AQ38" s="8">
        <f>TotalEmploymentOECD!G1284/1000</f>
        <v>25.08</v>
      </c>
      <c r="AR38" s="8">
        <f>TotalEmploymentOECD!G738/1000</f>
        <v>54.793330000000005</v>
      </c>
      <c r="AS38" s="8">
        <f>TotalEmploymentOECD!G677/1000</f>
        <v>20.056999999999999</v>
      </c>
      <c r="AT38" s="8">
        <f>TotalEmploymentOECD!G1345/1000</f>
        <v>98.826250000000002</v>
      </c>
      <c r="AU38" s="2">
        <f>AnnualHoursOECD!G309</f>
        <v>1832.4599609375</v>
      </c>
      <c r="AV38" s="15">
        <v>1770.394541679027</v>
      </c>
      <c r="AW38" s="2">
        <f>AnnualHoursOECD!G987</f>
        <v>1813</v>
      </c>
      <c r="AX38" s="2">
        <f>AnnualHoursOECD!G491</f>
        <v>2126</v>
      </c>
      <c r="AY38" s="15">
        <f>AVERAGE(AU38:AW38)*AY$39/AVERAGE(AU$39:AW$39)</f>
        <v>1884.7809171781128</v>
      </c>
      <c r="AZ38" s="2">
        <f>AnnualHoursOECD!G1052</f>
        <v>1829</v>
      </c>
      <c r="BA38" s="2">
        <f t="shared" si="55"/>
        <v>83.3890048716367</v>
      </c>
      <c r="BB38" s="2">
        <f t="shared" si="44"/>
        <v>82.380463680483984</v>
      </c>
      <c r="BC38" s="2">
        <f t="shared" si="45"/>
        <v>70.730060734970962</v>
      </c>
      <c r="BD38" s="2">
        <f t="shared" si="46"/>
        <v>65.533787755991582</v>
      </c>
      <c r="BE38" s="2">
        <f t="shared" si="47"/>
        <v>74.137201131436925</v>
      </c>
      <c r="BF38" s="2">
        <f t="shared" si="48"/>
        <v>100</v>
      </c>
      <c r="BG38" s="2">
        <f t="shared" si="17"/>
        <v>21537.932063096163</v>
      </c>
      <c r="BH38" s="2">
        <f t="shared" si="49"/>
        <v>21277.443384866721</v>
      </c>
      <c r="BI38" s="2">
        <f t="shared" si="3"/>
        <v>18268.346591657442</v>
      </c>
      <c r="BJ38" s="2">
        <f t="shared" si="4"/>
        <v>16926.239504819823</v>
      </c>
      <c r="BK38" s="2">
        <f t="shared" si="5"/>
        <v>19148.351797397394</v>
      </c>
      <c r="BL38" s="2">
        <f t="shared" si="50"/>
        <v>25828.263685662365</v>
      </c>
      <c r="BM38" s="7">
        <f>TotalPopOECD!G469</f>
        <v>53.606229999999996</v>
      </c>
      <c r="BN38" s="7">
        <f>TotalPopOECD!G528*BN$50/TotalPopOECD!G$539</f>
        <v>77.587792961709923</v>
      </c>
      <c r="BO38" s="7">
        <f>TotalPopOECD!G1726</f>
        <v>56.24</v>
      </c>
      <c r="BP38" s="7">
        <f>TotalPopOECD!G889</f>
        <v>116.133</v>
      </c>
      <c r="BQ38" s="7">
        <f>TotalPopOECD!G829</f>
        <v>55.601999999999997</v>
      </c>
      <c r="BR38" s="7">
        <f>TotalPopOECD!G1791</f>
        <v>225.05549999999999</v>
      </c>
      <c r="BS38" s="4">
        <f t="shared" si="18"/>
        <v>0.99622211651603532</v>
      </c>
      <c r="BT38" s="4">
        <f t="shared" si="6"/>
        <v>1.0360813938473745</v>
      </c>
      <c r="BU38" s="4">
        <f t="shared" si="7"/>
        <v>0.99623361666819421</v>
      </c>
      <c r="BV38" s="4">
        <f t="shared" si="8"/>
        <v>1.0094714959706304</v>
      </c>
      <c r="BW38" s="4">
        <f t="shared" si="9"/>
        <v>0.98934503406591956</v>
      </c>
      <c r="BX38" s="4">
        <f t="shared" si="10"/>
        <v>1.0085656440398565</v>
      </c>
      <c r="BY38" s="4">
        <f t="shared" si="19"/>
        <v>3.7778834839646558E-3</v>
      </c>
      <c r="BZ38" s="4">
        <f t="shared" si="11"/>
        <v>-3.608139384737441E-2</v>
      </c>
      <c r="CA38" s="4">
        <f t="shared" si="20"/>
        <v>3.7663833318057338E-3</v>
      </c>
      <c r="CB38" s="4">
        <f t="shared" si="12"/>
        <v>-9.4714959706303642E-3</v>
      </c>
      <c r="CC38" s="4">
        <f t="shared" si="13"/>
        <v>1.0654965934080413E-2</v>
      </c>
      <c r="CD38" s="4">
        <f t="shared" si="14"/>
        <v>-8.5656440398565042E-3</v>
      </c>
      <c r="CE38" s="4">
        <f>GDPOECD!O98/GDPOECD!O32</f>
        <v>0.20579075182134543</v>
      </c>
      <c r="CF38" s="4">
        <f>GDPOECD!O454/GDPOECD!O408</f>
        <v>0.17873535354598313</v>
      </c>
      <c r="CG38" s="4">
        <f>GDPOECD!O796/GDPOECD!O750</f>
        <v>0.26767462866570507</v>
      </c>
      <c r="CH38" s="4">
        <f>GDPOECD!O1250/GDPOECD!O1499</f>
        <v>0.11339350158312059</v>
      </c>
      <c r="CI38" s="4">
        <f>GDPOECD!O1158/GDPOECD!O1931</f>
        <v>0.22455076901109505</v>
      </c>
      <c r="CJ38" s="4">
        <f>GDPOECD!O1885/GDPOECD!O1977</f>
        <v>8.7430280193743271E-2</v>
      </c>
      <c r="CK38" s="4">
        <f>GDPOECD!O164/GDPOECD!O32</f>
        <v>0.20201286833738077</v>
      </c>
      <c r="CL38" s="4">
        <f>GDPOECD!O500/GDPOECD!O408</f>
        <v>0.21481674739335754</v>
      </c>
      <c r="CM38" s="4">
        <f>GDPOECD!O842/GDPOECD!O750</f>
        <v>0.26390824533389934</v>
      </c>
      <c r="CN38" s="4">
        <f>GDPOECD!O1794/GDPOECD!O1499</f>
        <v>0.12286499755375095</v>
      </c>
      <c r="CO38" s="4">
        <f>GDPOECD!O1204/GDPOECD!O1931</f>
        <v>0.21389580307701464</v>
      </c>
      <c r="CP38" s="4">
        <f>GDPOECD!O1590/GDPOECD!O1977</f>
        <v>9.5995924233599775E-2</v>
      </c>
      <c r="CQ38" s="2">
        <f t="shared" si="15"/>
        <v>1154567.3398987073</v>
      </c>
      <c r="CR38" s="2">
        <f t="shared" si="15"/>
        <v>1650869.8720995435</v>
      </c>
      <c r="CS38" s="2">
        <f t="shared" si="16"/>
        <v>1027411.8123148145</v>
      </c>
      <c r="CT38" s="2">
        <f t="shared" si="51"/>
        <v>1965694.9724132405</v>
      </c>
      <c r="CU38" s="2">
        <f t="shared" si="52"/>
        <v>1064686.6566388898</v>
      </c>
      <c r="CV38" s="2">
        <f t="shared" si="53"/>
        <v>5812792.7979085864</v>
      </c>
      <c r="CW38" s="2">
        <f>GDPOECD!O230</f>
        <v>1300038.5448</v>
      </c>
      <c r="CX38" s="2">
        <f>GDPOECD!O546</f>
        <v>1890729.7054000001</v>
      </c>
      <c r="CY38" s="2">
        <f>GDPOECD!O908</f>
        <v>1156861.8921000001</v>
      </c>
      <c r="CZ38" s="2">
        <f>GDPOECD!O1408</f>
        <v>2213365.2522</v>
      </c>
      <c r="DA38" s="2">
        <f>GDPOECD!O1748</f>
        <v>1305268.7797999999</v>
      </c>
      <c r="DB38" s="2">
        <f>GDPOECD!O1840</f>
        <v>6545183.1426999997</v>
      </c>
      <c r="DC38" s="2">
        <f>GDPOECD!O32</f>
        <v>399430</v>
      </c>
      <c r="DD38" s="2">
        <f>GDPOECD!O408</f>
        <v>822783.67420000001</v>
      </c>
      <c r="DE38" s="2">
        <f>GDPOECD!O750</f>
        <v>207293</v>
      </c>
      <c r="DF38" s="2"/>
      <c r="DG38" s="2">
        <f>GDPOECD!O1931</f>
        <v>168369.6514</v>
      </c>
      <c r="DH38" s="2">
        <f>GDPOECD!O1977</f>
        <v>2632143</v>
      </c>
    </row>
    <row r="39" spans="1:112">
      <c r="A39" s="6">
        <v>1980</v>
      </c>
      <c r="B39" s="13">
        <f t="shared" si="54"/>
        <v>88.071906619890626</v>
      </c>
      <c r="C39" s="13">
        <f t="shared" si="24"/>
        <v>89.031580750384407</v>
      </c>
      <c r="D39" s="13">
        <f t="shared" si="25"/>
        <v>70.726136572447075</v>
      </c>
      <c r="E39" s="13">
        <f t="shared" si="26"/>
        <v>53.442234511289392</v>
      </c>
      <c r="F39" s="13">
        <f t="shared" si="27"/>
        <v>90.550848724856323</v>
      </c>
      <c r="G39" s="13">
        <f t="shared" si="28"/>
        <v>100</v>
      </c>
      <c r="H39" s="13"/>
      <c r="I39" s="12">
        <f t="shared" si="0"/>
        <v>28.36609753086109</v>
      </c>
      <c r="J39" s="12">
        <f t="shared" si="29"/>
        <v>28.675188261699002</v>
      </c>
      <c r="K39" s="12">
        <f t="shared" si="30"/>
        <v>22.779392033076963</v>
      </c>
      <c r="L39" s="12">
        <f t="shared" si="31"/>
        <v>17.212612904556053</v>
      </c>
      <c r="M39" s="12">
        <f t="shared" si="32"/>
        <v>29.164512328740962</v>
      </c>
      <c r="N39" s="12">
        <f t="shared" si="33"/>
        <v>32.207884011511496</v>
      </c>
      <c r="O39" s="14">
        <f t="shared" si="1"/>
        <v>767.4237348382843</v>
      </c>
      <c r="P39" s="14">
        <f t="shared" si="34"/>
        <v>749.93956613521448</v>
      </c>
      <c r="Q39" s="14">
        <f t="shared" si="35"/>
        <v>784.34347594532221</v>
      </c>
      <c r="R39" s="14">
        <f t="shared" si="36"/>
        <v>1003.0630445925167</v>
      </c>
      <c r="S39" s="14">
        <f t="shared" si="37"/>
        <v>678.41257976761551</v>
      </c>
      <c r="T39" s="14">
        <f t="shared" si="38"/>
        <v>792.3253314890502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9">
        <f t="shared" si="21"/>
        <v>0.42089821438414732</v>
      </c>
      <c r="AH39" s="9">
        <f t="shared" si="39"/>
        <v>0.42829590317894656</v>
      </c>
      <c r="AI39" s="9">
        <f t="shared" si="22"/>
        <v>0.44388425350612465</v>
      </c>
      <c r="AJ39" s="9">
        <f t="shared" si="40"/>
        <v>0.47291987015205877</v>
      </c>
      <c r="AK39" s="9">
        <f t="shared" si="41"/>
        <v>0.36496756921860685</v>
      </c>
      <c r="AL39" s="9">
        <f t="shared" si="42"/>
        <v>0.43702445200719814</v>
      </c>
      <c r="AM39" s="16">
        <f t="shared" si="23"/>
        <v>22.678000000000001</v>
      </c>
      <c r="AN39" s="16">
        <v>22.661000000000001</v>
      </c>
      <c r="AO39" s="8">
        <f>TotalEmploymentOECD!G395/1000</f>
        <v>22.012</v>
      </c>
      <c r="AP39" s="8">
        <f>TotalEmploymentOECD!G441/1000</f>
        <v>33.342640000000003</v>
      </c>
      <c r="AQ39" s="8">
        <f>TotalEmploymentOECD!G1285/1000</f>
        <v>25.004000000000001</v>
      </c>
      <c r="AR39" s="8">
        <f>TotalEmploymentOECD!G739/1000</f>
        <v>55.36</v>
      </c>
      <c r="AS39" s="8">
        <f>TotalEmploymentOECD!G678/1000</f>
        <v>20.312999999999999</v>
      </c>
      <c r="AT39" s="8">
        <f>TotalEmploymentOECD!G1346/1000</f>
        <v>99.302750000000003</v>
      </c>
      <c r="AU39" s="2">
        <f>AnnualHoursOECD!G310</f>
        <v>1823.30004882812</v>
      </c>
      <c r="AV39" s="15">
        <v>1750.9846827133479</v>
      </c>
      <c r="AW39" s="2">
        <f>AnnualHoursOECD!G988</f>
        <v>1767</v>
      </c>
      <c r="AX39" s="2">
        <f>AnnualHoursOECD!G492</f>
        <v>2121</v>
      </c>
      <c r="AY39" s="15">
        <v>1858.8297618336128</v>
      </c>
      <c r="AZ39" s="2">
        <f>AnnualHoursOECD!G1053</f>
        <v>1813</v>
      </c>
      <c r="BA39" s="2">
        <f t="shared" si="55"/>
        <v>85.30393870601516</v>
      </c>
      <c r="BB39" s="2">
        <f t="shared" si="44"/>
        <v>84.268800184382741</v>
      </c>
      <c r="BC39" s="2">
        <f t="shared" si="45"/>
        <v>70.013644136762451</v>
      </c>
      <c r="BD39" s="2">
        <f t="shared" si="46"/>
        <v>67.656464243011555</v>
      </c>
      <c r="BE39" s="2">
        <f t="shared" si="47"/>
        <v>77.532337339420081</v>
      </c>
      <c r="BF39" s="2">
        <f t="shared" si="48"/>
        <v>99.999999999999986</v>
      </c>
      <c r="BG39" s="2">
        <f t="shared" si="17"/>
        <v>21768.816509920453</v>
      </c>
      <c r="BH39" s="2">
        <f t="shared" si="49"/>
        <v>21504.658243824146</v>
      </c>
      <c r="BI39" s="2">
        <f t="shared" si="3"/>
        <v>17866.867527144765</v>
      </c>
      <c r="BJ39" s="2">
        <f t="shared" si="4"/>
        <v>17265.335905436437</v>
      </c>
      <c r="BK39" s="2">
        <f t="shared" si="5"/>
        <v>19785.572046605583</v>
      </c>
      <c r="BL39" s="2">
        <f t="shared" si="50"/>
        <v>25519.122375981726</v>
      </c>
      <c r="BM39" s="7">
        <f>TotalPopOECD!G470</f>
        <v>53.880009999999999</v>
      </c>
      <c r="BN39" s="7">
        <f>TotalPopOECD!G529*BN$50/TotalPopOECD!G$539</f>
        <v>77.849542226578563</v>
      </c>
      <c r="BO39" s="7">
        <f>TotalPopOECD!G1727</f>
        <v>56.33</v>
      </c>
      <c r="BP39" s="7">
        <f>TotalPopOECD!G890</f>
        <v>117.06</v>
      </c>
      <c r="BQ39" s="7">
        <f>TotalPopOECD!G830</f>
        <v>55.656999999999996</v>
      </c>
      <c r="BR39" s="7">
        <f>TotalPopOECD!G1792</f>
        <v>227.22470000000001</v>
      </c>
      <c r="BS39" s="4">
        <f t="shared" si="18"/>
        <v>1.0154828545644303</v>
      </c>
      <c r="BT39" s="4">
        <f t="shared" si="6"/>
        <v>1.0464924916781269</v>
      </c>
      <c r="BU39" s="4">
        <f t="shared" si="7"/>
        <v>0.97846104394542099</v>
      </c>
      <c r="BV39" s="4">
        <f t="shared" si="8"/>
        <v>1.0094949544042355</v>
      </c>
      <c r="BW39" s="4">
        <f t="shared" si="9"/>
        <v>1.0260627454717204</v>
      </c>
      <c r="BX39" s="4">
        <f t="shared" si="10"/>
        <v>1.0045610400680522</v>
      </c>
      <c r="BY39" s="4">
        <f t="shared" si="19"/>
        <v>-1.5482854564430271E-2</v>
      </c>
      <c r="BZ39" s="4">
        <f t="shared" si="11"/>
        <v>-4.6492491678126774E-2</v>
      </c>
      <c r="CA39" s="4">
        <f t="shared" si="20"/>
        <v>2.1538956054579034E-2</v>
      </c>
      <c r="CB39" s="4">
        <f t="shared" si="12"/>
        <v>-9.4949544042355616E-3</v>
      </c>
      <c r="CC39" s="4">
        <f t="shared" si="13"/>
        <v>-2.6062745471720272E-2</v>
      </c>
      <c r="CD39" s="4">
        <f t="shared" si="14"/>
        <v>-4.5610400680522883E-3</v>
      </c>
      <c r="CE39" s="4">
        <f>GDPOECD!O99/GDPOECD!O33</f>
        <v>0.20844816211433526</v>
      </c>
      <c r="CF39" s="4">
        <f>GDPOECD!O455/GDPOECD!O409</f>
        <v>0.18672321939653816</v>
      </c>
      <c r="CG39" s="4">
        <f>GDPOECD!O797/GDPOECD!O751</f>
        <v>0.26022208501133293</v>
      </c>
      <c r="CH39" s="4">
        <f>GDPOECD!O1251/GDPOECD!O1500</f>
        <v>0.13422655714678736</v>
      </c>
      <c r="CI39" s="4">
        <f>GDPOECD!O1159/GDPOECD!O1932</f>
        <v>0.20249085387494059</v>
      </c>
      <c r="CJ39" s="4">
        <f>GDPOECD!O1886/GDPOECD!O1978</f>
        <v>9.8086466224513141E-2</v>
      </c>
      <c r="CK39" s="4">
        <f>GDPOECD!O165/GDPOECD!O33</f>
        <v>0.22393101667876553</v>
      </c>
      <c r="CL39" s="4">
        <f>GDPOECD!O501/GDPOECD!O409</f>
        <v>0.23321571107466493</v>
      </c>
      <c r="CM39" s="4">
        <f>GDPOECD!O843/GDPOECD!O751</f>
        <v>0.23868312895675389</v>
      </c>
      <c r="CN39" s="4">
        <f>GDPOECD!O1795/GDPOECD!O1500</f>
        <v>0.14372151155102292</v>
      </c>
      <c r="CO39" s="4">
        <f>GDPOECD!O1205/GDPOECD!O1932</f>
        <v>0.22855359934666086</v>
      </c>
      <c r="CP39" s="4">
        <f>GDPOECD!O1591/GDPOECD!O1978</f>
        <v>0.10264750629256543</v>
      </c>
      <c r="CQ39" s="2">
        <f t="shared" si="15"/>
        <v>1172904.0512426791</v>
      </c>
      <c r="CR39" s="2">
        <f t="shared" si="15"/>
        <v>1674127.8000207287</v>
      </c>
      <c r="CS39" s="2">
        <f t="shared" si="16"/>
        <v>1006440.6478040646</v>
      </c>
      <c r="CT39" s="2">
        <f t="shared" si="51"/>
        <v>2021080.2210903894</v>
      </c>
      <c r="CU39" s="2">
        <f t="shared" si="52"/>
        <v>1101205.5833979268</v>
      </c>
      <c r="CV39" s="2">
        <f t="shared" si="53"/>
        <v>5798574.9261457352</v>
      </c>
      <c r="CW39" s="2">
        <f>GDPOECD!O231</f>
        <v>1320685.6137999999</v>
      </c>
      <c r="CX39" s="2">
        <f>GDPOECD!O547</f>
        <v>1917366.8474000001</v>
      </c>
      <c r="CY39" s="2">
        <f>GDPOECD!O909</f>
        <v>1133248.4386</v>
      </c>
      <c r="CZ39" s="2">
        <f>GDPOECD!O1409</f>
        <v>2275728.8369</v>
      </c>
      <c r="DA39" s="2">
        <f>GDPOECD!O1749</f>
        <v>1350039.7128000001</v>
      </c>
      <c r="DB39" s="2">
        <f>GDPOECD!O1841</f>
        <v>6529173.8717999998</v>
      </c>
      <c r="DC39" s="2">
        <f>GDPOECD!O33</f>
        <v>453211</v>
      </c>
      <c r="DD39" s="2">
        <f>GDPOECD!O409</f>
        <v>879858.66370000003</v>
      </c>
      <c r="DE39" s="2">
        <f>GDPOECD!O751</f>
        <v>243097</v>
      </c>
      <c r="DF39" s="2"/>
      <c r="DG39" s="2">
        <f>GDPOECD!O1932</f>
        <v>210394.37330000001</v>
      </c>
      <c r="DH39" s="2">
        <f>GDPOECD!O1978</f>
        <v>2862505</v>
      </c>
    </row>
    <row r="40" spans="1:112">
      <c r="A40" s="6">
        <v>1981</v>
      </c>
      <c r="B40" s="13">
        <f t="shared" si="54"/>
        <v>88.441781565221731</v>
      </c>
      <c r="C40" s="13">
        <f t="shared" si="24"/>
        <v>89.571406578682087</v>
      </c>
      <c r="D40" s="13">
        <f t="shared" si="25"/>
        <v>74.045568664910135</v>
      </c>
      <c r="E40" s="13">
        <f t="shared" si="26"/>
        <v>54.533735833918641</v>
      </c>
      <c r="F40" s="13">
        <f t="shared" si="27"/>
        <v>89.028220184627102</v>
      </c>
      <c r="G40" s="13">
        <f t="shared" si="28"/>
        <v>100</v>
      </c>
      <c r="H40" s="13"/>
      <c r="I40" s="12">
        <f t="shared" si="0"/>
        <v>29.049866635606293</v>
      </c>
      <c r="J40" s="12">
        <f t="shared" si="29"/>
        <v>29.420906831863174</v>
      </c>
      <c r="K40" s="12">
        <f t="shared" si="30"/>
        <v>24.321241121618456</v>
      </c>
      <c r="L40" s="12">
        <f t="shared" si="31"/>
        <v>17.91232294374857</v>
      </c>
      <c r="M40" s="12">
        <f t="shared" si="32"/>
        <v>29.242490114941475</v>
      </c>
      <c r="N40" s="12">
        <f t="shared" si="33"/>
        <v>32.846315532646024</v>
      </c>
      <c r="O40" s="14">
        <f t="shared" si="1"/>
        <v>753.21731836078197</v>
      </c>
      <c r="P40" s="14">
        <f t="shared" si="34"/>
        <v>733.41769343753276</v>
      </c>
      <c r="Q40" s="14">
        <f t="shared" si="35"/>
        <v>728.548538779566</v>
      </c>
      <c r="R40" s="14">
        <f t="shared" si="36"/>
        <v>997.12125496250553</v>
      </c>
      <c r="S40" s="14">
        <f t="shared" si="37"/>
        <v>680.88427558697538</v>
      </c>
      <c r="T40" s="14">
        <f t="shared" si="38"/>
        <v>789.29761267152355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9">
        <f t="shared" si="21"/>
        <v>0.41774159672008065</v>
      </c>
      <c r="AH40" s="9">
        <f t="shared" si="39"/>
        <v>0.42408989485309917</v>
      </c>
      <c r="AI40" s="9">
        <f t="shared" si="22"/>
        <v>0.42605177706407366</v>
      </c>
      <c r="AJ40" s="9">
        <f t="shared" si="40"/>
        <v>0.47346688269824572</v>
      </c>
      <c r="AK40" s="9">
        <f t="shared" si="41"/>
        <v>0.36506257395919245</v>
      </c>
      <c r="AL40" s="9">
        <f t="shared" si="42"/>
        <v>0.43752639283343875</v>
      </c>
      <c r="AM40" s="16">
        <f t="shared" si="23"/>
        <v>22.634</v>
      </c>
      <c r="AN40" s="16">
        <v>22.606999999999999</v>
      </c>
      <c r="AO40" s="8">
        <f>TotalEmploymentOECD!G396/1000</f>
        <v>21.911000000000001</v>
      </c>
      <c r="AP40" s="8">
        <f>TotalEmploymentOECD!G442/1000</f>
        <v>33.07741</v>
      </c>
      <c r="AQ40" s="8">
        <f>TotalEmploymentOECD!G1286/1000</f>
        <v>24.010999999999999</v>
      </c>
      <c r="AR40" s="8">
        <f>TotalEmploymentOECD!G740/1000</f>
        <v>55.814169999999997</v>
      </c>
      <c r="AS40" s="8">
        <f>TotalEmploymentOECD!G679/1000</f>
        <v>20.361000000000001</v>
      </c>
      <c r="AT40" s="8">
        <f>TotalEmploymentOECD!G1347/1000</f>
        <v>100.3973</v>
      </c>
      <c r="AU40" s="2">
        <f>AnnualHoursOECD!G311</f>
        <v>1803.06994628906</v>
      </c>
      <c r="AV40" s="15">
        <v>1729.3920518704695</v>
      </c>
      <c r="AW40" s="2">
        <f>AnnualHoursOECD!G989</f>
        <v>1710</v>
      </c>
      <c r="AX40" s="2">
        <f>AnnualHoursOECD!G493</f>
        <v>2106</v>
      </c>
      <c r="AY40" s="15">
        <v>1865.1166242614786</v>
      </c>
      <c r="AZ40" s="2">
        <f>AnnualHoursOECD!G1054</f>
        <v>1804</v>
      </c>
      <c r="BA40" s="2">
        <f t="shared" si="55"/>
        <v>84.398939604204045</v>
      </c>
      <c r="BB40" s="2">
        <f t="shared" si="44"/>
        <v>83.230017874425727</v>
      </c>
      <c r="BC40" s="2">
        <f t="shared" si="45"/>
        <v>68.346578005389887</v>
      </c>
      <c r="BD40" s="2">
        <f t="shared" si="46"/>
        <v>68.892577703944369</v>
      </c>
      <c r="BE40" s="2">
        <f t="shared" si="47"/>
        <v>76.799820795143475</v>
      </c>
      <c r="BF40" s="2">
        <f t="shared" si="48"/>
        <v>100</v>
      </c>
      <c r="BG40" s="2">
        <f t="shared" si="17"/>
        <v>21880.862646009722</v>
      </c>
      <c r="BH40" s="2">
        <f t="shared" si="49"/>
        <v>21577.813627465639</v>
      </c>
      <c r="BI40" s="2">
        <f t="shared" si="3"/>
        <v>17719.204680460618</v>
      </c>
      <c r="BJ40" s="2">
        <f t="shared" si="4"/>
        <v>17860.757932964258</v>
      </c>
      <c r="BK40" s="2">
        <f t="shared" si="5"/>
        <v>19910.751698271215</v>
      </c>
      <c r="BL40" s="2">
        <f t="shared" si="50"/>
        <v>25925.518434973088</v>
      </c>
      <c r="BM40" s="7">
        <f>TotalPopOECD!G471</f>
        <v>54.181820000000002</v>
      </c>
      <c r="BN40" s="7">
        <f>TotalPopOECD!G530*BN$50/TotalPopOECD!G$539</f>
        <v>77.996222974041174</v>
      </c>
      <c r="BO40" s="7">
        <f>TotalPopOECD!G1728</f>
        <v>56.356999999999999</v>
      </c>
      <c r="BP40" s="7">
        <f>TotalPopOECD!G891</f>
        <v>117.884</v>
      </c>
      <c r="BQ40" s="7">
        <f>TotalPopOECD!G831</f>
        <v>55.774000000000001</v>
      </c>
      <c r="BR40" s="7">
        <f>TotalPopOECD!G1793</f>
        <v>229.4657</v>
      </c>
      <c r="BS40" s="4">
        <f t="shared" si="18"/>
        <v>1.0148825519423539</v>
      </c>
      <c r="BT40" s="4">
        <f t="shared" si="6"/>
        <v>1.0395003913584808</v>
      </c>
      <c r="BU40" s="4">
        <f t="shared" si="7"/>
        <v>0.97219726517643124</v>
      </c>
      <c r="BV40" s="4">
        <f t="shared" si="8"/>
        <v>0.99309709672010138</v>
      </c>
      <c r="BW40" s="4">
        <f t="shared" si="9"/>
        <v>1.0195504513412756</v>
      </c>
      <c r="BX40" s="4">
        <f t="shared" si="10"/>
        <v>1.0038991502842145</v>
      </c>
      <c r="BY40" s="4">
        <f t="shared" si="19"/>
        <v>-1.4882551942353828E-2</v>
      </c>
      <c r="BZ40" s="4">
        <f t="shared" si="11"/>
        <v>-3.9500391358480741E-2</v>
      </c>
      <c r="CA40" s="4">
        <f t="shared" si="20"/>
        <v>2.7802734823568737E-2</v>
      </c>
      <c r="CB40" s="4">
        <f t="shared" si="12"/>
        <v>6.9029032798986756E-3</v>
      </c>
      <c r="CC40" s="4">
        <f t="shared" si="13"/>
        <v>-1.9550451341275615E-2</v>
      </c>
      <c r="CD40" s="4">
        <f t="shared" si="14"/>
        <v>-3.8991502842144199E-3</v>
      </c>
      <c r="CE40" s="4">
        <f>GDPOECD!O100/GDPOECD!O34</f>
        <v>0.21811586696972479</v>
      </c>
      <c r="CF40" s="4">
        <f>GDPOECD!O456/GDPOECD!O410</f>
        <v>0.20190086669762025</v>
      </c>
      <c r="CG40" s="4">
        <f>GDPOECD!O798/GDPOECD!O752</f>
        <v>0.25400483750487762</v>
      </c>
      <c r="CH40" s="4">
        <f>GDPOECD!O1252/GDPOECD!O1501</f>
        <v>0.14398858816584423</v>
      </c>
      <c r="CI40" s="4">
        <f>GDPOECD!O1160/GDPOECD!O1933</f>
        <v>0.21732952008795189</v>
      </c>
      <c r="CJ40" s="4">
        <f>GDPOECD!O1887/GDPOECD!O1979</f>
        <v>9.5061719936367861E-2</v>
      </c>
      <c r="CK40" s="4">
        <f>GDPOECD!O166/GDPOECD!O34</f>
        <v>0.23299841891207862</v>
      </c>
      <c r="CL40" s="4">
        <f>GDPOECD!O502/GDPOECD!O410</f>
        <v>0.24140125805610099</v>
      </c>
      <c r="CM40" s="4">
        <f>GDPOECD!O844/GDPOECD!O752</f>
        <v>0.22620210268130889</v>
      </c>
      <c r="CN40" s="4">
        <f>GDPOECD!O1796/GDPOECD!O1501</f>
        <v>0.13708568488594555</v>
      </c>
      <c r="CO40" s="4">
        <f>GDPOECD!O1206/GDPOECD!O1933</f>
        <v>0.23687997142922751</v>
      </c>
      <c r="CP40" s="4">
        <f>GDPOECD!O1592/GDPOECD!O1979</f>
        <v>9.8960870220582281E-2</v>
      </c>
      <c r="CQ40" s="2">
        <f t="shared" si="15"/>
        <v>1185544.9613308224</v>
      </c>
      <c r="CR40" s="2">
        <f t="shared" si="15"/>
        <v>1682987.9629801142</v>
      </c>
      <c r="CS40" s="2">
        <f t="shared" si="16"/>
        <v>998601.21817671903</v>
      </c>
      <c r="CT40" s="2">
        <f t="shared" si="51"/>
        <v>2105497.5881695584</v>
      </c>
      <c r="CU40" s="2">
        <f t="shared" si="52"/>
        <v>1110502.2652193788</v>
      </c>
      <c r="CV40" s="2">
        <f t="shared" si="53"/>
        <v>5949017.2355440045</v>
      </c>
      <c r="CW40" s="2">
        <f>GDPOECD!O232</f>
        <v>1334919.2316999999</v>
      </c>
      <c r="CX40" s="2">
        <f>GDPOECD!O548</f>
        <v>1927514.33</v>
      </c>
      <c r="CY40" s="2">
        <f>GDPOECD!O910</f>
        <v>1124421.2699</v>
      </c>
      <c r="CZ40" s="2">
        <f>GDPOECD!O1410</f>
        <v>2370782.4792999998</v>
      </c>
      <c r="DA40" s="2">
        <f>GDPOECD!O1750</f>
        <v>1361437.1211000001</v>
      </c>
      <c r="DB40" s="2">
        <f>GDPOECD!O1842</f>
        <v>6698571.3545000004</v>
      </c>
      <c r="DC40" s="2">
        <f>GDPOECD!O34</f>
        <v>511673</v>
      </c>
      <c r="DD40" s="2">
        <f>GDPOECD!O410</f>
        <v>921445.85530000005</v>
      </c>
      <c r="DE40" s="2">
        <f>GDPOECD!O752</f>
        <v>269085</v>
      </c>
      <c r="DF40" s="2"/>
      <c r="DG40" s="2">
        <f>GDPOECD!O1933</f>
        <v>252031.5472</v>
      </c>
      <c r="DH40" s="2">
        <f>GDPOECD!O1979</f>
        <v>3210956</v>
      </c>
    </row>
    <row r="41" spans="1:112">
      <c r="A41" s="6">
        <v>1982</v>
      </c>
      <c r="B41" s="13">
        <f t="shared" si="54"/>
        <v>95.244968079981561</v>
      </c>
      <c r="C41" s="13">
        <f t="shared" si="24"/>
        <v>92.104662117881745</v>
      </c>
      <c r="D41" s="13">
        <f t="shared" si="25"/>
        <v>76.919854816286986</v>
      </c>
      <c r="E41" s="13">
        <f t="shared" si="26"/>
        <v>56.360261407648366</v>
      </c>
      <c r="F41" s="13">
        <f t="shared" si="27"/>
        <v>89.93080413126539</v>
      </c>
      <c r="G41" s="13">
        <f t="shared" si="28"/>
        <v>100</v>
      </c>
      <c r="H41" s="13"/>
      <c r="I41" s="12">
        <f t="shared" ref="I41:I74" si="56">BG41/O41</f>
        <v>31.006732693058161</v>
      </c>
      <c r="J41" s="12">
        <f t="shared" si="29"/>
        <v>29.984414879276347</v>
      </c>
      <c r="K41" s="12">
        <f t="shared" si="30"/>
        <v>25.04104337642941</v>
      </c>
      <c r="L41" s="12">
        <f t="shared" si="31"/>
        <v>18.347925304676874</v>
      </c>
      <c r="M41" s="12">
        <f t="shared" si="32"/>
        <v>29.276721498067158</v>
      </c>
      <c r="N41" s="12">
        <f t="shared" si="33"/>
        <v>32.554720021555774</v>
      </c>
      <c r="O41" s="14">
        <f t="shared" ref="O41:O74" si="57">AG41*AU41</f>
        <v>719.2591271535465</v>
      </c>
      <c r="P41" s="14">
        <f t="shared" si="34"/>
        <v>717.30457700340514</v>
      </c>
      <c r="Q41" s="14">
        <f t="shared" si="35"/>
        <v>722.71588708674562</v>
      </c>
      <c r="R41" s="14">
        <f t="shared" si="36"/>
        <v>999.45894029133979</v>
      </c>
      <c r="S41" s="14">
        <f t="shared" si="37"/>
        <v>680.20564830118815</v>
      </c>
      <c r="T41" s="14">
        <f t="shared" si="38"/>
        <v>773.73557195858666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9">
        <f t="shared" si="21"/>
        <v>0.41580959137672002</v>
      </c>
      <c r="AH41" s="9">
        <f t="shared" si="39"/>
        <v>0.41747877325392069</v>
      </c>
      <c r="AI41" s="9">
        <f t="shared" si="22"/>
        <v>0.41896573164449025</v>
      </c>
      <c r="AJ41" s="9">
        <f t="shared" si="40"/>
        <v>0.47502801344645429</v>
      </c>
      <c r="AK41" s="9">
        <f t="shared" si="41"/>
        <v>0.36247879274935263</v>
      </c>
      <c r="AL41" s="9">
        <f t="shared" si="42"/>
        <v>0.42961442085429574</v>
      </c>
      <c r="AM41" s="16">
        <f t="shared" si="23"/>
        <v>22.6585</v>
      </c>
      <c r="AN41" s="16">
        <v>22.71</v>
      </c>
      <c r="AO41" s="8">
        <f>TotalEmploymentOECD!G397/1000</f>
        <v>21.97</v>
      </c>
      <c r="AP41" s="8">
        <f>TotalEmploymentOECD!G443/1000</f>
        <v>32.538539999999998</v>
      </c>
      <c r="AQ41" s="8">
        <f>TotalEmploymentOECD!G1287/1000</f>
        <v>23.584</v>
      </c>
      <c r="AR41" s="8">
        <f>TotalEmploymentOECD!G741/1000</f>
        <v>56.3825</v>
      </c>
      <c r="AS41" s="8">
        <f>TotalEmploymentOECD!G680/1000</f>
        <v>20.297000000000001</v>
      </c>
      <c r="AT41" s="8">
        <f>TotalEmploymentOECD!G1348/1000</f>
        <v>99.526409999999998</v>
      </c>
      <c r="AU41" s="2">
        <f>AnnualHoursOECD!G312</f>
        <v>1729.78002929688</v>
      </c>
      <c r="AV41" s="15">
        <v>1718.1821519033811</v>
      </c>
      <c r="AW41" s="2">
        <f>AnnualHoursOECD!G990</f>
        <v>1725</v>
      </c>
      <c r="AX41" s="2">
        <f>AnnualHoursOECD!G494</f>
        <v>2104</v>
      </c>
      <c r="AY41" s="15">
        <v>1876.539157344683</v>
      </c>
      <c r="AZ41" s="2">
        <f>AnnualHoursOECD!G1055</f>
        <v>1801</v>
      </c>
      <c r="BA41" s="2">
        <f t="shared" si="55"/>
        <v>88.5390501480545</v>
      </c>
      <c r="BB41" s="2">
        <f t="shared" si="44"/>
        <v>85.387176310468092</v>
      </c>
      <c r="BC41" s="2">
        <f t="shared" si="45"/>
        <v>71.847803206742029</v>
      </c>
      <c r="BD41" s="2">
        <f t="shared" si="46"/>
        <v>72.802348996882003</v>
      </c>
      <c r="BE41" s="2">
        <f t="shared" si="47"/>
        <v>79.059879296371136</v>
      </c>
      <c r="BF41" s="2">
        <f t="shared" si="48"/>
        <v>100</v>
      </c>
      <c r="BG41" s="2">
        <f t="shared" si="17"/>
        <v>22301.875492692347</v>
      </c>
      <c r="BH41" s="2">
        <f t="shared" si="49"/>
        <v>21507.958031673927</v>
      </c>
      <c r="BI41" s="2">
        <f t="shared" si="3"/>
        <v>18097.559877373857</v>
      </c>
      <c r="BJ41" s="2">
        <f t="shared" si="4"/>
        <v>18337.997981557008</v>
      </c>
      <c r="BK41" s="2">
        <f t="shared" si="5"/>
        <v>19914.191326726104</v>
      </c>
      <c r="BL41" s="2">
        <f t="shared" si="50"/>
        <v>25188.74491583011</v>
      </c>
      <c r="BM41" s="7">
        <f>TotalPopOECD!G472</f>
        <v>54.492489999999997</v>
      </c>
      <c r="BN41" s="7">
        <f>TotalPopOECD!G531*BN$50/TotalPopOECD!G$539</f>
        <v>77.940585449141551</v>
      </c>
      <c r="BO41" s="7">
        <f>TotalPopOECD!G1729</f>
        <v>56.290999999999997</v>
      </c>
      <c r="BP41" s="7">
        <f>TotalPopOECD!G892</f>
        <v>118.693</v>
      </c>
      <c r="BQ41" s="7">
        <f>TotalPopOECD!G832</f>
        <v>55.994999999999997</v>
      </c>
      <c r="BR41" s="7">
        <f>TotalPopOECD!G1794</f>
        <v>231.6645</v>
      </c>
      <c r="BS41" s="4">
        <f t="shared" si="18"/>
        <v>1.0246176558630637</v>
      </c>
      <c r="BT41" s="4">
        <f t="shared" si="6"/>
        <v>1.0268039056601055</v>
      </c>
      <c r="BU41" s="4">
        <f t="shared" si="7"/>
        <v>0.98119763477989519</v>
      </c>
      <c r="BV41" s="4">
        <f t="shared" si="8"/>
        <v>0.9936936021904994</v>
      </c>
      <c r="BW41" s="4">
        <f t="shared" si="9"/>
        <v>1.0127004597920028</v>
      </c>
      <c r="BX41" s="4">
        <f t="shared" si="10"/>
        <v>1.005971316514753</v>
      </c>
      <c r="BY41" s="4">
        <f t="shared" si="19"/>
        <v>-2.4617655863063664E-2</v>
      </c>
      <c r="BZ41" s="4">
        <f t="shared" si="11"/>
        <v>-2.6803905660105515E-2</v>
      </c>
      <c r="CA41" s="4">
        <f t="shared" si="20"/>
        <v>1.8802365220104839E-2</v>
      </c>
      <c r="CB41" s="4">
        <f t="shared" si="12"/>
        <v>6.3063978095005413E-3</v>
      </c>
      <c r="CC41" s="4">
        <f t="shared" si="13"/>
        <v>-1.2700459792002933E-2</v>
      </c>
      <c r="CD41" s="4">
        <f t="shared" si="14"/>
        <v>-5.9713165147529668E-3</v>
      </c>
      <c r="CE41" s="4">
        <f>GDPOECD!O101/GDPOECD!O35</f>
        <v>0.21249353688736494</v>
      </c>
      <c r="CF41" s="4">
        <f>GDPOECD!O457/GDPOECD!O411</f>
        <v>0.20927277379108553</v>
      </c>
      <c r="CG41" s="4">
        <f>GDPOECD!O799/GDPOECD!O753</f>
        <v>0.25061012299280222</v>
      </c>
      <c r="CH41" s="4">
        <f>GDPOECD!O1253/GDPOECD!O1502</f>
        <v>0.14202067813366262</v>
      </c>
      <c r="CI41" s="4">
        <f>GDPOECD!O1161/GDPOECD!O1934</f>
        <v>0.21185871809513226</v>
      </c>
      <c r="CJ41" s="4">
        <f>GDPOECD!O1888/GDPOECD!O1980</f>
        <v>8.4666595515503623E-2</v>
      </c>
      <c r="CK41" s="4">
        <f>GDPOECD!O167/GDPOECD!O35</f>
        <v>0.23711119275042861</v>
      </c>
      <c r="CL41" s="4">
        <f>GDPOECD!O503/GDPOECD!O411</f>
        <v>0.23607667945119104</v>
      </c>
      <c r="CM41" s="4">
        <f>GDPOECD!O845/GDPOECD!O753</f>
        <v>0.23180775777269738</v>
      </c>
      <c r="CN41" s="4">
        <f>GDPOECD!O1797/GDPOECD!O1502</f>
        <v>0.13571428032416208</v>
      </c>
      <c r="CO41" s="4">
        <f>GDPOECD!O1207/GDPOECD!O1934</f>
        <v>0.2245591778871352</v>
      </c>
      <c r="CP41" s="4">
        <f>GDPOECD!O1593/GDPOECD!O1980</f>
        <v>9.063791203025659E-2</v>
      </c>
      <c r="CQ41" s="2">
        <f t="shared" si="15"/>
        <v>1215284.7272667827</v>
      </c>
      <c r="CR41" s="2">
        <f t="shared" si="15"/>
        <v>1676342.8408042321</v>
      </c>
      <c r="CS41" s="2">
        <f t="shared" si="16"/>
        <v>1018729.7430572518</v>
      </c>
      <c r="CT41" s="2">
        <f t="shared" si="51"/>
        <v>2176591.9944249457</v>
      </c>
      <c r="CU41" s="2">
        <f t="shared" si="52"/>
        <v>1115095.1433400281</v>
      </c>
      <c r="CV41" s="2">
        <f t="shared" si="53"/>
        <v>5835337.9965533242</v>
      </c>
      <c r="CW41" s="2">
        <f>GDPOECD!O233</f>
        <v>1368406.0978999999</v>
      </c>
      <c r="CX41" s="2">
        <f>GDPOECD!O549</f>
        <v>1919903.7180999999</v>
      </c>
      <c r="CY41" s="2">
        <f>GDPOECD!O911</f>
        <v>1147085.9143000001</v>
      </c>
      <c r="CZ41" s="2">
        <f>GDPOECD!O1411</f>
        <v>2450834.5172000001</v>
      </c>
      <c r="DA41" s="2">
        <f>GDPOECD!O1751</f>
        <v>1367067.8297999999</v>
      </c>
      <c r="DB41" s="2">
        <f>GDPOECD!O1843</f>
        <v>6570568.9528000001</v>
      </c>
      <c r="DC41" s="2">
        <f>GDPOECD!O35</f>
        <v>587952</v>
      </c>
      <c r="DD41" s="2">
        <f>GDPOECD!O411</f>
        <v>959852.91570000001</v>
      </c>
      <c r="DE41" s="2">
        <f>GDPOECD!O753</f>
        <v>294814</v>
      </c>
      <c r="DF41" s="2"/>
      <c r="DG41" s="2">
        <f>GDPOECD!O1934</f>
        <v>297465.48249999998</v>
      </c>
      <c r="DH41" s="2">
        <f>GDPOECD!O1980</f>
        <v>3344991</v>
      </c>
    </row>
    <row r="42" spans="1:112">
      <c r="A42" s="6">
        <v>1983</v>
      </c>
      <c r="B42" s="13">
        <f t="shared" si="54"/>
        <v>95.345352106869981</v>
      </c>
      <c r="C42" s="13">
        <f t="shared" si="24"/>
        <v>93.559069973204373</v>
      </c>
      <c r="D42" s="13">
        <f t="shared" si="25"/>
        <v>80.03430536107841</v>
      </c>
      <c r="E42" s="13">
        <f t="shared" si="26"/>
        <v>56.142622214645776</v>
      </c>
      <c r="F42" s="13">
        <f t="shared" si="27"/>
        <v>88.828228231884822</v>
      </c>
      <c r="G42" s="13">
        <f t="shared" si="28"/>
        <v>100</v>
      </c>
      <c r="H42" s="13"/>
      <c r="I42" s="12">
        <f t="shared" si="56"/>
        <v>31.72161624986089</v>
      </c>
      <c r="J42" s="12">
        <f t="shared" si="29"/>
        <v>31.127316107210934</v>
      </c>
      <c r="K42" s="12">
        <f t="shared" si="30"/>
        <v>26.62759605358238</v>
      </c>
      <c r="L42" s="12">
        <f t="shared" si="31"/>
        <v>18.678778543475385</v>
      </c>
      <c r="M42" s="12">
        <f t="shared" si="32"/>
        <v>29.553354262812341</v>
      </c>
      <c r="N42" s="12">
        <f t="shared" si="33"/>
        <v>33.27022822707184</v>
      </c>
      <c r="O42" s="14">
        <f t="shared" si="57"/>
        <v>708.24389896873265</v>
      </c>
      <c r="P42" s="14">
        <f t="shared" si="34"/>
        <v>704.28879043210213</v>
      </c>
      <c r="Q42" s="14">
        <f t="shared" si="35"/>
        <v>708.02514383123787</v>
      </c>
      <c r="R42" s="14">
        <f t="shared" si="36"/>
        <v>1005.1148376756524</v>
      </c>
      <c r="S42" s="14">
        <f t="shared" si="37"/>
        <v>678.89223157393485</v>
      </c>
      <c r="T42" s="14">
        <f t="shared" si="38"/>
        <v>784.95907473309614</v>
      </c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9">
        <f t="shared" si="21"/>
        <v>0.41373012183869184</v>
      </c>
      <c r="AH42" s="9">
        <f t="shared" si="39"/>
        <v>0.41300139732210317</v>
      </c>
      <c r="AI42" s="9">
        <f t="shared" si="22"/>
        <v>0.41380779884935004</v>
      </c>
      <c r="AJ42" s="9">
        <f t="shared" si="40"/>
        <v>0.47976841893825894</v>
      </c>
      <c r="AK42" s="9">
        <f t="shared" si="41"/>
        <v>0.36191932844845986</v>
      </c>
      <c r="AL42" s="9">
        <f t="shared" si="42"/>
        <v>0.43129619490829457</v>
      </c>
      <c r="AM42" s="16">
        <f t="shared" si="23"/>
        <v>22.661000000000001</v>
      </c>
      <c r="AN42" s="16">
        <v>22.611999999999998</v>
      </c>
      <c r="AO42" s="8">
        <f>TotalEmploymentOECD!G398/1000</f>
        <v>21.95</v>
      </c>
      <c r="AP42" s="8">
        <f>TotalEmploymentOECD!G444/1000</f>
        <v>32.077289999999998</v>
      </c>
      <c r="AQ42" s="8">
        <f>TotalEmploymentOECD!G1288/1000</f>
        <v>23.303999999999998</v>
      </c>
      <c r="AR42" s="8">
        <f>TotalEmploymentOECD!G742/1000</f>
        <v>57.324169999999995</v>
      </c>
      <c r="AS42" s="8">
        <f>TotalEmploymentOECD!G681/1000</f>
        <v>20.350000000000001</v>
      </c>
      <c r="AT42" s="8">
        <f>TotalEmploymentOECD!G1349/1000</f>
        <v>100.8336</v>
      </c>
      <c r="AU42" s="2">
        <f>AnnualHoursOECD!G313</f>
        <v>1711.84997558594</v>
      </c>
      <c r="AV42" s="15">
        <v>1705.2939651020636</v>
      </c>
      <c r="AW42" s="2">
        <f>AnnualHoursOECD!G991</f>
        <v>1711</v>
      </c>
      <c r="AX42" s="2">
        <f>AnnualHoursOECD!G495</f>
        <v>2095</v>
      </c>
      <c r="AY42" s="15">
        <v>1875.8109285965211</v>
      </c>
      <c r="AZ42" s="2">
        <f>AnnualHoursOECD!G1056</f>
        <v>1820</v>
      </c>
      <c r="BA42" s="2">
        <f t="shared" si="55"/>
        <v>86.027114149457077</v>
      </c>
      <c r="BB42" s="2">
        <f t="shared" si="44"/>
        <v>83.943999561742103</v>
      </c>
      <c r="BC42" s="2">
        <f t="shared" si="45"/>
        <v>72.19013371363161</v>
      </c>
      <c r="BD42" s="2">
        <f t="shared" si="46"/>
        <v>71.888821252428443</v>
      </c>
      <c r="BE42" s="2">
        <f t="shared" si="47"/>
        <v>76.825398969504349</v>
      </c>
      <c r="BF42" s="2">
        <f t="shared" si="48"/>
        <v>100</v>
      </c>
      <c r="BG42" s="2">
        <f t="shared" si="17"/>
        <v>22466.641174391385</v>
      </c>
      <c r="BH42" s="2">
        <f t="shared" si="49"/>
        <v>21922.619810545279</v>
      </c>
      <c r="BI42" s="2">
        <f t="shared" si="3"/>
        <v>18853.007525717767</v>
      </c>
      <c r="BJ42" s="2">
        <f t="shared" si="4"/>
        <v>18774.31746370472</v>
      </c>
      <c r="BK42" s="2">
        <f t="shared" si="5"/>
        <v>20063.54262597573</v>
      </c>
      <c r="BL42" s="2">
        <f t="shared" si="50"/>
        <v>26115.767565281247</v>
      </c>
      <c r="BM42" s="7">
        <f>TotalPopOECD!G473</f>
        <v>54.772419999999997</v>
      </c>
      <c r="BN42" s="7">
        <f>TotalPopOECD!G532*BN$50/TotalPopOECD!G$539</f>
        <v>77.668720270654816</v>
      </c>
      <c r="BO42" s="7">
        <f>TotalPopOECD!G1730</f>
        <v>56.316000000000003</v>
      </c>
      <c r="BP42" s="7">
        <f>TotalPopOECD!G893</f>
        <v>119.483</v>
      </c>
      <c r="BQ42" s="7">
        <f>TotalPopOECD!G833</f>
        <v>56.228000000000002</v>
      </c>
      <c r="BR42" s="7">
        <f>TotalPopOECD!G1795</f>
        <v>233.792</v>
      </c>
      <c r="BS42" s="4">
        <f t="shared" si="18"/>
        <v>1.002850726697875</v>
      </c>
      <c r="BT42" s="4">
        <f t="shared" si="6"/>
        <v>1.0302599908756334</v>
      </c>
      <c r="BU42" s="4">
        <f t="shared" si="7"/>
        <v>0.99038350748140103</v>
      </c>
      <c r="BV42" s="4">
        <f t="shared" si="8"/>
        <v>0.98338949030317269</v>
      </c>
      <c r="BW42" s="4">
        <f t="shared" si="9"/>
        <v>0.99520376417786227</v>
      </c>
      <c r="BX42" s="4">
        <f t="shared" si="10"/>
        <v>1.014194627634968</v>
      </c>
      <c r="BY42" s="4">
        <f t="shared" si="19"/>
        <v>-2.8507266978750612E-3</v>
      </c>
      <c r="BZ42" s="4">
        <f t="shared" si="11"/>
        <v>-3.0259990875633302E-2</v>
      </c>
      <c r="CA42" s="4">
        <f t="shared" si="20"/>
        <v>9.6164925185989736E-3</v>
      </c>
      <c r="CB42" s="4">
        <f t="shared" si="12"/>
        <v>1.6610509696827286E-2</v>
      </c>
      <c r="CC42" s="4">
        <f t="shared" si="13"/>
        <v>4.7962358221377566E-3</v>
      </c>
      <c r="CD42" s="4">
        <f t="shared" si="14"/>
        <v>-1.4194627634968121E-2</v>
      </c>
      <c r="CE42" s="4">
        <f>GDPOECD!O102/GDPOECD!O36</f>
        <v>0.22273657508394401</v>
      </c>
      <c r="CF42" s="4">
        <f>GDPOECD!O458/GDPOECD!O412</f>
        <v>0.20347087445712003</v>
      </c>
      <c r="CG42" s="4">
        <f>GDPOECD!O800/GDPOECD!O754</f>
        <v>0.25187529357494248</v>
      </c>
      <c r="CH42" s="4">
        <f>GDPOECD!O1254/GDPOECD!O1503</f>
        <v>0.13632721819889601</v>
      </c>
      <c r="CI42" s="4">
        <f>GDPOECD!O1162/GDPOECD!O1935</f>
        <v>0.20396359230880279</v>
      </c>
      <c r="CJ42" s="4">
        <f>GDPOECD!O1889/GDPOECD!O1981</f>
        <v>7.6136770000689913E-2</v>
      </c>
      <c r="CK42" s="4">
        <f>GDPOECD!O168/GDPOECD!O36</f>
        <v>0.22558730178181907</v>
      </c>
      <c r="CL42" s="4">
        <f>GDPOECD!O504/GDPOECD!O412</f>
        <v>0.23373086533275333</v>
      </c>
      <c r="CM42" s="4">
        <f>GDPOECD!O846/GDPOECD!O754</f>
        <v>0.24225880105634351</v>
      </c>
      <c r="CN42" s="4">
        <f>GDPOECD!O1798/GDPOECD!O1503</f>
        <v>0.11971670850206872</v>
      </c>
      <c r="CO42" s="4">
        <f>GDPOECD!O1208/GDPOECD!O1935</f>
        <v>0.19916735648666503</v>
      </c>
      <c r="CP42" s="4">
        <f>GDPOECD!O1594/GDPOECD!O1981</f>
        <v>9.0331397635658034E-2</v>
      </c>
      <c r="CQ42" s="2">
        <f t="shared" si="15"/>
        <v>1230552.306393058</v>
      </c>
      <c r="CR42" s="2">
        <f t="shared" si="15"/>
        <v>1702701.8256651571</v>
      </c>
      <c r="CS42" s="2">
        <f t="shared" si="16"/>
        <v>1061725.9718183219</v>
      </c>
      <c r="CT42" s="2">
        <f t="shared" si="51"/>
        <v>2243211.7735158312</v>
      </c>
      <c r="CU42" s="2">
        <f t="shared" si="52"/>
        <v>1128132.8747733633</v>
      </c>
      <c r="CV42" s="2">
        <f t="shared" si="53"/>
        <v>6105657.5306222336</v>
      </c>
      <c r="CW42" s="2">
        <f>GDPOECD!O234</f>
        <v>1385597.3354</v>
      </c>
      <c r="CX42" s="2">
        <f>GDPOECD!O550</f>
        <v>1950092.4789</v>
      </c>
      <c r="CY42" s="2">
        <f>GDPOECD!O912</f>
        <v>1195499.5085</v>
      </c>
      <c r="CZ42" s="2">
        <f>GDPOECD!O1412</f>
        <v>2525848.1414999999</v>
      </c>
      <c r="DA42" s="2">
        <f>GDPOECD!O1752</f>
        <v>1383051.6347000001</v>
      </c>
      <c r="DB42" s="2">
        <f>GDPOECD!O1844</f>
        <v>6874947.7461000001</v>
      </c>
      <c r="DC42" s="2">
        <f>GDPOECD!O36</f>
        <v>652816</v>
      </c>
      <c r="DD42" s="2">
        <f>GDPOECD!O412</f>
        <v>1002321.6175000001</v>
      </c>
      <c r="DE42" s="2">
        <f>GDPOECD!O754</f>
        <v>323001</v>
      </c>
      <c r="DF42" s="2"/>
      <c r="DG42" s="2">
        <f>GDPOECD!O1935</f>
        <v>346376.10859999998</v>
      </c>
      <c r="DH42" s="2">
        <f>GDPOECD!O1981</f>
        <v>3638137</v>
      </c>
    </row>
    <row r="43" spans="1:112">
      <c r="A43" s="6">
        <v>1984</v>
      </c>
      <c r="B43" s="13">
        <f t="shared" si="54"/>
        <v>96.042031380989073</v>
      </c>
      <c r="C43" s="13">
        <f t="shared" si="24"/>
        <v>94.794003379405297</v>
      </c>
      <c r="D43" s="13">
        <f t="shared" si="25"/>
        <v>77.681343606205289</v>
      </c>
      <c r="E43" s="13">
        <f t="shared" si="26"/>
        <v>56.815767115316113</v>
      </c>
      <c r="F43" s="13">
        <f t="shared" si="27"/>
        <v>90.104581887988303</v>
      </c>
      <c r="G43" s="13">
        <f t="shared" si="28"/>
        <v>100</v>
      </c>
      <c r="H43" s="13"/>
      <c r="I43" s="12">
        <f t="shared" si="56"/>
        <v>32.589008437717389</v>
      </c>
      <c r="J43" s="12">
        <f t="shared" si="29"/>
        <v>32.165527233818445</v>
      </c>
      <c r="K43" s="12">
        <f t="shared" si="30"/>
        <v>26.35885482464872</v>
      </c>
      <c r="L43" s="12">
        <f t="shared" si="31"/>
        <v>19.278741685204814</v>
      </c>
      <c r="M43" s="12">
        <f t="shared" si="32"/>
        <v>30.574311446789057</v>
      </c>
      <c r="N43" s="12">
        <f t="shared" si="33"/>
        <v>33.932027435404891</v>
      </c>
      <c r="O43" s="14">
        <f t="shared" si="57"/>
        <v>696.67637813174213</v>
      </c>
      <c r="P43" s="14">
        <f t="shared" si="34"/>
        <v>703.63733421202642</v>
      </c>
      <c r="Q43" s="14">
        <f t="shared" si="35"/>
        <v>730.30647591696356</v>
      </c>
      <c r="R43" s="14">
        <f t="shared" si="36"/>
        <v>1010.9435718384831</v>
      </c>
      <c r="S43" s="14">
        <f t="shared" si="37"/>
        <v>675.99638301287666</v>
      </c>
      <c r="T43" s="14">
        <f t="shared" si="38"/>
        <v>818.40272761697349</v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9">
        <f t="shared" si="21"/>
        <v>0.40853355354406484</v>
      </c>
      <c r="AH43" s="9">
        <f t="shared" si="39"/>
        <v>0.41544098326408241</v>
      </c>
      <c r="AI43" s="9">
        <f t="shared" si="22"/>
        <v>0.42287578223333155</v>
      </c>
      <c r="AJ43" s="9">
        <f t="shared" si="40"/>
        <v>0.47957474944899575</v>
      </c>
      <c r="AK43" s="9">
        <f t="shared" si="41"/>
        <v>0.36238108760471388</v>
      </c>
      <c r="AL43" s="9">
        <f t="shared" si="42"/>
        <v>0.44526807813763519</v>
      </c>
      <c r="AM43" s="16">
        <f t="shared" si="23"/>
        <v>22.479999999999997</v>
      </c>
      <c r="AN43" s="16">
        <v>22.347999999999999</v>
      </c>
      <c r="AO43" s="8">
        <f>TotalEmploymentOECD!G399/1000</f>
        <v>21.760999999999999</v>
      </c>
      <c r="AP43" s="8">
        <f>TotalEmploymentOECD!G445/1000</f>
        <v>32.136490000000002</v>
      </c>
      <c r="AQ43" s="8">
        <f>TotalEmploymentOECD!G1289/1000</f>
        <v>23.853999999999999</v>
      </c>
      <c r="AR43" s="8">
        <f>TotalEmploymentOECD!G743/1000</f>
        <v>57.661670000000001</v>
      </c>
      <c r="AS43" s="8">
        <f>TotalEmploymentOECD!G682/1000</f>
        <v>20.417999999999999</v>
      </c>
      <c r="AT43" s="8">
        <f>TotalEmploymentOECD!G1350/1000</f>
        <v>105.00530000000001</v>
      </c>
      <c r="AU43" s="2">
        <f>AnnualHoursOECD!G314</f>
        <v>1705.31005859375</v>
      </c>
      <c r="AV43" s="15">
        <v>1693.7118930434144</v>
      </c>
      <c r="AW43" s="2">
        <f>AnnualHoursOECD!G992</f>
        <v>1727</v>
      </c>
      <c r="AX43" s="2">
        <f>AnnualHoursOECD!G496</f>
        <v>2108</v>
      </c>
      <c r="AY43" s="15">
        <v>1865.4295329845002</v>
      </c>
      <c r="AZ43" s="2">
        <f>AnnualHoursOECD!G1057</f>
        <v>1838</v>
      </c>
      <c r="BA43" s="2">
        <f t="shared" si="55"/>
        <v>81.757076697131581</v>
      </c>
      <c r="BB43" s="2">
        <f t="shared" si="44"/>
        <v>81.500950065732908</v>
      </c>
      <c r="BC43" s="2">
        <f t="shared" si="45"/>
        <v>69.319402757530511</v>
      </c>
      <c r="BD43" s="2">
        <f t="shared" si="46"/>
        <v>70.182481810083672</v>
      </c>
      <c r="BE43" s="2">
        <f t="shared" si="47"/>
        <v>74.42591452074771</v>
      </c>
      <c r="BF43" s="2">
        <f t="shared" si="48"/>
        <v>100.00000000000001</v>
      </c>
      <c r="BG43" s="2">
        <f t="shared" si="17"/>
        <v>22703.992365293736</v>
      </c>
      <c r="BH43" s="2">
        <f t="shared" si="49"/>
        <v>22632.865836328347</v>
      </c>
      <c r="BI43" s="2">
        <f t="shared" si="3"/>
        <v>19250.042376196059</v>
      </c>
      <c r="BJ43" s="2">
        <f t="shared" si="4"/>
        <v>19489.719979792411</v>
      </c>
      <c r="BK43" s="2">
        <f t="shared" si="5"/>
        <v>20668.123951138594</v>
      </c>
      <c r="BL43" s="2">
        <f t="shared" si="50"/>
        <v>27770.063806709342</v>
      </c>
      <c r="BM43" s="7">
        <f>TotalPopOECD!G474</f>
        <v>55.02608</v>
      </c>
      <c r="BN43" s="7">
        <f>TotalPopOECD!G533*BN$50/TotalPopOECD!G$539</f>
        <v>77.355126948493364</v>
      </c>
      <c r="BO43" s="7">
        <f>TotalPopOECD!G1731</f>
        <v>56.408999999999999</v>
      </c>
      <c r="BP43" s="7">
        <f>TotalPopOECD!G894</f>
        <v>120.235</v>
      </c>
      <c r="BQ43" s="7">
        <f>TotalPopOECD!G834</f>
        <v>56.344000000000001</v>
      </c>
      <c r="BR43" s="7">
        <f>TotalPopOECD!G1796</f>
        <v>235.82490000000001</v>
      </c>
      <c r="BS43" s="4">
        <f t="shared" si="18"/>
        <v>0.99889945437738148</v>
      </c>
      <c r="BT43" s="4">
        <f t="shared" si="6"/>
        <v>1.0282553091420912</v>
      </c>
      <c r="BU43" s="4">
        <f t="shared" si="7"/>
        <v>1.0003498034276228</v>
      </c>
      <c r="BV43" s="4">
        <f t="shared" si="8"/>
        <v>0.97400806871429335</v>
      </c>
      <c r="BW43" s="4">
        <f t="shared" si="9"/>
        <v>1.0042560533586871</v>
      </c>
      <c r="BX43" s="4">
        <f t="shared" si="10"/>
        <v>1.0254223718555209</v>
      </c>
      <c r="BY43" s="4">
        <f t="shared" si="19"/>
        <v>1.1005456226185206E-3</v>
      </c>
      <c r="BZ43" s="4">
        <f t="shared" si="11"/>
        <v>-2.8255309142091151E-2</v>
      </c>
      <c r="CA43" s="4">
        <f t="shared" si="20"/>
        <v>-3.4980342762275241E-4</v>
      </c>
      <c r="CB43" s="4">
        <f t="shared" si="12"/>
        <v>2.5991931285706649E-2</v>
      </c>
      <c r="CC43" s="4">
        <f t="shared" si="13"/>
        <v>-4.2560533586871174E-3</v>
      </c>
      <c r="CD43" s="4">
        <f t="shared" si="14"/>
        <v>-2.542237185552082E-2</v>
      </c>
      <c r="CE43" s="4">
        <f>GDPOECD!O103/GDPOECD!O37</f>
        <v>0.23662435460960926</v>
      </c>
      <c r="CF43" s="4">
        <f>GDPOECD!O459/GDPOECD!O413</f>
        <v>0.21785185132733759</v>
      </c>
      <c r="CG43" s="4">
        <f>GDPOECD!O801/GDPOECD!O755</f>
        <v>0.26926230912015126</v>
      </c>
      <c r="CH43" s="4">
        <f>GDPOECD!O1255/GDPOECD!O1504</f>
        <v>0.14720163674841644</v>
      </c>
      <c r="CI43" s="4">
        <f>GDPOECD!O1163/GDPOECD!O1936</f>
        <v>0.21070156102563339</v>
      </c>
      <c r="CJ43" s="4">
        <f>GDPOECD!O1890/GDPOECD!O1982</f>
        <v>7.4834440527899546E-2</v>
      </c>
      <c r="CK43" s="4">
        <f>GDPOECD!O169/GDPOECD!O37</f>
        <v>0.23552380898699074</v>
      </c>
      <c r="CL43" s="4">
        <f>GDPOECD!O505/GDPOECD!O413</f>
        <v>0.24610716046942874</v>
      </c>
      <c r="CM43" s="4">
        <f>GDPOECD!O847/GDPOECD!O755</f>
        <v>0.26961211254777401</v>
      </c>
      <c r="CN43" s="4">
        <f>GDPOECD!O1799/GDPOECD!O1504</f>
        <v>0.12120970546270979</v>
      </c>
      <c r="CO43" s="4">
        <f>GDPOECD!O1209/GDPOECD!O1936</f>
        <v>0.21495761438432051</v>
      </c>
      <c r="CP43" s="4">
        <f>GDPOECD!O1595/GDPOECD!O1982</f>
        <v>0.10025681238342037</v>
      </c>
      <c r="CQ43" s="2">
        <f t="shared" si="15"/>
        <v>1249311.7002120423</v>
      </c>
      <c r="CR43" s="2">
        <f t="shared" si="15"/>
        <v>1750768.2099773977</v>
      </c>
      <c r="CS43" s="2">
        <f t="shared" si="16"/>
        <v>1085875.6403988434</v>
      </c>
      <c r="CT43" s="2">
        <f t="shared" si="51"/>
        <v>2343346.4817703404</v>
      </c>
      <c r="CU43" s="2">
        <f t="shared" si="52"/>
        <v>1164524.775902953</v>
      </c>
      <c r="CV43" s="2">
        <f t="shared" si="53"/>
        <v>6548872.5202108501</v>
      </c>
      <c r="CW43" s="2">
        <f>GDPOECD!O235</f>
        <v>1406720.3433000001</v>
      </c>
      <c r="CX43" s="2">
        <f>GDPOECD!O551</f>
        <v>2005142.5723000001</v>
      </c>
      <c r="CY43" s="2">
        <f>GDPOECD!O913</f>
        <v>1222691.9458000001</v>
      </c>
      <c r="CZ43" s="2">
        <f>GDPOECD!O1413</f>
        <v>2638599.4517999999</v>
      </c>
      <c r="DA43" s="2">
        <f>GDPOECD!O1753</f>
        <v>1427666.8387</v>
      </c>
      <c r="DB43" s="2">
        <f>GDPOECD!O1845</f>
        <v>7374006.1814000001</v>
      </c>
      <c r="DC43" s="2">
        <f>GDPOECD!O37</f>
        <v>709648</v>
      </c>
      <c r="DD43" s="2">
        <f>GDPOECD!O413</f>
        <v>1051117.1069</v>
      </c>
      <c r="DE43" s="2">
        <f>GDPOECD!O755</f>
        <v>346946</v>
      </c>
      <c r="DF43" s="2"/>
      <c r="DG43" s="2">
        <f>GDPOECD!O1936</f>
        <v>396028.63449999999</v>
      </c>
      <c r="DH43" s="2">
        <f>GDPOECD!O1982</f>
        <v>4040693</v>
      </c>
    </row>
    <row r="44" spans="1:112">
      <c r="A44" s="6">
        <v>1985</v>
      </c>
      <c r="B44" s="13">
        <f t="shared" si="54"/>
        <v>97.746904324230357</v>
      </c>
      <c r="C44" s="13">
        <f t="shared" si="24"/>
        <v>95.507108854939588</v>
      </c>
      <c r="D44" s="13">
        <f t="shared" si="25"/>
        <v>76.390411447126453</v>
      </c>
      <c r="E44" s="13">
        <f t="shared" si="26"/>
        <v>59.08174848844186</v>
      </c>
      <c r="F44" s="13">
        <f t="shared" si="27"/>
        <v>90.34759067551019</v>
      </c>
      <c r="G44" s="13">
        <f t="shared" si="28"/>
        <v>100</v>
      </c>
      <c r="H44" s="13"/>
      <c r="I44" s="12">
        <f t="shared" si="56"/>
        <v>33.918344728651448</v>
      </c>
      <c r="J44" s="12">
        <f t="shared" si="29"/>
        <v>33.141131829948485</v>
      </c>
      <c r="K44" s="12">
        <f t="shared" si="30"/>
        <v>26.507604791580778</v>
      </c>
      <c r="L44" s="12">
        <f t="shared" si="31"/>
        <v>20.501468831741761</v>
      </c>
      <c r="M44" s="12">
        <f t="shared" si="32"/>
        <v>31.35077010490458</v>
      </c>
      <c r="N44" s="12">
        <f t="shared" si="33"/>
        <v>34.700172821988254</v>
      </c>
      <c r="O44" s="14">
        <f t="shared" si="57"/>
        <v>677.06074525793963</v>
      </c>
      <c r="P44" s="14">
        <f t="shared" si="34"/>
        <v>700.55095652084651</v>
      </c>
      <c r="Q44" s="14">
        <f t="shared" si="35"/>
        <v>754.67694592778582</v>
      </c>
      <c r="R44" s="14">
        <f t="shared" si="36"/>
        <v>1004.0604218126543</v>
      </c>
      <c r="S44" s="14">
        <f t="shared" si="37"/>
        <v>675.85335282875656</v>
      </c>
      <c r="T44" s="14">
        <f t="shared" si="38"/>
        <v>826.84890204342742</v>
      </c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9">
        <f t="shared" si="21"/>
        <v>0.40544986847072412</v>
      </c>
      <c r="AH44" s="9">
        <f t="shared" si="39"/>
        <v>0.41934024560139482</v>
      </c>
      <c r="AI44" s="9">
        <f t="shared" si="22"/>
        <v>0.42879371927715104</v>
      </c>
      <c r="AJ44" s="9">
        <f t="shared" si="40"/>
        <v>0.47972308734479424</v>
      </c>
      <c r="AK44" s="9">
        <f t="shared" si="41"/>
        <v>0.36298630040001417</v>
      </c>
      <c r="AL44" s="9">
        <f t="shared" si="42"/>
        <v>0.45035343248552689</v>
      </c>
      <c r="AM44" s="16">
        <f t="shared" si="23"/>
        <v>22.414999999999999</v>
      </c>
      <c r="AN44" s="16">
        <v>22.481999999999999</v>
      </c>
      <c r="AO44" s="8">
        <f>TotalEmploymentOECD!G400/1000</f>
        <v>21.688089999999999</v>
      </c>
      <c r="AP44" s="8">
        <f>TotalEmploymentOECD!G446/1000</f>
        <v>32.358049999999999</v>
      </c>
      <c r="AQ44" s="8">
        <f>TotalEmploymentOECD!G1290/1000</f>
        <v>24.25</v>
      </c>
      <c r="AR44" s="8">
        <f>TotalEmploymentOECD!G744/1000</f>
        <v>58.07</v>
      </c>
      <c r="AS44" s="8">
        <f>TotalEmploymentOECD!G683/1000</f>
        <v>20.507999999999999</v>
      </c>
      <c r="AT44" s="8">
        <f>TotalEmploymentOECD!G1351/1000</f>
        <v>107.1498</v>
      </c>
      <c r="AU44" s="2">
        <f>AnnualHoursOECD!G315</f>
        <v>1669.90002441406</v>
      </c>
      <c r="AV44" s="15">
        <v>1670.6027238481599</v>
      </c>
      <c r="AW44" s="2">
        <f>AnnualHoursOECD!G993</f>
        <v>1760</v>
      </c>
      <c r="AX44" s="2">
        <f>AnnualHoursOECD!G497</f>
        <v>2093</v>
      </c>
      <c r="AY44" s="15">
        <v>1861.9252354261305</v>
      </c>
      <c r="AZ44" s="2">
        <f>AnnualHoursOECD!G1058</f>
        <v>1836</v>
      </c>
      <c r="BA44" s="2">
        <f t="shared" si="55"/>
        <v>80.03952321260266</v>
      </c>
      <c r="BB44" s="2">
        <f t="shared" si="44"/>
        <v>80.918770403536726</v>
      </c>
      <c r="BC44" s="2">
        <f t="shared" si="45"/>
        <v>69.722632837282859</v>
      </c>
      <c r="BD44" s="2">
        <f t="shared" si="46"/>
        <v>71.744239076970359</v>
      </c>
      <c r="BE44" s="2">
        <f t="shared" si="47"/>
        <v>73.848706731228873</v>
      </c>
      <c r="BF44" s="2">
        <f t="shared" si="48"/>
        <v>100</v>
      </c>
      <c r="BG44" s="2">
        <f t="shared" si="17"/>
        <v>22964.779759896457</v>
      </c>
      <c r="BH44" s="2">
        <f t="shared" si="49"/>
        <v>23217.051603653883</v>
      </c>
      <c r="BI44" s="2">
        <f t="shared" si="3"/>
        <v>20004.678227970922</v>
      </c>
      <c r="BJ44" s="2">
        <f t="shared" si="4"/>
        <v>20584.71344297762</v>
      </c>
      <c r="BK44" s="2">
        <f t="shared" si="5"/>
        <v>21188.523089163307</v>
      </c>
      <c r="BL44" s="2">
        <f t="shared" si="50"/>
        <v>28691.799798578169</v>
      </c>
      <c r="BM44" s="7">
        <f>TotalPopOECD!G475</f>
        <v>55.284269999999999</v>
      </c>
      <c r="BN44" s="7">
        <f>TotalPopOECD!G534*BN$50/TotalPopOECD!G$539</f>
        <v>77.164189078951523</v>
      </c>
      <c r="BO44" s="7">
        <f>TotalPopOECD!G1732</f>
        <v>56.554000000000002</v>
      </c>
      <c r="BP44" s="7">
        <f>TotalPopOECD!G895</f>
        <v>121.04900000000001</v>
      </c>
      <c r="BQ44" s="7">
        <f>TotalPopOECD!G835</f>
        <v>56.497999999999998</v>
      </c>
      <c r="BR44" s="7">
        <f>TotalPopOECD!G1797</f>
        <v>237.9238</v>
      </c>
      <c r="BS44" s="4">
        <f t="shared" si="18"/>
        <v>1.003936837039404</v>
      </c>
      <c r="BT44" s="4">
        <f t="shared" si="6"/>
        <v>1.0206977894503773</v>
      </c>
      <c r="BU44" s="4">
        <f t="shared" si="7"/>
        <v>0.98894794085786009</v>
      </c>
      <c r="BV44" s="4">
        <f t="shared" si="8"/>
        <v>0.96661686329270802</v>
      </c>
      <c r="BW44" s="4">
        <f t="shared" si="9"/>
        <v>1.0041108468793924</v>
      </c>
      <c r="BX44" s="4">
        <f t="shared" si="10"/>
        <v>1.0262309586922043</v>
      </c>
      <c r="BY44" s="4">
        <f t="shared" si="19"/>
        <v>-3.9368370394038676E-3</v>
      </c>
      <c r="BZ44" s="4">
        <f t="shared" si="11"/>
        <v>-2.0697789450377285E-2</v>
      </c>
      <c r="CA44" s="4">
        <f t="shared" si="20"/>
        <v>1.1052059142139969E-2</v>
      </c>
      <c r="CB44" s="4">
        <f t="shared" si="12"/>
        <v>3.3383136707292024E-2</v>
      </c>
      <c r="CC44" s="4">
        <f t="shared" si="13"/>
        <v>-4.1108468793925046E-3</v>
      </c>
      <c r="CD44" s="4">
        <f t="shared" si="14"/>
        <v>-2.6230958692204306E-2</v>
      </c>
      <c r="CE44" s="4">
        <f>GDPOECD!O104/GDPOECD!O38</f>
        <v>0.23143184367311892</v>
      </c>
      <c r="CF44" s="4">
        <f>GDPOECD!O460/GDPOECD!O414</f>
        <v>0.23001950074740266</v>
      </c>
      <c r="CG44" s="4">
        <f>GDPOECD!O802/GDPOECD!O756</f>
        <v>0.2727092618773459</v>
      </c>
      <c r="CH44" s="4">
        <f>GDPOECD!O1256/GDPOECD!O1505</f>
        <v>0.14094813740854009</v>
      </c>
      <c r="CI44" s="4">
        <f>GDPOECD!O1164/GDPOECD!O1937</f>
        <v>0.21178469817601578</v>
      </c>
      <c r="CJ44" s="4">
        <f>GDPOECD!O1891/GDPOECD!O1983</f>
        <v>6.9755591209399975E-2</v>
      </c>
      <c r="CK44" s="4">
        <f>GDPOECD!O170/GDPOECD!O38</f>
        <v>0.23536868071252279</v>
      </c>
      <c r="CL44" s="4">
        <f>GDPOECD!O506/GDPOECD!O414</f>
        <v>0.25071729019777994</v>
      </c>
      <c r="CM44" s="4">
        <f>GDPOECD!O848/GDPOECD!O756</f>
        <v>0.26165720273520593</v>
      </c>
      <c r="CN44" s="4">
        <f>GDPOECD!O1800/GDPOECD!O1505</f>
        <v>0.10756500070124807</v>
      </c>
      <c r="CO44" s="4">
        <f>GDPOECD!O1210/GDPOECD!O1937</f>
        <v>0.21589554505540828</v>
      </c>
      <c r="CP44" s="4">
        <f>GDPOECD!O1596/GDPOECD!O1983</f>
        <v>9.5986549901604282E-2</v>
      </c>
      <c r="CQ44" s="2">
        <f t="shared" si="15"/>
        <v>1269591.0847366508</v>
      </c>
      <c r="CR44" s="2">
        <f t="shared" si="15"/>
        <v>1791524.9598001228</v>
      </c>
      <c r="CS44" s="2">
        <f t="shared" si="16"/>
        <v>1131344.5725046676</v>
      </c>
      <c r="CT44" s="2">
        <f t="shared" si="51"/>
        <v>2491758.9775589979</v>
      </c>
      <c r="CU44" s="2">
        <f t="shared" si="52"/>
        <v>1197109.1774915485</v>
      </c>
      <c r="CV44" s="2">
        <f t="shared" si="53"/>
        <v>6826462.0369169526</v>
      </c>
      <c r="CW44" s="2">
        <f>GDPOECD!O236</f>
        <v>1429554.8551</v>
      </c>
      <c r="CX44" s="2">
        <f>GDPOECD!O552</f>
        <v>2051820.9924999999</v>
      </c>
      <c r="CY44" s="2">
        <f>GDPOECD!O914</f>
        <v>1273889.7948</v>
      </c>
      <c r="CZ44" s="2">
        <f>GDPOECD!O1414</f>
        <v>2805711.3719000001</v>
      </c>
      <c r="DA44" s="2">
        <f>GDPOECD!O1754</f>
        <v>1467614.1808</v>
      </c>
      <c r="DB44" s="2">
        <f>GDPOECD!O1846</f>
        <v>7686570.9482000005</v>
      </c>
      <c r="DC44" s="2">
        <f>GDPOECD!O38</f>
        <v>760509</v>
      </c>
      <c r="DD44" s="2">
        <f>GDPOECD!O414</f>
        <v>1098439.6935000001</v>
      </c>
      <c r="DE44" s="2">
        <f>GDPOECD!O756</f>
        <v>381251</v>
      </c>
      <c r="DF44" s="2"/>
      <c r="DG44" s="2">
        <f>GDPOECD!O1937</f>
        <v>444460.72879999998</v>
      </c>
      <c r="DH44" s="2">
        <f>GDPOECD!O1983</f>
        <v>4346734</v>
      </c>
    </row>
    <row r="45" spans="1:112">
      <c r="A45" s="6">
        <v>1986</v>
      </c>
      <c r="B45" s="13">
        <f t="shared" si="54"/>
        <v>98.349198605067116</v>
      </c>
      <c r="C45" s="13">
        <f t="shared" si="24"/>
        <v>96.194000416714971</v>
      </c>
      <c r="D45" s="13">
        <f t="shared" si="25"/>
        <v>76.981059808089299</v>
      </c>
      <c r="E45" s="13">
        <f t="shared" si="26"/>
        <v>59.185401319504088</v>
      </c>
      <c r="F45" s="13">
        <f t="shared" si="27"/>
        <v>90.548571726824548</v>
      </c>
      <c r="G45" s="13">
        <f t="shared" si="28"/>
        <v>100</v>
      </c>
      <c r="H45" s="13"/>
      <c r="I45" s="12">
        <f t="shared" si="56"/>
        <v>34.68795907897249</v>
      </c>
      <c r="J45" s="12">
        <f t="shared" si="29"/>
        <v>33.927816366830626</v>
      </c>
      <c r="K45" s="12">
        <f t="shared" si="30"/>
        <v>27.151373781924814</v>
      </c>
      <c r="L45" s="12">
        <f t="shared" si="31"/>
        <v>20.874809435790841</v>
      </c>
      <c r="M45" s="12">
        <f t="shared" si="32"/>
        <v>31.93666237517942</v>
      </c>
      <c r="N45" s="12">
        <f t="shared" si="33"/>
        <v>35.270200033114769</v>
      </c>
      <c r="O45" s="14">
        <f t="shared" si="57"/>
        <v>674.40604880348531</v>
      </c>
      <c r="P45" s="14">
        <f t="shared" si="34"/>
        <v>699.47828660947982</v>
      </c>
      <c r="Q45" s="14">
        <f t="shared" si="35"/>
        <v>758.27288123632763</v>
      </c>
      <c r="R45" s="14">
        <f t="shared" si="36"/>
        <v>1008.8282800479979</v>
      </c>
      <c r="S45" s="14">
        <f t="shared" si="37"/>
        <v>681.48828643350566</v>
      </c>
      <c r="T45" s="14">
        <f t="shared" si="38"/>
        <v>834.30562825835182</v>
      </c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9">
        <f t="shared" si="21"/>
        <v>0.40512896309777158</v>
      </c>
      <c r="AH45" s="9">
        <f t="shared" si="39"/>
        <v>0.42351300816856119</v>
      </c>
      <c r="AI45" s="9">
        <f t="shared" si="22"/>
        <v>0.43010373297579563</v>
      </c>
      <c r="AJ45" s="9">
        <f t="shared" si="40"/>
        <v>0.48108167861134854</v>
      </c>
      <c r="AK45" s="9">
        <f t="shared" si="41"/>
        <v>0.36435944570135748</v>
      </c>
      <c r="AL45" s="9">
        <f t="shared" si="42"/>
        <v>0.45640351655270889</v>
      </c>
      <c r="AM45" s="16">
        <f t="shared" si="23"/>
        <v>22.503499999999999</v>
      </c>
      <c r="AN45" s="16">
        <v>22.524999999999999</v>
      </c>
      <c r="AO45" s="8">
        <f>TotalEmploymentOECD!G401/1000</f>
        <v>21.797580000000004</v>
      </c>
      <c r="AP45" s="8">
        <f>TotalEmploymentOECD!G447/1000</f>
        <v>32.702529999999996</v>
      </c>
      <c r="AQ45" s="8">
        <f>TotalEmploymentOECD!G1291/1000</f>
        <v>24.38</v>
      </c>
      <c r="AR45" s="8">
        <f>TotalEmploymentOECD!G745/1000</f>
        <v>58.534169999999996</v>
      </c>
      <c r="AS45" s="8">
        <f>TotalEmploymentOECD!G684/1000</f>
        <v>20.614000000000001</v>
      </c>
      <c r="AT45" s="8">
        <f>TotalEmploymentOECD!G1352/1000</f>
        <v>109.5975</v>
      </c>
      <c r="AU45" s="2">
        <f>AnnualHoursOECD!G316</f>
        <v>1664.67004394531</v>
      </c>
      <c r="AV45" s="15">
        <v>1651.6099225246996</v>
      </c>
      <c r="AW45" s="2">
        <f>AnnualHoursOECD!G994</f>
        <v>1763</v>
      </c>
      <c r="AX45" s="2">
        <f>AnnualHoursOECD!G498</f>
        <v>2097</v>
      </c>
      <c r="AY45" s="15">
        <v>1870.3735952877664</v>
      </c>
      <c r="AZ45" s="2">
        <f>AnnualHoursOECD!G1059</f>
        <v>1828</v>
      </c>
      <c r="BA45" s="2">
        <f t="shared" si="55"/>
        <v>79.499996389444931</v>
      </c>
      <c r="BB45" s="2">
        <f t="shared" si="44"/>
        <v>80.648640395794686</v>
      </c>
      <c r="BC45" s="2">
        <f t="shared" si="45"/>
        <v>69.965547449513551</v>
      </c>
      <c r="BD45" s="2">
        <f t="shared" si="46"/>
        <v>71.565988044151851</v>
      </c>
      <c r="BE45" s="2">
        <f t="shared" si="47"/>
        <v>73.963052501434831</v>
      </c>
      <c r="BF45" s="2">
        <f t="shared" si="48"/>
        <v>100</v>
      </c>
      <c r="BG45" s="2">
        <f t="shared" si="17"/>
        <v>23393.769423506823</v>
      </c>
      <c r="BH45" s="2">
        <f t="shared" si="49"/>
        <v>23731.770860671753</v>
      </c>
      <c r="BI45" s="2">
        <f t="shared" si="3"/>
        <v>20588.150427144614</v>
      </c>
      <c r="BJ45" s="2">
        <f t="shared" si="4"/>
        <v>21059.09809943859</v>
      </c>
      <c r="BK45" s="2">
        <f t="shared" si="5"/>
        <v>21764.461316466437</v>
      </c>
      <c r="BL45" s="2">
        <f t="shared" si="50"/>
        <v>29426.12639742556</v>
      </c>
      <c r="BM45" s="7">
        <f>TotalPopOECD!G476</f>
        <v>55.546509999999998</v>
      </c>
      <c r="BN45" s="7">
        <f>TotalPopOECD!G535*BN$50/TotalPopOECD!G$539</f>
        <v>77.217297625446619</v>
      </c>
      <c r="BO45" s="7">
        <f>TotalPopOECD!G1733</f>
        <v>56.683999999999997</v>
      </c>
      <c r="BP45" s="7">
        <f>TotalPopOECD!G896</f>
        <v>121.672</v>
      </c>
      <c r="BQ45" s="7">
        <f>TotalPopOECD!G836</f>
        <v>56.576000000000001</v>
      </c>
      <c r="BR45" s="7">
        <f>TotalPopOECD!G1798</f>
        <v>240.13290000000001</v>
      </c>
      <c r="BS45" s="4">
        <f t="shared" si="18"/>
        <v>1.0014122325011554</v>
      </c>
      <c r="BT45" s="4">
        <f t="shared" si="6"/>
        <v>1.0039464547047663</v>
      </c>
      <c r="BU45" s="4">
        <f t="shared" si="7"/>
        <v>1.0056560991540564</v>
      </c>
      <c r="BV45" s="4">
        <f t="shared" si="8"/>
        <v>0.96147706752855189</v>
      </c>
      <c r="BW45" s="4">
        <f t="shared" si="9"/>
        <v>0.98749861519107152</v>
      </c>
      <c r="BX45" s="4">
        <f t="shared" si="10"/>
        <v>1.0287282237745785</v>
      </c>
      <c r="BY45" s="4">
        <f t="shared" si="19"/>
        <v>-1.4122325011554637E-3</v>
      </c>
      <c r="BZ45" s="4">
        <f t="shared" si="11"/>
        <v>-3.9464547047663168E-3</v>
      </c>
      <c r="CA45" s="4">
        <f t="shared" si="20"/>
        <v>-5.6560991540563488E-3</v>
      </c>
      <c r="CB45" s="4">
        <f t="shared" si="12"/>
        <v>3.8522932471448154E-2</v>
      </c>
      <c r="CC45" s="4">
        <f t="shared" si="13"/>
        <v>1.2501384808928512E-2</v>
      </c>
      <c r="CD45" s="4">
        <f t="shared" si="14"/>
        <v>-2.8728223774578412E-2</v>
      </c>
      <c r="CE45" s="4">
        <f>GDPOECD!O105/GDPOECD!O39</f>
        <v>0.20217300398359608</v>
      </c>
      <c r="CF45" s="4">
        <f>GDPOECD!O461/GDPOECD!O415</f>
        <v>0.21345553764715169</v>
      </c>
      <c r="CG45" s="4">
        <f>GDPOECD!O803/GDPOECD!O757</f>
        <v>0.24289049160271109</v>
      </c>
      <c r="CH45" s="4">
        <f>GDPOECD!O1257/GDPOECD!O1506</f>
        <v>0.11099737740348636</v>
      </c>
      <c r="CI45" s="4">
        <f>GDPOECD!O1165/GDPOECD!O1938</f>
        <v>0.18762282335693745</v>
      </c>
      <c r="CJ45" s="4">
        <f>GDPOECD!O1892/GDPOECD!O1984</f>
        <v>6.9932278975328721E-2</v>
      </c>
      <c r="CK45" s="4">
        <f>GDPOECD!O171/GDPOECD!O39</f>
        <v>0.20358523648475155</v>
      </c>
      <c r="CL45" s="4">
        <f>GDPOECD!O507/GDPOECD!O415</f>
        <v>0.21740199235191801</v>
      </c>
      <c r="CM45" s="4">
        <f>GDPOECD!O849/GDPOECD!O757</f>
        <v>0.24854659075676744</v>
      </c>
      <c r="CN45" s="4">
        <f>GDPOECD!O1801/GDPOECD!O1506</f>
        <v>7.2474444932038209E-2</v>
      </c>
      <c r="CO45" s="4">
        <f>GDPOECD!O1211/GDPOECD!O1938</f>
        <v>0.17512143854800893</v>
      </c>
      <c r="CP45" s="4">
        <f>GDPOECD!O1597/GDPOECD!O1984</f>
        <v>9.8660502749907134E-2</v>
      </c>
      <c r="CQ45" s="2">
        <f t="shared" si="15"/>
        <v>1299442.247220516</v>
      </c>
      <c r="CR45" s="2">
        <f t="shared" si="15"/>
        <v>1832503.2137273923</v>
      </c>
      <c r="CS45" s="2">
        <f t="shared" si="16"/>
        <v>1167018.7188122652</v>
      </c>
      <c r="CT45" s="2">
        <f t="shared" si="51"/>
        <v>2562302.5839548921</v>
      </c>
      <c r="CU45" s="2">
        <f t="shared" si="52"/>
        <v>1231346.1634404052</v>
      </c>
      <c r="CV45" s="2">
        <f t="shared" si="53"/>
        <v>7066181.0675803525</v>
      </c>
      <c r="CW45" s="2">
        <f>GDPOECD!O237</f>
        <v>1463167.1534</v>
      </c>
      <c r="CX45" s="2">
        <f>GDPOECD!O553</f>
        <v>2098753.0998</v>
      </c>
      <c r="CY45" s="2">
        <f>GDPOECD!O915</f>
        <v>1314058.7512999999</v>
      </c>
      <c r="CZ45" s="2">
        <f>GDPOECD!O1415</f>
        <v>2885143.2111999998</v>
      </c>
      <c r="DA45" s="2">
        <f>GDPOECD!O1755</f>
        <v>1509587.5338000001</v>
      </c>
      <c r="DB45" s="2">
        <f>GDPOECD!O1847</f>
        <v>7956493.6880999999</v>
      </c>
      <c r="DC45" s="2">
        <f>GDPOECD!O39</f>
        <v>817854</v>
      </c>
      <c r="DD45" s="2">
        <f>GDPOECD!O415</f>
        <v>1157266.5447</v>
      </c>
      <c r="DE45" s="2">
        <f>GDPOECD!O757</f>
        <v>410311</v>
      </c>
      <c r="DF45" s="2"/>
      <c r="DG45" s="2">
        <f>GDPOECD!O1938</f>
        <v>491407.14360000001</v>
      </c>
      <c r="DH45" s="2">
        <f>GDPOECD!O1984</f>
        <v>4590155</v>
      </c>
    </row>
    <row r="46" spans="1:112">
      <c r="A46" s="6">
        <v>1987</v>
      </c>
      <c r="B46" s="13">
        <f t="shared" si="54"/>
        <v>99.172125664633981</v>
      </c>
      <c r="C46" s="13">
        <f t="shared" si="24"/>
        <v>97.542231143337744</v>
      </c>
      <c r="D46" s="13">
        <f t="shared" si="25"/>
        <v>79.926766960932937</v>
      </c>
      <c r="E46" s="13">
        <f t="shared" si="26"/>
        <v>60.702228045054213</v>
      </c>
      <c r="F46" s="13">
        <f t="shared" si="27"/>
        <v>92.100759701010332</v>
      </c>
      <c r="G46" s="13">
        <f t="shared" si="28"/>
        <v>100</v>
      </c>
      <c r="H46" s="13"/>
      <c r="I46" s="12">
        <f t="shared" si="56"/>
        <v>35.177854421231828</v>
      </c>
      <c r="J46" s="12">
        <f t="shared" si="29"/>
        <v>34.599706158220776</v>
      </c>
      <c r="K46" s="12">
        <f t="shared" si="30"/>
        <v>28.351234317790681</v>
      </c>
      <c r="L46" s="12">
        <f t="shared" si="31"/>
        <v>21.531999308297916</v>
      </c>
      <c r="M46" s="12">
        <f t="shared" si="32"/>
        <v>32.669533854737047</v>
      </c>
      <c r="N46" s="12">
        <f t="shared" si="33"/>
        <v>35.471513981853363</v>
      </c>
      <c r="O46" s="14">
        <f t="shared" si="57"/>
        <v>678.7632979125591</v>
      </c>
      <c r="P46" s="14">
        <f t="shared" si="34"/>
        <v>695.38718381799208</v>
      </c>
      <c r="Q46" s="14">
        <f t="shared" si="35"/>
        <v>763.48510668262804</v>
      </c>
      <c r="R46" s="14">
        <f t="shared" si="36"/>
        <v>1013.2792998756788</v>
      </c>
      <c r="S46" s="14">
        <f t="shared" si="37"/>
        <v>686.39776224052162</v>
      </c>
      <c r="T46" s="14">
        <f t="shared" si="38"/>
        <v>850.65082717367568</v>
      </c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9">
        <f t="shared" si="21"/>
        <v>0.40486199832473369</v>
      </c>
      <c r="AH46" s="9">
        <f t="shared" si="39"/>
        <v>0.42677877606072812</v>
      </c>
      <c r="AI46" s="9">
        <f t="shared" si="22"/>
        <v>0.43577917048095205</v>
      </c>
      <c r="AJ46" s="9">
        <f t="shared" si="40"/>
        <v>0.48343478047503763</v>
      </c>
      <c r="AK46" s="9">
        <f t="shared" si="41"/>
        <v>0.36326415360722858</v>
      </c>
      <c r="AL46" s="9">
        <f t="shared" si="42"/>
        <v>0.46407573768340188</v>
      </c>
      <c r="AM46" s="16">
        <f t="shared" si="23"/>
        <v>22.600999999999999</v>
      </c>
      <c r="AN46" s="16">
        <v>22.677</v>
      </c>
      <c r="AO46" s="8">
        <f>TotalEmploymentOECD!G402/1000</f>
        <v>21.87453</v>
      </c>
      <c r="AP46" s="8">
        <f>TotalEmploymentOECD!G448/1000</f>
        <v>32.960639999999998</v>
      </c>
      <c r="AQ46" s="8">
        <f>TotalEmploymentOECD!G1292/1000</f>
        <v>24.754000000000001</v>
      </c>
      <c r="AR46" s="8">
        <f>TotalEmploymentOECD!G746/1000</f>
        <v>59.106670000000001</v>
      </c>
      <c r="AS46" s="8">
        <f>TotalEmploymentOECD!G685/1000</f>
        <v>20.584</v>
      </c>
      <c r="AT46" s="8">
        <f>TotalEmploymentOECD!G1353/1000</f>
        <v>112.4404</v>
      </c>
      <c r="AU46" s="2">
        <f>AnnualHoursOECD!G317</f>
        <v>1676.53002929688</v>
      </c>
      <c r="AV46" s="15">
        <v>1629.3855805965443</v>
      </c>
      <c r="AW46" s="2">
        <f>AnnualHoursOECD!G995</f>
        <v>1752</v>
      </c>
      <c r="AX46" s="2">
        <f>AnnualHoursOECD!G499</f>
        <v>2096</v>
      </c>
      <c r="AY46" s="15">
        <v>1889.52792458205</v>
      </c>
      <c r="AZ46" s="2">
        <f>AnnualHoursOECD!G1060</f>
        <v>1833</v>
      </c>
      <c r="BA46" s="2">
        <f t="shared" si="55"/>
        <v>79.132820338023663</v>
      </c>
      <c r="BB46" s="2">
        <f t="shared" si="44"/>
        <v>79.738495809680373</v>
      </c>
      <c r="BC46" s="2">
        <f t="shared" si="45"/>
        <v>71.736715289770132</v>
      </c>
      <c r="BD46" s="2">
        <f t="shared" si="46"/>
        <v>72.307354756534309</v>
      </c>
      <c r="BE46" s="2">
        <f t="shared" si="47"/>
        <v>74.316926922259341</v>
      </c>
      <c r="BF46" s="2">
        <f t="shared" si="48"/>
        <v>100</v>
      </c>
      <c r="BG46" s="2">
        <f t="shared" si="17"/>
        <v>23877.436480443212</v>
      </c>
      <c r="BH46" s="2">
        <f t="shared" si="49"/>
        <v>24060.192226295181</v>
      </c>
      <c r="BI46" s="2">
        <f t="shared" si="3"/>
        <v>21645.745157702604</v>
      </c>
      <c r="BJ46" s="2">
        <f t="shared" si="4"/>
        <v>21817.929184035715</v>
      </c>
      <c r="BK46" s="2">
        <f t="shared" si="5"/>
        <v>22424.294931332472</v>
      </c>
      <c r="BL46" s="2">
        <f t="shared" si="50"/>
        <v>30173.872709766165</v>
      </c>
      <c r="BM46" s="7">
        <f>TotalPopOECD!G477</f>
        <v>55.82396</v>
      </c>
      <c r="BN46" s="7">
        <f>TotalPopOECD!G536*BN$50/TotalPopOECD!G$539</f>
        <v>77.231207006671511</v>
      </c>
      <c r="BO46" s="7">
        <f>TotalPopOECD!G1734</f>
        <v>56.804000000000002</v>
      </c>
      <c r="BP46" s="7">
        <f>TotalPopOECD!G897</f>
        <v>122.264</v>
      </c>
      <c r="BQ46" s="7">
        <f>TotalPopOECD!G837</f>
        <v>56.664000000000001</v>
      </c>
      <c r="BR46" s="7">
        <f>TotalPopOECD!G1799</f>
        <v>242.28890000000001</v>
      </c>
      <c r="BS46" s="4">
        <f t="shared" si="18"/>
        <v>1.0111010703315899</v>
      </c>
      <c r="BT46" s="4">
        <f t="shared" si="6"/>
        <v>1.0034687055268312</v>
      </c>
      <c r="BU46" s="4">
        <f t="shared" si="7"/>
        <v>1.0089304165889925</v>
      </c>
      <c r="BV46" s="4">
        <f t="shared" si="8"/>
        <v>0.9705918951854875</v>
      </c>
      <c r="BW46" s="4">
        <f t="shared" si="9"/>
        <v>0.99591469705566982</v>
      </c>
      <c r="BX46" s="4">
        <f t="shared" si="10"/>
        <v>1.0297255748563154</v>
      </c>
      <c r="BY46" s="4">
        <f t="shared" si="19"/>
        <v>-1.1101070331589968E-2</v>
      </c>
      <c r="BZ46" s="4">
        <f t="shared" si="11"/>
        <v>-3.4687055268312617E-3</v>
      </c>
      <c r="CA46" s="4">
        <f t="shared" si="20"/>
        <v>-8.9304165889925735E-3</v>
      </c>
      <c r="CB46" s="4">
        <f t="shared" si="12"/>
        <v>2.9408104814512545E-2</v>
      </c>
      <c r="CC46" s="4">
        <f t="shared" si="13"/>
        <v>4.085302944330127E-3</v>
      </c>
      <c r="CD46" s="4">
        <f t="shared" si="14"/>
        <v>-2.972557485631544E-2</v>
      </c>
      <c r="CE46" s="4">
        <f>GDPOECD!O106/GDPOECD!O40</f>
        <v>0.1943169963260051</v>
      </c>
      <c r="CF46" s="4">
        <f>GDPOECD!O462/GDPOECD!O416</f>
        <v>0.20739788516604371</v>
      </c>
      <c r="CG46" s="4">
        <f>GDPOECD!O804/GDPOECD!O758</f>
        <v>0.23818400578991808</v>
      </c>
      <c r="CH46" s="4">
        <f>GDPOECD!O1258/GDPOECD!O1507</f>
        <v>0.1014650373665687</v>
      </c>
      <c r="CI46" s="4">
        <f>GDPOECD!O1166/GDPOECD!O1939</f>
        <v>0.1804016576707633</v>
      </c>
      <c r="CJ46" s="4">
        <f>GDPOECD!O1893/GDPOECD!O1985</f>
        <v>7.4728497724023388E-2</v>
      </c>
      <c r="CK46" s="4">
        <f>GDPOECD!O172/GDPOECD!O40</f>
        <v>0.20541806665759507</v>
      </c>
      <c r="CL46" s="4">
        <f>GDPOECD!O508/GDPOECD!O416</f>
        <v>0.21086659069287497</v>
      </c>
      <c r="CM46" s="4">
        <f>GDPOECD!O850/GDPOECD!O758</f>
        <v>0.24711442237891065</v>
      </c>
      <c r="CN46" s="4">
        <f>GDPOECD!O1802/GDPOECD!O1507</f>
        <v>7.2056932552056155E-2</v>
      </c>
      <c r="CO46" s="4">
        <f>GDPOECD!O1212/GDPOECD!O1939</f>
        <v>0.17631635472643317</v>
      </c>
      <c r="CP46" s="4">
        <f>GDPOECD!O1598/GDPOECD!O1985</f>
        <v>0.10445407258033883</v>
      </c>
      <c r="CQ46" s="2">
        <f t="shared" si="15"/>
        <v>1332933.0589868026</v>
      </c>
      <c r="CR46" s="2">
        <f t="shared" si="15"/>
        <v>1858197.6864493119</v>
      </c>
      <c r="CS46" s="2">
        <f t="shared" si="16"/>
        <v>1229564.9079381388</v>
      </c>
      <c r="CT46" s="2">
        <f t="shared" si="51"/>
        <v>2667547.2937569427</v>
      </c>
      <c r="CU46" s="2">
        <f t="shared" si="52"/>
        <v>1270650.2479890231</v>
      </c>
      <c r="CV46" s="2">
        <f t="shared" si="53"/>
        <v>7310794.4275892638</v>
      </c>
      <c r="CW46" s="2">
        <f>GDPOECD!O238</f>
        <v>1500877.6832999999</v>
      </c>
      <c r="CX46" s="2">
        <f>GDPOECD!O554</f>
        <v>2128180.7995000002</v>
      </c>
      <c r="CY46" s="2">
        <f>GDPOECD!O916</f>
        <v>1384485.5284</v>
      </c>
      <c r="CZ46" s="2">
        <f>GDPOECD!O1416</f>
        <v>3003648.3643</v>
      </c>
      <c r="DA46" s="2">
        <f>GDPOECD!O1756</f>
        <v>1557772.9733</v>
      </c>
      <c r="DB46" s="2">
        <f>GDPOECD!O1848</f>
        <v>8231927.4247000003</v>
      </c>
      <c r="DC46" s="2">
        <f>GDPOECD!O40</f>
        <v>859827</v>
      </c>
      <c r="DD46" s="2">
        <f>GDPOECD!O416</f>
        <v>1188509.9406999999</v>
      </c>
      <c r="DE46" s="2">
        <f>GDPOECD!O758</f>
        <v>455965</v>
      </c>
      <c r="DF46" s="2"/>
      <c r="DG46" s="2">
        <f>GDPOECD!O1939</f>
        <v>537565.29929999996</v>
      </c>
      <c r="DH46" s="2">
        <f>GDPOECD!O1985</f>
        <v>4870217</v>
      </c>
    </row>
    <row r="47" spans="1:112">
      <c r="A47" s="6">
        <v>1988</v>
      </c>
      <c r="B47" s="13">
        <f t="shared" si="54"/>
        <v>100.57477716280128</v>
      </c>
      <c r="C47" s="13">
        <f t="shared" si="24"/>
        <v>94.9658364342894</v>
      </c>
      <c r="D47" s="13">
        <f t="shared" si="25"/>
        <v>78.274067875557577</v>
      </c>
      <c r="E47" s="13">
        <f t="shared" si="26"/>
        <v>63.016085457090966</v>
      </c>
      <c r="F47" s="13">
        <f t="shared" si="27"/>
        <v>93.126641945640728</v>
      </c>
      <c r="G47" s="13">
        <f t="shared" si="28"/>
        <v>100</v>
      </c>
      <c r="H47" s="13"/>
      <c r="I47" s="12">
        <f t="shared" si="56"/>
        <v>36.27858009429405</v>
      </c>
      <c r="J47" s="12">
        <f t="shared" si="29"/>
        <v>34.255365017873011</v>
      </c>
      <c r="K47" s="12">
        <f t="shared" si="30"/>
        <v>28.234435321025096</v>
      </c>
      <c r="L47" s="12">
        <f t="shared" si="31"/>
        <v>22.730690218516393</v>
      </c>
      <c r="M47" s="12">
        <f t="shared" si="32"/>
        <v>33.591944561495367</v>
      </c>
      <c r="N47" s="12">
        <f t="shared" si="33"/>
        <v>36.071250782459693</v>
      </c>
      <c r="O47" s="14">
        <f t="shared" si="57"/>
        <v>685.7148098064448</v>
      </c>
      <c r="P47" s="14">
        <f t="shared" si="34"/>
        <v>723.9946570943132</v>
      </c>
      <c r="Q47" s="14">
        <f t="shared" si="35"/>
        <v>809.41626256237259</v>
      </c>
      <c r="R47" s="14">
        <f t="shared" si="36"/>
        <v>1024.0945111293909</v>
      </c>
      <c r="S47" s="14">
        <f t="shared" si="37"/>
        <v>694.33622452984287</v>
      </c>
      <c r="T47" s="14">
        <f t="shared" si="38"/>
        <v>863.79474271878405</v>
      </c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9">
        <f t="shared" si="21"/>
        <v>0.40678584653260857</v>
      </c>
      <c r="AH47" s="9">
        <f t="shared" si="39"/>
        <v>0.44575913088231967</v>
      </c>
      <c r="AI47" s="9">
        <f t="shared" ref="AI47:AI74" si="58">AQ47/BO47</f>
        <v>0.45168318223346687</v>
      </c>
      <c r="AJ47" s="9">
        <f t="shared" si="40"/>
        <v>0.48952892501404921</v>
      </c>
      <c r="AK47" s="9">
        <f t="shared" si="41"/>
        <v>0.36675299050437787</v>
      </c>
      <c r="AL47" s="9">
        <f t="shared" si="42"/>
        <v>0.47022032809950137</v>
      </c>
      <c r="AM47" s="16">
        <f t="shared" si="23"/>
        <v>22.827999999999999</v>
      </c>
      <c r="AN47" s="16">
        <v>22.978999999999999</v>
      </c>
      <c r="AO47" s="8">
        <f>TotalEmploymentOECD!G403/1000</f>
        <v>22.084379999999999</v>
      </c>
      <c r="AP47" s="8">
        <f>TotalEmploymentOECD!G449/1000</f>
        <v>34.636760000000002</v>
      </c>
      <c r="AQ47" s="8">
        <f>TotalEmploymentOECD!G1293/1000</f>
        <v>25.707999999999998</v>
      </c>
      <c r="AR47" s="8">
        <f>TotalEmploymentOECD!G747/1000</f>
        <v>60.105830000000005</v>
      </c>
      <c r="AS47" s="8">
        <f>TotalEmploymentOECD!G686/1000</f>
        <v>20.818000000000001</v>
      </c>
      <c r="AT47" s="8">
        <f>TotalEmploymentOECD!G1354/1000</f>
        <v>114.96839999999999</v>
      </c>
      <c r="AU47" s="2">
        <f>AnnualHoursOECD!G318</f>
        <v>1685.68994140625</v>
      </c>
      <c r="AV47" s="15">
        <v>1624.1835712064139</v>
      </c>
      <c r="AW47" s="2">
        <f>AnnualHoursOECD!G996</f>
        <v>1792</v>
      </c>
      <c r="AX47" s="2">
        <f>AnnualHoursOECD!G500</f>
        <v>2092</v>
      </c>
      <c r="AY47" s="15">
        <v>1893.1985355455599</v>
      </c>
      <c r="AZ47" s="2">
        <f>AnnualHoursOECD!G1061</f>
        <v>1837</v>
      </c>
      <c r="BA47" s="2">
        <f t="shared" si="55"/>
        <v>79.840280083723783</v>
      </c>
      <c r="BB47" s="2">
        <f t="shared" si="44"/>
        <v>79.596175786522139</v>
      </c>
      <c r="BC47" s="2">
        <f t="shared" si="45"/>
        <v>73.34647959997308</v>
      </c>
      <c r="BD47" s="2">
        <f t="shared" si="46"/>
        <v>74.710372774840138</v>
      </c>
      <c r="BE47" s="2">
        <f t="shared" si="47"/>
        <v>74.85713650925716</v>
      </c>
      <c r="BF47" s="2">
        <f t="shared" si="48"/>
        <v>100</v>
      </c>
      <c r="BG47" s="2">
        <f t="shared" si="17"/>
        <v>24876.759649406718</v>
      </c>
      <c r="BH47" s="2">
        <f t="shared" si="49"/>
        <v>24800.701249755504</v>
      </c>
      <c r="BI47" s="2">
        <f t="shared" si="3"/>
        <v>22853.411113103175</v>
      </c>
      <c r="BJ47" s="2">
        <f t="shared" si="4"/>
        <v>23278.375086965174</v>
      </c>
      <c r="BK47" s="2">
        <f t="shared" si="5"/>
        <v>23324.103961444482</v>
      </c>
      <c r="BL47" s="2">
        <f t="shared" si="50"/>
        <v>31158.156789179509</v>
      </c>
      <c r="BM47" s="7">
        <f>TotalPopOECD!G478</f>
        <v>56.117980000000003</v>
      </c>
      <c r="BN47" s="7">
        <f>TotalPopOECD!G537*BN$50/TotalPopOECD!G$539</f>
        <v>77.702861479115953</v>
      </c>
      <c r="BO47" s="7">
        <f>TotalPopOECD!G1735</f>
        <v>56.915999999999997</v>
      </c>
      <c r="BP47" s="7">
        <f>TotalPopOECD!G898</f>
        <v>122.783</v>
      </c>
      <c r="BQ47" s="7">
        <f>TotalPopOECD!G838</f>
        <v>56.762999999999998</v>
      </c>
      <c r="BR47" s="7">
        <f>TotalPopOECD!G1800</f>
        <v>244.499</v>
      </c>
      <c r="BS47" s="4">
        <f t="shared" si="18"/>
        <v>1.0068352692577498</v>
      </c>
      <c r="BT47" s="4">
        <f t="shared" si="6"/>
        <v>1.0037033777789908</v>
      </c>
      <c r="BU47" s="4">
        <f t="shared" si="7"/>
        <v>1.0317652262879857</v>
      </c>
      <c r="BV47" s="4">
        <f t="shared" si="8"/>
        <v>0.97872871404968409</v>
      </c>
      <c r="BW47" s="4">
        <f t="shared" si="9"/>
        <v>0.99953217909457792</v>
      </c>
      <c r="BX47" s="4">
        <f t="shared" si="10"/>
        <v>1.0208261424897893</v>
      </c>
      <c r="BY47" s="4">
        <f t="shared" si="19"/>
        <v>-6.8352692577497709E-3</v>
      </c>
      <c r="BZ47" s="4">
        <f t="shared" si="11"/>
        <v>-3.7033777789907407E-3</v>
      </c>
      <c r="CA47" s="4">
        <f t="shared" si="20"/>
        <v>-3.1765226287985837E-2</v>
      </c>
      <c r="CB47" s="4">
        <f t="shared" si="12"/>
        <v>2.1271285950315952E-2</v>
      </c>
      <c r="CC47" s="4">
        <f t="shared" si="13"/>
        <v>4.6782090542202281E-4</v>
      </c>
      <c r="CD47" s="4">
        <f t="shared" si="14"/>
        <v>-2.0826142489789395E-2</v>
      </c>
      <c r="CE47" s="4">
        <f>GDPOECD!O107/GDPOECD!O41</f>
        <v>0.20196052693868594</v>
      </c>
      <c r="CF47" s="4">
        <f>GDPOECD!O463/GDPOECD!O417</f>
        <v>0.21147961391521181</v>
      </c>
      <c r="CG47" s="4">
        <f>GDPOECD!O805/GDPOECD!O759</f>
        <v>0.21450120604841783</v>
      </c>
      <c r="CH47" s="4">
        <f>GDPOECD!O1259/GDPOECD!O1508</f>
        <v>9.7645548294250317E-2</v>
      </c>
      <c r="CI47" s="4">
        <f>GDPOECD!O1167/GDPOECD!O1940</f>
        <v>0.17632836031700266</v>
      </c>
      <c r="CJ47" s="4">
        <f>GDPOECD!O1894/GDPOECD!O1986</f>
        <v>8.4643518512348775E-2</v>
      </c>
      <c r="CK47" s="4">
        <f>GDPOECD!O173/GDPOECD!O41</f>
        <v>0.20879579619643571</v>
      </c>
      <c r="CL47" s="4">
        <f>GDPOECD!O509/GDPOECD!O417</f>
        <v>0.21518299169420255</v>
      </c>
      <c r="CM47" s="4">
        <f>GDPOECD!O851/GDPOECD!O759</f>
        <v>0.24626643233640366</v>
      </c>
      <c r="CN47" s="4">
        <f>GDPOECD!O1803/GDPOECD!O1508</f>
        <v>7.6374262343934365E-2</v>
      </c>
      <c r="CO47" s="4">
        <f>GDPOECD!O1213/GDPOECD!O1940</f>
        <v>0.17586053941158064</v>
      </c>
      <c r="CP47" s="4">
        <f>GDPOECD!O1599/GDPOECD!O1986</f>
        <v>0.10546966100213817</v>
      </c>
      <c r="CQ47" s="2">
        <f t="shared" si="15"/>
        <v>1396033.5004702134</v>
      </c>
      <c r="CR47" s="2">
        <f t="shared" si="15"/>
        <v>1927085.4537946898</v>
      </c>
      <c r="CS47" s="2">
        <f t="shared" si="16"/>
        <v>1300724.7469133802</v>
      </c>
      <c r="CT47" s="2">
        <f t="shared" si="51"/>
        <v>2858188.7283028448</v>
      </c>
      <c r="CU47" s="2">
        <f t="shared" si="52"/>
        <v>1323946.1131634731</v>
      </c>
      <c r="CV47" s="2">
        <f t="shared" si="53"/>
        <v>7618138.1767976005</v>
      </c>
      <c r="CW47" s="2">
        <f>GDPOECD!O239</f>
        <v>1571928.5464999999</v>
      </c>
      <c r="CX47" s="2">
        <f>GDPOECD!O555</f>
        <v>2207077.4770999998</v>
      </c>
      <c r="CY47" s="2">
        <f>GDPOECD!O917</f>
        <v>1464611.2433</v>
      </c>
      <c r="CZ47" s="2">
        <f>GDPOECD!O1417</f>
        <v>3218309.9128999999</v>
      </c>
      <c r="DA47" s="2">
        <f>GDPOECD!O1757</f>
        <v>1623111.8488</v>
      </c>
      <c r="DB47" s="2">
        <f>GDPOECD!O1849</f>
        <v>8577995.3469999991</v>
      </c>
      <c r="DC47" s="2">
        <f>GDPOECD!O41</f>
        <v>929444</v>
      </c>
      <c r="DD47" s="2">
        <f>GDPOECD!O417</f>
        <v>1253406.9373999999</v>
      </c>
      <c r="DE47" s="2">
        <f>GDPOECD!O759</f>
        <v>511671</v>
      </c>
      <c r="DF47" s="2"/>
      <c r="DG47" s="2">
        <f>GDPOECD!O1940</f>
        <v>597362.57350000006</v>
      </c>
      <c r="DH47" s="2">
        <f>GDPOECD!O1986</f>
        <v>5252629</v>
      </c>
    </row>
    <row r="48" spans="1:112">
      <c r="A48" s="6">
        <v>1989</v>
      </c>
      <c r="B48" s="13">
        <f t="shared" si="54"/>
        <v>103.93552474447061</v>
      </c>
      <c r="C48" s="13">
        <f t="shared" si="24"/>
        <v>98.068181427939834</v>
      </c>
      <c r="D48" s="13">
        <f t="shared" si="25"/>
        <v>77.54906944072907</v>
      </c>
      <c r="E48" s="13">
        <f t="shared" si="26"/>
        <v>65.208440658185708</v>
      </c>
      <c r="F48" s="13">
        <f t="shared" si="27"/>
        <v>96.125451069805351</v>
      </c>
      <c r="G48" s="13">
        <f t="shared" si="28"/>
        <v>100</v>
      </c>
      <c r="H48" s="13"/>
      <c r="I48" s="12">
        <f t="shared" si="56"/>
        <v>37.842481462705962</v>
      </c>
      <c r="J48" s="12">
        <f t="shared" si="29"/>
        <v>35.7062067747489</v>
      </c>
      <c r="K48" s="12">
        <f t="shared" si="30"/>
        <v>28.235285577052046</v>
      </c>
      <c r="L48" s="12">
        <f t="shared" si="31"/>
        <v>23.742115247757326</v>
      </c>
      <c r="M48" s="12">
        <f t="shared" si="32"/>
        <v>34.998866933578263</v>
      </c>
      <c r="N48" s="12">
        <f t="shared" si="33"/>
        <v>36.409573681128876</v>
      </c>
      <c r="O48" s="14">
        <f t="shared" si="57"/>
        <v>682.28025730039826</v>
      </c>
      <c r="P48" s="14">
        <f t="shared" si="34"/>
        <v>714.51360326525435</v>
      </c>
      <c r="Q48" s="14">
        <f t="shared" si="35"/>
        <v>827.97007498773553</v>
      </c>
      <c r="R48" s="14">
        <f t="shared" si="36"/>
        <v>1029.1639284410369</v>
      </c>
      <c r="S48" s="14">
        <f t="shared" si="37"/>
        <v>688.10850037374246</v>
      </c>
      <c r="T48" s="14">
        <f t="shared" si="38"/>
        <v>878.92434705241737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9">
        <f t="shared" si="21"/>
        <v>0.40858041015245272</v>
      </c>
      <c r="AH48" s="9">
        <f t="shared" si="39"/>
        <v>0.44637226947508318</v>
      </c>
      <c r="AI48" s="9">
        <f t="shared" si="58"/>
        <v>0.46515172752119976</v>
      </c>
      <c r="AJ48" s="9">
        <f t="shared" si="40"/>
        <v>0.49718064175895504</v>
      </c>
      <c r="AK48" s="9">
        <f t="shared" si="41"/>
        <v>0.36653940215000785</v>
      </c>
      <c r="AL48" s="9">
        <f t="shared" si="42"/>
        <v>0.47535118823819217</v>
      </c>
      <c r="AM48" s="16">
        <f t="shared" si="23"/>
        <v>23.0535</v>
      </c>
      <c r="AN48" s="16">
        <v>23.128</v>
      </c>
      <c r="AO48" s="8">
        <f>TotalEmploymentOECD!G404/1000</f>
        <v>22.396999999999998</v>
      </c>
      <c r="AP48" s="8">
        <f>TotalEmploymentOECD!G450/1000</f>
        <v>35.0304</v>
      </c>
      <c r="AQ48" s="8">
        <f>TotalEmploymentOECD!G1294/1000</f>
        <v>26.548999999999999</v>
      </c>
      <c r="AR48" s="8">
        <f>TotalEmploymentOECD!G748/1000</f>
        <v>61.28</v>
      </c>
      <c r="AS48" s="8">
        <f>TotalEmploymentOECD!G687/1000</f>
        <v>20.832999999999998</v>
      </c>
      <c r="AT48" s="8">
        <f>TotalEmploymentOECD!G1355/1000</f>
        <v>117.3258</v>
      </c>
      <c r="AU48" s="2">
        <f>AnnualHoursOECD!G319</f>
        <v>1669.88000488281</v>
      </c>
      <c r="AV48" s="15">
        <v>1600.7123473541383</v>
      </c>
      <c r="AW48" s="2">
        <f>AnnualHoursOECD!G997</f>
        <v>1780</v>
      </c>
      <c r="AX48" s="2">
        <f>AnnualHoursOECD!G501</f>
        <v>2070</v>
      </c>
      <c r="AY48" s="15">
        <v>1877.311133093765</v>
      </c>
      <c r="AZ48" s="2">
        <f>AnnualHoursOECD!G1062</f>
        <v>1849</v>
      </c>
      <c r="BA48" s="2">
        <f t="shared" si="55"/>
        <v>80.681752420587102</v>
      </c>
      <c r="BB48" s="2">
        <f t="shared" si="44"/>
        <v>79.723641645313378</v>
      </c>
      <c r="BC48" s="2">
        <f t="shared" si="45"/>
        <v>73.053282748851075</v>
      </c>
      <c r="BD48" s="2">
        <f t="shared" si="46"/>
        <v>76.354893547271715</v>
      </c>
      <c r="BE48" s="2">
        <f t="shared" si="47"/>
        <v>75.256465707450204</v>
      </c>
      <c r="BF48" s="2">
        <f t="shared" si="48"/>
        <v>100</v>
      </c>
      <c r="BG48" s="2">
        <f t="shared" si="17"/>
        <v>25819.177989260577</v>
      </c>
      <c r="BH48" s="2">
        <f t="shared" si="49"/>
        <v>25512.57046156007</v>
      </c>
      <c r="BI48" s="2">
        <f t="shared" si="3"/>
        <v>23377.97151653191</v>
      </c>
      <c r="BJ48" s="2">
        <f t="shared" si="4"/>
        <v>24434.52859788177</v>
      </c>
      <c r="BK48" s="2">
        <f t="shared" si="5"/>
        <v>24083.0178404447</v>
      </c>
      <c r="BL48" s="2">
        <f t="shared" si="50"/>
        <v>32001.26077414308</v>
      </c>
      <c r="BM48" s="7">
        <f>TotalPopOECD!G479</f>
        <v>56.423409999999997</v>
      </c>
      <c r="BN48" s="7">
        <f>TotalPopOECD!G538*BN$50/TotalPopOECD!G$539</f>
        <v>78.47799336010371</v>
      </c>
      <c r="BO48" s="7">
        <f>TotalPopOECD!G1736</f>
        <v>57.076000000000001</v>
      </c>
      <c r="BP48" s="7">
        <f>TotalPopOECD!G899</f>
        <v>123.255</v>
      </c>
      <c r="BQ48" s="7">
        <f>TotalPopOECD!G839</f>
        <v>56.837000000000003</v>
      </c>
      <c r="BR48" s="7">
        <f>TotalPopOECD!G1801</f>
        <v>246.8192</v>
      </c>
      <c r="BS48" s="4">
        <f t="shared" si="18"/>
        <v>1.0070925454412978</v>
      </c>
      <c r="BT48" s="4">
        <f t="shared" si="6"/>
        <v>1.0064300186295483</v>
      </c>
      <c r="BU48" s="4">
        <f t="shared" si="7"/>
        <v>1.0354851925466715</v>
      </c>
      <c r="BV48" s="4">
        <f t="shared" si="8"/>
        <v>0.98514965242950303</v>
      </c>
      <c r="BW48" s="4">
        <f t="shared" si="9"/>
        <v>1.0001764429665427</v>
      </c>
      <c r="BX48" s="4">
        <f t="shared" si="10"/>
        <v>1.0153315140994748</v>
      </c>
      <c r="BY48" s="4">
        <f t="shared" si="19"/>
        <v>-7.0925454412978373E-3</v>
      </c>
      <c r="BZ48" s="4">
        <f t="shared" si="11"/>
        <v>-6.4300186295483397E-3</v>
      </c>
      <c r="CA48" s="4">
        <f t="shared" si="20"/>
        <v>-3.548519254667154E-2</v>
      </c>
      <c r="CB48" s="4">
        <f t="shared" si="12"/>
        <v>1.4850347570497011E-2</v>
      </c>
      <c r="CC48" s="4">
        <f t="shared" si="13"/>
        <v>-1.7644296654278913E-4</v>
      </c>
      <c r="CD48" s="4">
        <f t="shared" si="14"/>
        <v>-1.5331514099474822E-2</v>
      </c>
      <c r="CE48" s="4">
        <f>GDPOECD!O108/GDPOECD!O42</f>
        <v>0.21483046660485061</v>
      </c>
      <c r="CF48" s="4">
        <f>GDPOECD!O464/GDPOECD!O418</f>
        <v>0.22360811732815131</v>
      </c>
      <c r="CG48" s="4">
        <f>GDPOECD!O806/GDPOECD!O760</f>
        <v>0.21905364546558592</v>
      </c>
      <c r="CH48" s="4">
        <f>GDPOECD!O1260/GDPOECD!O1509</f>
        <v>0.10237790472121308</v>
      </c>
      <c r="CI48" s="4">
        <f>GDPOECD!O1168/GDPOECD!O1941</f>
        <v>0.18574435433179537</v>
      </c>
      <c r="CJ48" s="4">
        <f>GDPOECD!O1895/GDPOECD!O1987</f>
        <v>8.9133680459508854E-2</v>
      </c>
      <c r="CK48" s="4">
        <f>GDPOECD!O174/GDPOECD!O42</f>
        <v>0.22192301204614845</v>
      </c>
      <c r="CL48" s="4">
        <f>GDPOECD!O510/GDPOECD!O418</f>
        <v>0.23003813595769965</v>
      </c>
      <c r="CM48" s="4">
        <f>GDPOECD!O852/GDPOECD!O760</f>
        <v>0.25453883801225746</v>
      </c>
      <c r="CN48" s="4">
        <f>GDPOECD!O1804/GDPOECD!O1509</f>
        <v>8.752755715071607E-2</v>
      </c>
      <c r="CO48" s="4">
        <f>GDPOECD!O1214/GDPOECD!O1941</f>
        <v>0.18592079729833816</v>
      </c>
      <c r="CP48" s="4">
        <f>GDPOECD!O1600/GDPOECD!O1987</f>
        <v>0.10446519455898368</v>
      </c>
      <c r="CQ48" s="2">
        <f t="shared" si="15"/>
        <v>1456806.0655510251</v>
      </c>
      <c r="CR48" s="2">
        <f t="shared" si="15"/>
        <v>2002175.3352814892</v>
      </c>
      <c r="CS48" s="2">
        <f t="shared" si="16"/>
        <v>1334321.1022775753</v>
      </c>
      <c r="CT48" s="2">
        <f t="shared" si="51"/>
        <v>3011677.8223319175</v>
      </c>
      <c r="CU48" s="2">
        <f t="shared" si="52"/>
        <v>1368806.4849973554</v>
      </c>
      <c r="CV48" s="2">
        <f t="shared" si="53"/>
        <v>7898525.5832653753</v>
      </c>
      <c r="CW48" s="2">
        <f>GDPOECD!O240</f>
        <v>1640358.2294999999</v>
      </c>
      <c r="CX48" s="2">
        <f>GDPOECD!O556</f>
        <v>2293077.3925999999</v>
      </c>
      <c r="CY48" s="2">
        <f>GDPOECD!O918</f>
        <v>1502440.6148999999</v>
      </c>
      <c r="CZ48" s="2">
        <f>GDPOECD!O1418</f>
        <v>3391138.0638000001</v>
      </c>
      <c r="DA48" s="2">
        <f>GDPOECD!O1758</f>
        <v>1678109.1030999999</v>
      </c>
      <c r="DB48" s="2">
        <f>GDPOECD!O1850</f>
        <v>8893710.5273000002</v>
      </c>
      <c r="DC48" s="2">
        <f>GDPOECD!O42</f>
        <v>1001897</v>
      </c>
      <c r="DD48" s="2">
        <f>GDPOECD!O418</f>
        <v>1339739.1355000001</v>
      </c>
      <c r="DE48" s="2">
        <f>GDPOECD!O760</f>
        <v>566512</v>
      </c>
      <c r="DF48" s="2"/>
      <c r="DG48" s="2">
        <f>GDPOECD!O1941</f>
        <v>655878.79339999997</v>
      </c>
      <c r="DH48" s="2">
        <f>GDPOECD!O1987</f>
        <v>5657693</v>
      </c>
    </row>
    <row r="49" spans="1:112">
      <c r="A49" s="6">
        <v>1990</v>
      </c>
      <c r="B49" s="13">
        <f t="shared" si="54"/>
        <v>104.91758799351011</v>
      </c>
      <c r="C49" s="13">
        <f t="shared" si="24"/>
        <v>96.97857403041391</v>
      </c>
      <c r="D49" s="13">
        <f t="shared" si="25"/>
        <v>76.713017339619967</v>
      </c>
      <c r="E49" s="13">
        <f t="shared" si="26"/>
        <v>67.683254452817266</v>
      </c>
      <c r="F49" s="13">
        <f t="shared" si="27"/>
        <v>95.250800079972734</v>
      </c>
      <c r="G49" s="13">
        <f t="shared" si="28"/>
        <v>100</v>
      </c>
      <c r="H49" s="13"/>
      <c r="I49" s="12">
        <f t="shared" si="56"/>
        <v>38.830301931447856</v>
      </c>
      <c r="J49" s="12">
        <f t="shared" si="29"/>
        <v>35.892049965113337</v>
      </c>
      <c r="K49" s="12">
        <f t="shared" si="30"/>
        <v>28.391708981663754</v>
      </c>
      <c r="L49" s="12">
        <f t="shared" si="31"/>
        <v>25.049767692605336</v>
      </c>
      <c r="M49" s="12">
        <f t="shared" si="32"/>
        <v>35.25259584261606</v>
      </c>
      <c r="N49" s="12">
        <f t="shared" si="33"/>
        <v>37.010288431192095</v>
      </c>
      <c r="O49" s="14">
        <f t="shared" si="57"/>
        <v>680.85524237294055</v>
      </c>
      <c r="P49" s="14">
        <f t="shared" si="34"/>
        <v>734.08015677751621</v>
      </c>
      <c r="Q49" s="14">
        <f t="shared" si="35"/>
        <v>826.97852787532543</v>
      </c>
      <c r="R49" s="14">
        <f t="shared" si="36"/>
        <v>1026.8288825428156</v>
      </c>
      <c r="S49" s="14">
        <f t="shared" si="37"/>
        <v>697.9497944114047</v>
      </c>
      <c r="T49" s="14">
        <f t="shared" si="38"/>
        <v>871.35683238870809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9">
        <f t="shared" si="21"/>
        <v>0.40896629325627071</v>
      </c>
      <c r="AH49" s="9">
        <f t="shared" si="39"/>
        <v>0.46531681336267255</v>
      </c>
      <c r="AI49" s="9">
        <f t="shared" si="58"/>
        <v>0.4685430752834705</v>
      </c>
      <c r="AJ49" s="9">
        <f t="shared" si="40"/>
        <v>0.5055779825420067</v>
      </c>
      <c r="AK49" s="9">
        <f t="shared" si="41"/>
        <v>0.37391825440188942</v>
      </c>
      <c r="AL49" s="9">
        <f t="shared" si="42"/>
        <v>0.47589122467979689</v>
      </c>
      <c r="AM49" s="16">
        <f t="shared" si="23"/>
        <v>23.192</v>
      </c>
      <c r="AN49" s="16">
        <v>23.256</v>
      </c>
      <c r="AO49" s="8">
        <f>TotalEmploymentOECD!G405/1000</f>
        <v>23.527049999999999</v>
      </c>
      <c r="AP49" s="8">
        <f>TotalEmploymentOECD!G451/1000</f>
        <v>37.2179</v>
      </c>
      <c r="AQ49" s="8">
        <f>TotalEmploymentOECD!G1295/1000</f>
        <v>26.818000000000001</v>
      </c>
      <c r="AR49" s="8">
        <f>TotalEmploymentOECD!G749/1000</f>
        <v>62.494999999999997</v>
      </c>
      <c r="AS49" s="8">
        <f>TotalEmploymentOECD!G688/1000</f>
        <v>21.215</v>
      </c>
      <c r="AT49" s="8">
        <f>TotalEmploymentOECD!G1356/1000</f>
        <v>118.7933</v>
      </c>
      <c r="AU49" s="2">
        <f>AnnualHoursOECD!G320</f>
        <v>1664.81994628906</v>
      </c>
      <c r="AV49" s="15">
        <v>1577.5921602157257</v>
      </c>
      <c r="AW49" s="2">
        <f>AnnualHoursOECD!G998</f>
        <v>1765</v>
      </c>
      <c r="AX49" s="2">
        <f>AnnualHoursOECD!G502</f>
        <v>2031</v>
      </c>
      <c r="AY49" s="15">
        <v>1866.5839022163502</v>
      </c>
      <c r="AZ49" s="2">
        <f>AnnualHoursOECD!G1063</f>
        <v>1831</v>
      </c>
      <c r="BA49" s="2">
        <f t="shared" si="55"/>
        <v>81.979835524649232</v>
      </c>
      <c r="BB49" s="2">
        <f t="shared" si="44"/>
        <v>81.700222207643932</v>
      </c>
      <c r="BC49" s="2">
        <f t="shared" si="45"/>
        <v>72.806014471110444</v>
      </c>
      <c r="BD49" s="2">
        <f t="shared" si="46"/>
        <v>79.759655233464869</v>
      </c>
      <c r="BE49" s="2">
        <f t="shared" si="47"/>
        <v>76.295122574631108</v>
      </c>
      <c r="BF49" s="2">
        <f t="shared" si="48"/>
        <v>100</v>
      </c>
      <c r="BG49" s="2">
        <f t="shared" si="17"/>
        <v>26437.814632950391</v>
      </c>
      <c r="BH49" s="2">
        <f t="shared" si="49"/>
        <v>26347.641665456846</v>
      </c>
      <c r="BI49" s="2">
        <f t="shared" si="3"/>
        <v>23479.333697520946</v>
      </c>
      <c r="BJ49" s="2">
        <f t="shared" si="4"/>
        <v>25721.824967755059</v>
      </c>
      <c r="BK49" s="2">
        <f t="shared" si="5"/>
        <v>24604.542020822217</v>
      </c>
      <c r="BL49" s="2">
        <f t="shared" si="50"/>
        <v>32249.167693195992</v>
      </c>
      <c r="BM49" s="7">
        <f>TotalPopOECD!G480</f>
        <v>56.708829999999999</v>
      </c>
      <c r="BN49" s="7">
        <f>TotalPopOECD!G539*BN$50/TotalPopOECD!G$539</f>
        <v>79.983999999999995</v>
      </c>
      <c r="BO49" s="7">
        <f>TotalPopOECD!G1737</f>
        <v>57.237000000000002</v>
      </c>
      <c r="BP49" s="7">
        <f>TotalPopOECD!G900</f>
        <v>123.611</v>
      </c>
      <c r="BQ49" s="7">
        <f>TotalPopOECD!G840</f>
        <v>56.737000000000002</v>
      </c>
      <c r="BR49" s="7">
        <f>TotalPopOECD!G1802</f>
        <v>249.62280000000001</v>
      </c>
      <c r="BS49" s="4">
        <f t="shared" si="18"/>
        <v>1.0080132095629528</v>
      </c>
      <c r="BT49" s="4">
        <f t="shared" si="6"/>
        <v>1.002171923233186</v>
      </c>
      <c r="BU49" s="4">
        <f t="shared" si="7"/>
        <v>1.0179139895691383</v>
      </c>
      <c r="BV49" s="4">
        <f t="shared" si="8"/>
        <v>0.99091177520436169</v>
      </c>
      <c r="BW49" s="4">
        <f t="shared" si="9"/>
        <v>0.99800438352481324</v>
      </c>
      <c r="BX49" s="4">
        <f t="shared" si="10"/>
        <v>1.0130201256307081</v>
      </c>
      <c r="BY49" s="4">
        <f t="shared" si="19"/>
        <v>-8.0132095629527611E-3</v>
      </c>
      <c r="BZ49" s="4">
        <f t="shared" si="11"/>
        <v>-2.1719232331860461E-3</v>
      </c>
      <c r="CA49" s="4">
        <f t="shared" si="20"/>
        <v>-1.7913989569138172E-2</v>
      </c>
      <c r="CB49" s="4">
        <f t="shared" si="12"/>
        <v>9.0882247956382695E-3</v>
      </c>
      <c r="CC49" s="4">
        <f t="shared" si="13"/>
        <v>1.9956164751867844E-3</v>
      </c>
      <c r="CD49" s="4">
        <f t="shared" si="14"/>
        <v>-1.3020125630708063E-2</v>
      </c>
      <c r="CE49" s="4">
        <f>GDPOECD!O109/GDPOECD!O43</f>
        <v>0.20811957374977211</v>
      </c>
      <c r="CF49" s="4">
        <f>GDPOECD!O465/GDPOECD!O419</f>
        <v>0.22898499761662164</v>
      </c>
      <c r="CG49" s="4">
        <f>GDPOECD!O807/GDPOECD!O761</f>
        <v>0.22571617709400932</v>
      </c>
      <c r="CH49" s="4">
        <f>GDPOECD!O1261/GDPOECD!O1510</f>
        <v>0.10288022437370752</v>
      </c>
      <c r="CI49" s="4">
        <f>GDPOECD!O1169/GDPOECD!O1942</f>
        <v>0.18316411855521017</v>
      </c>
      <c r="CJ49" s="4">
        <f>GDPOECD!O1896/GDPOECD!O1988</f>
        <v>9.2292965285741213E-2</v>
      </c>
      <c r="CK49" s="4">
        <f>GDPOECD!O175/GDPOECD!O43</f>
        <v>0.21613278331272487</v>
      </c>
      <c r="CL49" s="4">
        <f>GDPOECD!O511/GDPOECD!O419</f>
        <v>0.23115692084980768</v>
      </c>
      <c r="CM49" s="4">
        <f>GDPOECD!O853/GDPOECD!O761</f>
        <v>0.24363016666314749</v>
      </c>
      <c r="CN49" s="4">
        <f>GDPOECD!O1805/GDPOECD!O1510</f>
        <v>9.3791999578069246E-2</v>
      </c>
      <c r="CO49" s="4">
        <f>GDPOECD!O1215/GDPOECD!O1942</f>
        <v>0.18116850208002339</v>
      </c>
      <c r="CP49" s="4">
        <f>GDPOECD!O1601/GDPOECD!O1988</f>
        <v>0.10531309091644928</v>
      </c>
      <c r="CQ49" s="2">
        <f t="shared" si="15"/>
        <v>1499257.5355914962</v>
      </c>
      <c r="CR49" s="2">
        <f t="shared" si="15"/>
        <v>2107389.7709699003</v>
      </c>
      <c r="CS49" s="2">
        <f t="shared" si="16"/>
        <v>1343886.6228450064</v>
      </c>
      <c r="CT49" s="2">
        <f t="shared" si="51"/>
        <v>3179500.5060891709</v>
      </c>
      <c r="CU49" s="2">
        <f t="shared" si="52"/>
        <v>1395987.9006353901</v>
      </c>
      <c r="CV49" s="2">
        <f t="shared" si="53"/>
        <v>8050127.5372451246</v>
      </c>
      <c r="CW49" s="2">
        <f>GDPOECD!O241</f>
        <v>1688158.4273999999</v>
      </c>
      <c r="CX49" s="2">
        <f>GDPOECD!O557</f>
        <v>2413578.7491000001</v>
      </c>
      <c r="CY49" s="2">
        <f>GDPOECD!O919</f>
        <v>1513211.3555999999</v>
      </c>
      <c r="CZ49" s="2">
        <f>GDPOECD!O1419</f>
        <v>3580105.7836000002</v>
      </c>
      <c r="DA49" s="2">
        <f>GDPOECD!O1759</f>
        <v>1711432.5725</v>
      </c>
      <c r="DB49" s="2">
        <f>GDPOECD!O1851</f>
        <v>9064413.7654999997</v>
      </c>
      <c r="DC49" s="2">
        <f>GDPOECD!O43</f>
        <v>1058627</v>
      </c>
      <c r="DD49" s="2">
        <f>GDPOECD!O419</f>
        <v>1458040.0226</v>
      </c>
      <c r="DE49" s="2">
        <f>GDPOECD!O761</f>
        <v>615673</v>
      </c>
      <c r="DF49" s="2"/>
      <c r="DG49" s="2">
        <f>GDPOECD!O1942</f>
        <v>728529.51359999995</v>
      </c>
      <c r="DH49" s="2">
        <f>GDPOECD!O1988</f>
        <v>5979589</v>
      </c>
    </row>
    <row r="50" spans="1:112">
      <c r="A50" s="6">
        <v>1991</v>
      </c>
      <c r="B50" s="13">
        <f t="shared" si="54"/>
        <v>104.85444784277925</v>
      </c>
      <c r="C50" s="13">
        <f t="shared" si="24"/>
        <v>102.88343486888809</v>
      </c>
      <c r="D50" s="13">
        <f t="shared" si="25"/>
        <v>76.999079082606102</v>
      </c>
      <c r="E50" s="13">
        <f t="shared" si="26"/>
        <v>68.686094061907951</v>
      </c>
      <c r="F50" s="13">
        <f t="shared" si="27"/>
        <v>94.716865930040811</v>
      </c>
      <c r="G50" s="13">
        <f t="shared" si="28"/>
        <v>100</v>
      </c>
      <c r="H50" s="13"/>
      <c r="I50" s="12">
        <f t="shared" si="56"/>
        <v>39.412128822018254</v>
      </c>
      <c r="J50" s="12">
        <f t="shared" si="29"/>
        <v>38.671275011473703</v>
      </c>
      <c r="K50" s="12">
        <f t="shared" si="30"/>
        <v>28.942001855092748</v>
      </c>
      <c r="L50" s="12">
        <f t="shared" si="31"/>
        <v>25.817361524884515</v>
      </c>
      <c r="M50" s="12">
        <f t="shared" si="32"/>
        <v>35.601668774699206</v>
      </c>
      <c r="N50" s="12">
        <f t="shared" si="33"/>
        <v>37.587464941032877</v>
      </c>
      <c r="O50" s="14">
        <f t="shared" si="57"/>
        <v>674.60092350833349</v>
      </c>
      <c r="P50" s="14">
        <f t="shared" si="34"/>
        <v>716.12710198289665</v>
      </c>
      <c r="Q50" s="14">
        <f t="shared" si="35"/>
        <v>799.35576872856427</v>
      </c>
      <c r="R50" s="14">
        <f t="shared" si="36"/>
        <v>1025.8347911611297</v>
      </c>
      <c r="S50" s="14">
        <f t="shared" si="37"/>
        <v>701.45437956356943</v>
      </c>
      <c r="T50" s="14">
        <f t="shared" si="38"/>
        <v>845.96058200441223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9">
        <f t="shared" si="21"/>
        <v>0.40772716741903553</v>
      </c>
      <c r="AH50" s="9">
        <f t="shared" si="39"/>
        <v>0.46097657031406286</v>
      </c>
      <c r="AI50" s="9">
        <f t="shared" si="58"/>
        <v>0.45366388690610909</v>
      </c>
      <c r="AJ50" s="9">
        <f t="shared" si="40"/>
        <v>0.5134308264069718</v>
      </c>
      <c r="AK50" s="9">
        <f t="shared" si="41"/>
        <v>0.37720225510923189</v>
      </c>
      <c r="AL50" s="9">
        <f t="shared" si="42"/>
        <v>0.46532485258768547</v>
      </c>
      <c r="AM50" s="16">
        <f t="shared" si="23"/>
        <v>23.230499999999999</v>
      </c>
      <c r="AN50" s="16">
        <v>23.204999999999998</v>
      </c>
      <c r="AO50" s="8">
        <f>TotalEmploymentOECD!G406/1000</f>
        <v>23.539750000000002</v>
      </c>
      <c r="AP50" s="8">
        <f>TotalEmploymentOECD!G452/1000</f>
        <v>36.870750000000001</v>
      </c>
      <c r="AQ50" s="8">
        <f>TotalEmploymentOECD!G1296/1000</f>
        <v>26.058</v>
      </c>
      <c r="AR50" s="8">
        <f>TotalEmploymentOECD!G750/1000</f>
        <v>63.6875</v>
      </c>
      <c r="AS50" s="8">
        <f>TotalEmploymentOECD!G689/1000</f>
        <v>21.41</v>
      </c>
      <c r="AT50" s="8">
        <f>TotalEmploymentOECD!G1357/1000</f>
        <v>117.7183</v>
      </c>
      <c r="AU50" s="2">
        <f>AnnualHoursOECD!G321</f>
        <v>1654.5400390625</v>
      </c>
      <c r="AV50" s="2">
        <f>AnnualHoursOECD!G345</f>
        <v>1553.5</v>
      </c>
      <c r="AW50" s="2">
        <f>AnnualHoursOECD!G999</f>
        <v>1762</v>
      </c>
      <c r="AX50" s="2">
        <f>AnnualHoursOECD!G503</f>
        <v>1998</v>
      </c>
      <c r="AY50" s="15">
        <v>1859.6240347514338</v>
      </c>
      <c r="AZ50" s="2">
        <f>AnnualHoursOECD!G1064</f>
        <v>1818</v>
      </c>
      <c r="BA50" s="2">
        <f t="shared" si="55"/>
        <v>83.614897494510373</v>
      </c>
      <c r="BB50" s="2">
        <f t="shared" si="44"/>
        <v>87.093438656600028</v>
      </c>
      <c r="BC50" s="2">
        <f t="shared" si="45"/>
        <v>72.757122921298361</v>
      </c>
      <c r="BD50" s="2">
        <f t="shared" si="46"/>
        <v>83.290624240106212</v>
      </c>
      <c r="BE50" s="2">
        <f t="shared" si="47"/>
        <v>78.537418691236411</v>
      </c>
      <c r="BF50" s="2">
        <f t="shared" si="48"/>
        <v>100</v>
      </c>
      <c r="BG50" s="2">
        <f t="shared" si="17"/>
        <v>26587.458500762921</v>
      </c>
      <c r="BH50" s="2">
        <f t="shared" si="49"/>
        <v>27693.548103950274</v>
      </c>
      <c r="BI50" s="2">
        <f t="shared" si="3"/>
        <v>23134.956141421197</v>
      </c>
      <c r="BJ50" s="2">
        <f t="shared" si="4"/>
        <v>26484.347668211292</v>
      </c>
      <c r="BK50" s="2">
        <f t="shared" si="5"/>
        <v>24972.946481784333</v>
      </c>
      <c r="BL50" s="2">
        <f t="shared" si="50"/>
        <v>31797.513717586611</v>
      </c>
      <c r="BM50" s="7">
        <f>TotalPopOECD!G481</f>
        <v>56.9756</v>
      </c>
      <c r="BN50" s="7">
        <f>TotalPopOECD!G540</f>
        <v>79.983999999999995</v>
      </c>
      <c r="BO50" s="7">
        <f>TotalPopOECD!G1738</f>
        <v>57.439</v>
      </c>
      <c r="BP50" s="7">
        <f>TotalPopOECD!G901</f>
        <v>124.04300000000001</v>
      </c>
      <c r="BQ50" s="7">
        <f>TotalPopOECD!G841</f>
        <v>56.76</v>
      </c>
      <c r="BR50" s="7">
        <f>TotalPopOECD!G1803</f>
        <v>252.98089999999999</v>
      </c>
      <c r="BS50" s="4">
        <f t="shared" si="18"/>
        <v>1.003301394935066</v>
      </c>
      <c r="BT50" s="4">
        <f t="shared" si="6"/>
        <v>1.0051487530067098</v>
      </c>
      <c r="BU50" s="4">
        <f t="shared" si="7"/>
        <v>1.0035073505399974</v>
      </c>
      <c r="BV50" s="4">
        <f t="shared" si="8"/>
        <v>0.98427307093784489</v>
      </c>
      <c r="BW50" s="4">
        <f t="shared" si="9"/>
        <v>0.99804116698328094</v>
      </c>
      <c r="BX50" s="4">
        <f t="shared" si="10"/>
        <v>1.0046347263859354</v>
      </c>
      <c r="BY50" s="4">
        <f t="shared" si="19"/>
        <v>-3.3013949350658989E-3</v>
      </c>
      <c r="BZ50" s="4">
        <f t="shared" si="11"/>
        <v>-5.148753006709722E-3</v>
      </c>
      <c r="CA50" s="4">
        <f t="shared" si="20"/>
        <v>-3.5073505399974558E-3</v>
      </c>
      <c r="CB50" s="4">
        <f t="shared" si="12"/>
        <v>1.5726929062155143E-2</v>
      </c>
      <c r="CC50" s="4">
        <f t="shared" si="13"/>
        <v>1.9588330167190637E-3</v>
      </c>
      <c r="CD50" s="4">
        <f t="shared" si="14"/>
        <v>-4.6347263859354421E-3</v>
      </c>
      <c r="CE50" s="4">
        <f>GDPOECD!O110/GDPOECD!O44</f>
        <v>0.21168394840271548</v>
      </c>
      <c r="CF50" s="4">
        <f>GDPOECD!O466/GDPOECD!O420</f>
        <v>0.2372983922015445</v>
      </c>
      <c r="CG50" s="4">
        <f>GDPOECD!O808/GDPOECD!O762</f>
        <v>0.21861387372176935</v>
      </c>
      <c r="CH50" s="4">
        <f>GDPOECD!O1262/GDPOECD!O1511</f>
        <v>9.874440045720366E-2</v>
      </c>
      <c r="CI50" s="4">
        <f>GDPOECD!O1170/GDPOECD!O1943</f>
        <v>0.17089166254714686</v>
      </c>
      <c r="CJ50" s="4">
        <f>GDPOECD!O1897/GDPOECD!O1989</f>
        <v>9.6360197037824322E-2</v>
      </c>
      <c r="CK50" s="4">
        <f>GDPOECD!O176/GDPOECD!O44</f>
        <v>0.21498534333778138</v>
      </c>
      <c r="CL50" s="4">
        <f>GDPOECD!O512/GDPOECD!O420</f>
        <v>0.24244714520825422</v>
      </c>
      <c r="CM50" s="4">
        <f>GDPOECD!O854/GDPOECD!O762</f>
        <v>0.22212122426176681</v>
      </c>
      <c r="CN50" s="4">
        <f>GDPOECD!O1806/GDPOECD!O1511</f>
        <v>8.3017471395048517E-2</v>
      </c>
      <c r="CO50" s="4">
        <f>GDPOECD!O1216/GDPOECD!O1943</f>
        <v>0.16893282953042779</v>
      </c>
      <c r="CP50" s="4">
        <f>GDPOECD!O1602/GDPOECD!O1989</f>
        <v>0.10099492342375976</v>
      </c>
      <c r="CQ50" s="2">
        <f t="shared" si="15"/>
        <v>1514836.4005560679</v>
      </c>
      <c r="CR50" s="2">
        <f t="shared" si="15"/>
        <v>2215040.7515463587</v>
      </c>
      <c r="CS50" s="2">
        <f t="shared" si="16"/>
        <v>1328848.7458070922</v>
      </c>
      <c r="CT50" s="2">
        <f t="shared" si="51"/>
        <v>3285197.9378079334</v>
      </c>
      <c r="CU50" s="2">
        <f t="shared" si="52"/>
        <v>1417464.4423060787</v>
      </c>
      <c r="CV50" s="2">
        <f t="shared" si="53"/>
        <v>8044163.6380374068</v>
      </c>
      <c r="CW50" s="2">
        <f>GDPOECD!O242</f>
        <v>1705700.1716</v>
      </c>
      <c r="CX50" s="2">
        <f>GDPOECD!O558</f>
        <v>2536870.6634</v>
      </c>
      <c r="CY50" s="2">
        <f>GDPOECD!O920</f>
        <v>1496278.7618</v>
      </c>
      <c r="CZ50" s="2">
        <f>GDPOECD!O1420</f>
        <v>3699120.6998999999</v>
      </c>
      <c r="DA50" s="2">
        <f>GDPOECD!O1760</f>
        <v>1737762.0649999999</v>
      </c>
      <c r="DB50" s="2">
        <f>GDPOECD!O1852</f>
        <v>9057698.4371000007</v>
      </c>
      <c r="DC50" s="2">
        <f>GDPOECD!O44</f>
        <v>1097112</v>
      </c>
      <c r="DD50" s="2">
        <f>GDPOECD!O420</f>
        <v>1579800</v>
      </c>
      <c r="DE50" s="2">
        <f>GDPOECD!O762</f>
        <v>647966</v>
      </c>
      <c r="DF50" s="2"/>
      <c r="DG50" s="2">
        <f>GDPOECD!O1943</f>
        <v>795819.4939</v>
      </c>
      <c r="DH50" s="2">
        <f>GDPOECD!O1989</f>
        <v>6174043</v>
      </c>
    </row>
    <row r="51" spans="1:112">
      <c r="A51" s="6">
        <v>1992</v>
      </c>
      <c r="B51" s="13">
        <f t="shared" si="54"/>
        <v>104.21509810904116</v>
      </c>
      <c r="C51" s="13">
        <f t="shared" si="24"/>
        <v>102.64882674413299</v>
      </c>
      <c r="D51" s="13">
        <f t="shared" si="25"/>
        <v>78.599242172464557</v>
      </c>
      <c r="E51" s="13">
        <f t="shared" si="26"/>
        <v>67.798640195068074</v>
      </c>
      <c r="F51" s="13">
        <f t="shared" si="27"/>
        <v>93.389853729571541</v>
      </c>
      <c r="G51" s="13">
        <f t="shared" si="28"/>
        <v>100</v>
      </c>
      <c r="H51" s="13"/>
      <c r="I51" s="12">
        <f t="shared" si="56"/>
        <v>40.255372976168985</v>
      </c>
      <c r="J51" s="12">
        <f t="shared" si="29"/>
        <v>39.650366224553196</v>
      </c>
      <c r="K51" s="12">
        <f t="shared" si="30"/>
        <v>30.360685416101862</v>
      </c>
      <c r="L51" s="12">
        <f t="shared" si="31"/>
        <v>26.188715434244465</v>
      </c>
      <c r="M51" s="12">
        <f t="shared" si="32"/>
        <v>36.073884324709169</v>
      </c>
      <c r="N51" s="12">
        <f t="shared" si="33"/>
        <v>38.627198656042559</v>
      </c>
      <c r="O51" s="14">
        <f t="shared" si="57"/>
        <v>667.93729443254324</v>
      </c>
      <c r="P51" s="14">
        <f t="shared" si="34"/>
        <v>706.48355139897023</v>
      </c>
      <c r="Q51" s="14">
        <f t="shared" si="35"/>
        <v>762.80706781279844</v>
      </c>
      <c r="R51" s="14">
        <f t="shared" si="36"/>
        <v>1016.2205633497252</v>
      </c>
      <c r="S51" s="14">
        <f t="shared" si="37"/>
        <v>696.83223021852984</v>
      </c>
      <c r="T51" s="14">
        <f t="shared" si="38"/>
        <v>840.71540678839608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9">
        <f t="shared" si="21"/>
        <v>0.40332914918540147</v>
      </c>
      <c r="AH51" s="9">
        <f t="shared" si="39"/>
        <v>0.45151374154724239</v>
      </c>
      <c r="AI51" s="9">
        <f t="shared" si="58"/>
        <v>0.44169488582096028</v>
      </c>
      <c r="AJ51" s="9">
        <f t="shared" si="40"/>
        <v>0.51716059203548359</v>
      </c>
      <c r="AK51" s="9">
        <f t="shared" si="41"/>
        <v>0.37408325858703106</v>
      </c>
      <c r="AL51" s="9">
        <f t="shared" si="42"/>
        <v>0.4619315421914264</v>
      </c>
      <c r="AM51" s="16">
        <f t="shared" si="23"/>
        <v>23.086500000000001</v>
      </c>
      <c r="AN51" s="16">
        <v>22.968</v>
      </c>
      <c r="AO51" s="8">
        <f>TotalEmploymentOECD!G407/1000</f>
        <v>23.435459999999999</v>
      </c>
      <c r="AP51" s="8">
        <f>TotalEmploymentOECD!G453/1000</f>
        <v>36.389749999999999</v>
      </c>
      <c r="AQ51" s="8">
        <f>TotalEmploymentOECD!G1297/1000</f>
        <v>25.434999999999999</v>
      </c>
      <c r="AR51" s="8">
        <f>TotalEmploymentOECD!G751/1000</f>
        <v>64.361670000000004</v>
      </c>
      <c r="AS51" s="8">
        <f>TotalEmploymentOECD!G690/1000</f>
        <v>21.27</v>
      </c>
      <c r="AT51" s="8">
        <f>TotalEmploymentOECD!G1358/1000</f>
        <v>118.492</v>
      </c>
      <c r="AU51" s="2">
        <f>AnnualHoursOECD!G322</f>
        <v>1656.06005859375</v>
      </c>
      <c r="AV51" s="2">
        <f>AnnualHoursOECD!G346</f>
        <v>1564.7</v>
      </c>
      <c r="AW51" s="2">
        <f>AnnualHoursOECD!G1000</f>
        <v>1727</v>
      </c>
      <c r="AX51" s="2">
        <f>AnnualHoursOECD!G504</f>
        <v>1965</v>
      </c>
      <c r="AY51" s="15">
        <v>1862.7730972259233</v>
      </c>
      <c r="AZ51" s="2">
        <f>AnnualHoursOECD!G1065</f>
        <v>1820</v>
      </c>
      <c r="BA51" s="2">
        <f t="shared" si="55"/>
        <v>82.79751995492488</v>
      </c>
      <c r="BB51" s="2">
        <f t="shared" si="44"/>
        <v>86.25952026044591</v>
      </c>
      <c r="BC51" s="2">
        <f t="shared" si="45"/>
        <v>71.315521245082138</v>
      </c>
      <c r="BD51" s="2">
        <f t="shared" si="46"/>
        <v>81.952075312352136</v>
      </c>
      <c r="BE51" s="2">
        <f t="shared" si="47"/>
        <v>77.406765153453648</v>
      </c>
      <c r="BF51" s="2">
        <f t="shared" si="48"/>
        <v>100</v>
      </c>
      <c r="BG51" s="2">
        <f t="shared" si="17"/>
        <v>26888.064912075228</v>
      </c>
      <c r="BH51" s="2">
        <f t="shared" si="49"/>
        <v>28012.331544592122</v>
      </c>
      <c r="BI51" s="2">
        <f t="shared" si="3"/>
        <v>23159.345419043453</v>
      </c>
      <c r="BJ51" s="2">
        <f t="shared" si="4"/>
        <v>26613.511151993553</v>
      </c>
      <c r="BK51" s="2">
        <f t="shared" si="5"/>
        <v>25137.445266632356</v>
      </c>
      <c r="BL51" s="2">
        <f t="shared" si="50"/>
        <v>32474.481031211006</v>
      </c>
      <c r="BM51" s="7">
        <f>TotalPopOECD!G482</f>
        <v>57.239849999999997</v>
      </c>
      <c r="BN51" s="7">
        <f>TotalPopOECD!G541</f>
        <v>80.594999999999999</v>
      </c>
      <c r="BO51" s="7">
        <f>TotalPopOECD!G1739</f>
        <v>57.585000000000001</v>
      </c>
      <c r="BP51" s="7">
        <f>TotalPopOECD!G902</f>
        <v>124.452</v>
      </c>
      <c r="BQ51" s="7">
        <f>TotalPopOECD!G842</f>
        <v>56.859000000000002</v>
      </c>
      <c r="BR51" s="7">
        <f>TotalPopOECD!G1804</f>
        <v>256.51420000000002</v>
      </c>
      <c r="BS51" s="4">
        <f t="shared" si="18"/>
        <v>0.99358749376561895</v>
      </c>
      <c r="BT51" s="4">
        <f t="shared" si="6"/>
        <v>1.0052261519949037</v>
      </c>
      <c r="BU51" s="4">
        <f t="shared" si="7"/>
        <v>1.0068092280226728</v>
      </c>
      <c r="BV51" s="4">
        <f t="shared" si="8"/>
        <v>0.97874220085065966</v>
      </c>
      <c r="BW51" s="4">
        <f t="shared" si="9"/>
        <v>0.99953434816929565</v>
      </c>
      <c r="BX51" s="4">
        <f t="shared" si="10"/>
        <v>1.0053124960335962</v>
      </c>
      <c r="BY51" s="4">
        <f t="shared" si="19"/>
        <v>6.4125062343810546E-3</v>
      </c>
      <c r="BZ51" s="4">
        <f t="shared" si="11"/>
        <v>-5.2261519949036161E-3</v>
      </c>
      <c r="CA51" s="4">
        <f t="shared" si="20"/>
        <v>-6.8092280226728363E-3</v>
      </c>
      <c r="CB51" s="4">
        <f t="shared" si="12"/>
        <v>2.1257799149340367E-2</v>
      </c>
      <c r="CC51" s="4">
        <f t="shared" si="13"/>
        <v>4.6565183070437777E-4</v>
      </c>
      <c r="CD51" s="4">
        <f t="shared" si="14"/>
        <v>-5.3124960335962645E-3</v>
      </c>
      <c r="CE51" s="4">
        <f>GDPOECD!O111/GDPOECD!O45</f>
        <v>0.21149219635815386</v>
      </c>
      <c r="CF51" s="4">
        <f>GDPOECD!O467/GDPOECD!O421</f>
        <v>0.22263702427860227</v>
      </c>
      <c r="CG51" s="4">
        <f>GDPOECD!O809/GDPOECD!O763</f>
        <v>0.22178704539030306</v>
      </c>
      <c r="CH51" s="4">
        <f>GDPOECD!O1263/GDPOECD!O1512</f>
        <v>9.7692318218080498E-2</v>
      </c>
      <c r="CI51" s="4">
        <f>GDPOECD!O1171/GDPOECD!O1944</f>
        <v>0.17533729644992624</v>
      </c>
      <c r="CJ51" s="4">
        <f>GDPOECD!O1898/GDPOECD!O1990</f>
        <v>9.6807471259534081E-2</v>
      </c>
      <c r="CK51" s="4">
        <f>GDPOECD!O177/GDPOECD!O45</f>
        <v>0.20507969012377281</v>
      </c>
      <c r="CL51" s="4">
        <f>GDPOECD!O513/GDPOECD!O421</f>
        <v>0.22786317627350589</v>
      </c>
      <c r="CM51" s="4">
        <f>GDPOECD!O855/GDPOECD!O763</f>
        <v>0.22859627341297589</v>
      </c>
      <c r="CN51" s="4">
        <f>GDPOECD!O1807/GDPOECD!O1512</f>
        <v>7.6434519068740131E-2</v>
      </c>
      <c r="CO51" s="4">
        <f>GDPOECD!O1217/GDPOECD!O1944</f>
        <v>0.17487164461922186</v>
      </c>
      <c r="CP51" s="4">
        <f>GDPOECD!O1603/GDPOECD!O1990</f>
        <v>0.10211996729313035</v>
      </c>
      <c r="CQ51" s="2">
        <f t="shared" si="15"/>
        <v>1539068.8023574492</v>
      </c>
      <c r="CR51" s="2">
        <f t="shared" si="15"/>
        <v>2257653.860836402</v>
      </c>
      <c r="CS51" s="2">
        <f t="shared" si="16"/>
        <v>1333630.9059556173</v>
      </c>
      <c r="CT51" s="2">
        <f t="shared" si="51"/>
        <v>3312104.6898879018</v>
      </c>
      <c r="CU51" s="2">
        <f t="shared" si="52"/>
        <v>1429290.0004154493</v>
      </c>
      <c r="CV51" s="2">
        <f t="shared" si="53"/>
        <v>8330165.5221362663</v>
      </c>
      <c r="CW51" s="2">
        <f>GDPOECD!O243</f>
        <v>1732985.7662</v>
      </c>
      <c r="CX51" s="2">
        <f>GDPOECD!O559</f>
        <v>2585675.1590999998</v>
      </c>
      <c r="CY51" s="2">
        <f>GDPOECD!O921</f>
        <v>1501663.4564</v>
      </c>
      <c r="CZ51" s="2">
        <f>GDPOECD!O1421</f>
        <v>3729417.6030000001</v>
      </c>
      <c r="DA51" s="2">
        <f>GDPOECD!O1761</f>
        <v>1752259.7875999999</v>
      </c>
      <c r="DB51" s="2">
        <f>GDPOECD!O1853</f>
        <v>9379735.4984000009</v>
      </c>
      <c r="DC51" s="2">
        <f>GDPOECD!O45</f>
        <v>1136841</v>
      </c>
      <c r="DD51" s="2">
        <f>GDPOECD!O421</f>
        <v>1695320</v>
      </c>
      <c r="DE51" s="2">
        <f>GDPOECD!O763</f>
        <v>672170</v>
      </c>
      <c r="DF51" s="2"/>
      <c r="DG51" s="2">
        <f>GDPOECD!O1944</f>
        <v>837511.14950000006</v>
      </c>
      <c r="DH51" s="2">
        <f>GDPOECD!O1990</f>
        <v>6539299</v>
      </c>
    </row>
    <row r="52" spans="1:112">
      <c r="A52" s="6">
        <v>1993</v>
      </c>
      <c r="B52" s="13">
        <f t="shared" si="54"/>
        <v>104.779822738234</v>
      </c>
      <c r="C52" s="13">
        <f t="shared" si="24"/>
        <v>103.57710903469781</v>
      </c>
      <c r="D52" s="13">
        <f t="shared" si="25"/>
        <v>81.368582411269671</v>
      </c>
      <c r="E52" s="13">
        <f t="shared" si="26"/>
        <v>69.395049969388111</v>
      </c>
      <c r="F52" s="13">
        <f t="shared" si="27"/>
        <v>96.289726581167955</v>
      </c>
      <c r="G52" s="13">
        <f t="shared" si="28"/>
        <v>100</v>
      </c>
      <c r="H52" s="13"/>
      <c r="I52" s="12">
        <f t="shared" si="56"/>
        <v>40.772114116538802</v>
      </c>
      <c r="J52" s="12">
        <f t="shared" si="29"/>
        <v>40.304111985130262</v>
      </c>
      <c r="K52" s="12">
        <f t="shared" si="30"/>
        <v>31.662289941655942</v>
      </c>
      <c r="L52" s="12">
        <f t="shared" si="31"/>
        <v>27.003127343928661</v>
      </c>
      <c r="M52" s="12">
        <f t="shared" si="32"/>
        <v>37.468432545697858</v>
      </c>
      <c r="N52" s="12">
        <f t="shared" si="33"/>
        <v>38.912180848404049</v>
      </c>
      <c r="O52" s="14">
        <f t="shared" si="57"/>
        <v>652.83991029250126</v>
      </c>
      <c r="P52" s="14">
        <f t="shared" si="34"/>
        <v>683.42639845280178</v>
      </c>
      <c r="Q52" s="14">
        <f t="shared" si="35"/>
        <v>748.11047579443471</v>
      </c>
      <c r="R52" s="14">
        <f t="shared" si="36"/>
        <v>984.78853154756177</v>
      </c>
      <c r="S52" s="14">
        <f t="shared" si="37"/>
        <v>670.09041064490282</v>
      </c>
      <c r="T52" s="14">
        <f t="shared" si="38"/>
        <v>846.24286103418524</v>
      </c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9">
        <f t="shared" si="21"/>
        <v>0.39784509708078136</v>
      </c>
      <c r="AH52" s="9">
        <f t="shared" si="39"/>
        <v>0.4433227805220562</v>
      </c>
      <c r="AI52" s="9">
        <f t="shared" si="58"/>
        <v>0.43469522126347165</v>
      </c>
      <c r="AJ52" s="9">
        <f t="shared" si="40"/>
        <v>0.5169493603924209</v>
      </c>
      <c r="AK52" s="9">
        <f t="shared" si="41"/>
        <v>0.35975382131688266</v>
      </c>
      <c r="AL52" s="9">
        <f t="shared" si="42"/>
        <v>0.4626806238568536</v>
      </c>
      <c r="AM52" s="16">
        <f t="shared" si="23"/>
        <v>22.863</v>
      </c>
      <c r="AN52" s="16">
        <v>22.757999999999999</v>
      </c>
      <c r="AO52" s="8">
        <f>TotalEmploymentOECD!G408/1000</f>
        <v>23.113790000000002</v>
      </c>
      <c r="AP52" s="8">
        <f>TotalEmploymentOECD!G454/1000</f>
        <v>35.988500000000002</v>
      </c>
      <c r="AQ52" s="8">
        <f>TotalEmploymentOECD!G1298/1000</f>
        <v>25.088000000000001</v>
      </c>
      <c r="AR52" s="8">
        <f>TotalEmploymentOECD!G752/1000</f>
        <v>64.496669999999995</v>
      </c>
      <c r="AS52" s="8">
        <f>TotalEmploymentOECD!G691/1000</f>
        <v>20.305199999999999</v>
      </c>
      <c r="AT52" s="8">
        <f>TotalEmploymentOECD!G1359/1000</f>
        <v>120.2593</v>
      </c>
      <c r="AU52" s="2">
        <f>AnnualHoursOECD!G323</f>
        <v>1640.93994140625</v>
      </c>
      <c r="AV52" s="2">
        <f>AnnualHoursOECD!G347</f>
        <v>1541.6</v>
      </c>
      <c r="AW52" s="2">
        <f>AnnualHoursOECD!G1001</f>
        <v>1721</v>
      </c>
      <c r="AX52" s="2">
        <f>AnnualHoursOECD!G505</f>
        <v>1905</v>
      </c>
      <c r="AY52" s="15">
        <v>1862.6359775471733</v>
      </c>
      <c r="AZ52" s="2">
        <f>AnnualHoursOECD!G1066</f>
        <v>1829</v>
      </c>
      <c r="BA52" s="2">
        <f t="shared" si="55"/>
        <v>80.833119222177487</v>
      </c>
      <c r="BB52" s="2">
        <f t="shared" si="44"/>
        <v>83.648954513162053</v>
      </c>
      <c r="BC52" s="2">
        <f t="shared" si="45"/>
        <v>71.93288322458838</v>
      </c>
      <c r="BD52" s="2">
        <f t="shared" si="46"/>
        <v>80.756308268889143</v>
      </c>
      <c r="BE52" s="2">
        <f t="shared" si="47"/>
        <v>76.246223627585493</v>
      </c>
      <c r="BF52" s="2">
        <f t="shared" si="48"/>
        <v>100</v>
      </c>
      <c r="BG52" s="2">
        <f t="shared" si="17"/>
        <v>26617.663322276818</v>
      </c>
      <c r="BH52" s="2">
        <f t="shared" si="49"/>
        <v>27544.894096835978</v>
      </c>
      <c r="BI52" s="2">
        <f t="shared" si="3"/>
        <v>23686.89079299357</v>
      </c>
      <c r="BJ52" s="2">
        <f t="shared" si="4"/>
        <v>26592.370124219316</v>
      </c>
      <c r="BK52" s="2">
        <f t="shared" si="5"/>
        <v>25107.237350767518</v>
      </c>
      <c r="BL52" s="2">
        <f t="shared" si="50"/>
        <v>32929.155250233074</v>
      </c>
      <c r="BM52" s="7">
        <f>TotalPopOECD!G483</f>
        <v>57.467089999999999</v>
      </c>
      <c r="BN52" s="7">
        <f>TotalPopOECD!G542</f>
        <v>81.179000000000002</v>
      </c>
      <c r="BO52" s="7">
        <f>TotalPopOECD!G1740</f>
        <v>57.713999999999999</v>
      </c>
      <c r="BP52" s="7">
        <f>TotalPopOECD!G903</f>
        <v>124.764</v>
      </c>
      <c r="BQ52" s="7">
        <f>TotalPopOECD!G843</f>
        <v>56.441929999999999</v>
      </c>
      <c r="BR52" s="7">
        <f>TotalPopOECD!G1805</f>
        <v>259.91860000000003</v>
      </c>
      <c r="BS52" s="4">
        <f t="shared" si="18"/>
        <v>0.98351189999338207</v>
      </c>
      <c r="BT52" s="4">
        <f t="shared" si="6"/>
        <v>0.99935489405507427</v>
      </c>
      <c r="BU52" s="4">
        <f t="shared" si="7"/>
        <v>1.0033407788802007</v>
      </c>
      <c r="BV52" s="4">
        <f t="shared" si="8"/>
        <v>0.978094211276751</v>
      </c>
      <c r="BW52" s="4">
        <f t="shared" si="9"/>
        <v>0.96949804646461657</v>
      </c>
      <c r="BX52" s="4">
        <f t="shared" si="10"/>
        <v>1.00947473061114</v>
      </c>
      <c r="BY52" s="4">
        <f t="shared" si="19"/>
        <v>1.6488100006617878E-2</v>
      </c>
      <c r="BZ52" s="4">
        <f t="shared" si="11"/>
        <v>6.4510594492578344E-4</v>
      </c>
      <c r="CA52" s="4">
        <f t="shared" si="20"/>
        <v>-3.3407788802007621E-3</v>
      </c>
      <c r="CB52" s="4">
        <f t="shared" si="12"/>
        <v>2.1905788723248942E-2</v>
      </c>
      <c r="CC52" s="4">
        <f t="shared" si="13"/>
        <v>3.0501953535383403E-2</v>
      </c>
      <c r="CD52" s="4">
        <f t="shared" si="14"/>
        <v>-9.474730611140042E-3</v>
      </c>
      <c r="CE52" s="4">
        <f>GDPOECD!O112/GDPOECD!O46</f>
        <v>0.20610168546957341</v>
      </c>
      <c r="CF52" s="4">
        <f>GDPOECD!O468/GDPOECD!O422</f>
        <v>0.20354407938005775</v>
      </c>
      <c r="CG52" s="4">
        <f>GDPOECD!O810/GDPOECD!O764</f>
        <v>0.24025101337508159</v>
      </c>
      <c r="CH52" s="4">
        <f>GDPOECD!O1264/GDPOECD!O1513</f>
        <v>9.0572843620482027E-2</v>
      </c>
      <c r="CI52" s="4">
        <f>GDPOECD!O1172/GDPOECD!O1945</f>
        <v>0.20462746640578772</v>
      </c>
      <c r="CJ52" s="4">
        <f>GDPOECD!O1899/GDPOECD!O1991</f>
        <v>9.5192156445430678E-2</v>
      </c>
      <c r="CK52" s="4">
        <f>GDPOECD!O178/GDPOECD!O46</f>
        <v>0.18961358546295554</v>
      </c>
      <c r="CL52" s="4">
        <f>GDPOECD!O514/GDPOECD!O422</f>
        <v>0.20289897343513197</v>
      </c>
      <c r="CM52" s="4">
        <f>GDPOECD!O856/GDPOECD!O764</f>
        <v>0.24359179225528235</v>
      </c>
      <c r="CN52" s="4">
        <f>GDPOECD!O1808/GDPOECD!O1513</f>
        <v>6.8667054897233085E-2</v>
      </c>
      <c r="CO52" s="4">
        <f>GDPOECD!O1218/GDPOECD!O1945</f>
        <v>0.17412551287040431</v>
      </c>
      <c r="CP52" s="4">
        <f>GDPOECD!O1604/GDPOECD!O1991</f>
        <v>0.10466688705657072</v>
      </c>
      <c r="CQ52" s="2">
        <f t="shared" si="15"/>
        <v>1529639.6537309808</v>
      </c>
      <c r="CR52" s="2">
        <f t="shared" si="15"/>
        <v>2236066.9578870479</v>
      </c>
      <c r="CS52" s="2">
        <f t="shared" si="16"/>
        <v>1367065.2152268309</v>
      </c>
      <c r="CT52" s="2">
        <f t="shared" si="51"/>
        <v>3317770.4661780987</v>
      </c>
      <c r="CU52" s="2">
        <f t="shared" si="52"/>
        <v>1417100.9330454057</v>
      </c>
      <c r="CV52" s="2">
        <f t="shared" si="53"/>
        <v>8558899.9318232313</v>
      </c>
      <c r="CW52" s="2">
        <f>GDPOECD!O244</f>
        <v>1722368.5797999999</v>
      </c>
      <c r="CX52" s="2">
        <f>GDPOECD!O560</f>
        <v>2560951.8303</v>
      </c>
      <c r="CY52" s="2">
        <f>GDPOECD!O922</f>
        <v>1539310.3647</v>
      </c>
      <c r="CZ52" s="2">
        <f>GDPOECD!O1422</f>
        <v>3735797.2461000001</v>
      </c>
      <c r="DA52" s="2">
        <f>GDPOECD!O1762</f>
        <v>1737316.4153</v>
      </c>
      <c r="DB52" s="2">
        <f>GDPOECD!O1854</f>
        <v>9637289.5957999993</v>
      </c>
      <c r="DC52" s="2">
        <f>GDPOECD!O46</f>
        <v>1148404</v>
      </c>
      <c r="DD52" s="2">
        <f>GDPOECD!O422</f>
        <v>1748550</v>
      </c>
      <c r="DE52" s="2">
        <f>GDPOECD!O764</f>
        <v>707734</v>
      </c>
      <c r="DF52" s="2"/>
      <c r="DG52" s="2">
        <f>GDPOECD!O1945</f>
        <v>862636.53799999994</v>
      </c>
      <c r="DH52" s="2">
        <f>GDPOECD!O1991</f>
        <v>6878718</v>
      </c>
    </row>
    <row r="53" spans="1:112">
      <c r="A53" s="6">
        <v>1994</v>
      </c>
      <c r="B53" s="13">
        <f t="shared" si="54"/>
        <v>106.62820848593904</v>
      </c>
      <c r="C53" s="13">
        <f t="shared" si="24"/>
        <v>105.81723829476701</v>
      </c>
      <c r="D53" s="13">
        <f t="shared" si="25"/>
        <v>82.483732662462216</v>
      </c>
      <c r="E53" s="13">
        <f t="shared" si="26"/>
        <v>69.367940045066504</v>
      </c>
      <c r="F53" s="13">
        <f t="shared" si="27"/>
        <v>99.116972910252528</v>
      </c>
      <c r="G53" s="13">
        <f t="shared" si="28"/>
        <v>100</v>
      </c>
      <c r="H53" s="13"/>
      <c r="I53" s="12">
        <f t="shared" si="56"/>
        <v>41.998729176765707</v>
      </c>
      <c r="J53" s="12">
        <f t="shared" si="29"/>
        <v>41.679304158629392</v>
      </c>
      <c r="K53" s="12">
        <f t="shared" si="30"/>
        <v>32.488700680329984</v>
      </c>
      <c r="L53" s="12">
        <f t="shared" si="31"/>
        <v>27.322651002685202</v>
      </c>
      <c r="M53" s="12">
        <f t="shared" si="32"/>
        <v>39.0402029743139</v>
      </c>
      <c r="N53" s="12">
        <f t="shared" si="33"/>
        <v>39.388009770701572</v>
      </c>
      <c r="O53" s="14">
        <f t="shared" si="57"/>
        <v>646.48116603202368</v>
      </c>
      <c r="P53" s="14">
        <f t="shared" si="34"/>
        <v>675.09639655130059</v>
      </c>
      <c r="Q53" s="14">
        <f t="shared" si="35"/>
        <v>755.46892606546601</v>
      </c>
      <c r="R53" s="14">
        <f t="shared" si="36"/>
        <v>979.55708047411099</v>
      </c>
      <c r="S53" s="14">
        <f t="shared" si="37"/>
        <v>654.84056325410438</v>
      </c>
      <c r="T53" s="14">
        <f t="shared" si="38"/>
        <v>859.1737199468846</v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9">
        <f t="shared" si="21"/>
        <v>0.39654852158656873</v>
      </c>
      <c r="AH53" s="9">
        <f t="shared" si="39"/>
        <v>0.43914421163813222</v>
      </c>
      <c r="AI53" s="9">
        <f t="shared" si="58"/>
        <v>0.43643496595347547</v>
      </c>
      <c r="AJ53" s="9">
        <f t="shared" si="40"/>
        <v>0.51609962090311434</v>
      </c>
      <c r="AK53" s="9">
        <f t="shared" si="41"/>
        <v>0.35271960933458774</v>
      </c>
      <c r="AL53" s="9">
        <f t="shared" si="42"/>
        <v>0.46770480127756375</v>
      </c>
      <c r="AM53" s="16">
        <f t="shared" si="23"/>
        <v>22.8645</v>
      </c>
      <c r="AN53" s="16">
        <v>22.971</v>
      </c>
      <c r="AO53" s="8">
        <f>TotalEmploymentOECD!G409/1000</f>
        <v>23.133220000000001</v>
      </c>
      <c r="AP53" s="8">
        <f>TotalEmploymentOECD!G455/1000</f>
        <v>35.756</v>
      </c>
      <c r="AQ53" s="8">
        <f>TotalEmploymentOECD!G1299/1000</f>
        <v>25.253</v>
      </c>
      <c r="AR53" s="8">
        <f>TotalEmploymentOECD!G753/1000</f>
        <v>64.53</v>
      </c>
      <c r="AS53" s="8">
        <f>TotalEmploymentOECD!G692/1000</f>
        <v>19.972180000000002</v>
      </c>
      <c r="AT53" s="8">
        <f>TotalEmploymentOECD!G1360/1000</f>
        <v>123.06519999999999</v>
      </c>
      <c r="AU53" s="2">
        <f>AnnualHoursOECD!G324</f>
        <v>1630.27001953125</v>
      </c>
      <c r="AV53" s="2">
        <f>AnnualHoursOECD!G348</f>
        <v>1537.3</v>
      </c>
      <c r="AW53" s="2">
        <f>AnnualHoursOECD!G1002</f>
        <v>1731</v>
      </c>
      <c r="AX53" s="2">
        <f>AnnualHoursOECD!G506</f>
        <v>1898</v>
      </c>
      <c r="AY53" s="15">
        <v>1856.5470870459219</v>
      </c>
      <c r="AZ53" s="2">
        <f>AnnualHoursOECD!G1067</f>
        <v>1837</v>
      </c>
      <c r="BA53" s="2">
        <f t="shared" si="55"/>
        <v>80.231886699417586</v>
      </c>
      <c r="BB53" s="2">
        <f t="shared" si="44"/>
        <v>83.145974565218097</v>
      </c>
      <c r="BC53" s="2">
        <f t="shared" si="45"/>
        <v>72.527703636272378</v>
      </c>
      <c r="BD53" s="2">
        <f t="shared" si="46"/>
        <v>79.087447918273469</v>
      </c>
      <c r="BE53" s="2">
        <f t="shared" si="47"/>
        <v>75.544459591483019</v>
      </c>
      <c r="BF53" s="2">
        <f t="shared" si="48"/>
        <v>100</v>
      </c>
      <c r="BG53" s="2">
        <f t="shared" si="17"/>
        <v>27151.387410058669</v>
      </c>
      <c r="BH53" s="2">
        <f t="shared" si="49"/>
        <v>28137.54804825634</v>
      </c>
      <c r="BI53" s="2">
        <f t="shared" si="3"/>
        <v>24544.20381223127</v>
      </c>
      <c r="BJ53" s="2">
        <f t="shared" si="4"/>
        <v>26764.096247003359</v>
      </c>
      <c r="BK53" s="2">
        <f t="shared" si="5"/>
        <v>25565.108505254277</v>
      </c>
      <c r="BL53" s="2">
        <f t="shared" si="50"/>
        <v>33841.14287599791</v>
      </c>
      <c r="BM53" s="7">
        <f>TotalPopOECD!G484</f>
        <v>57.658769999999997</v>
      </c>
      <c r="BN53" s="7">
        <f>TotalPopOECD!G543</f>
        <v>81.421999999999997</v>
      </c>
      <c r="BO53" s="7">
        <f>TotalPopOECD!G1741</f>
        <v>57.862000000000002</v>
      </c>
      <c r="BP53" s="7">
        <f>TotalPopOECD!G904</f>
        <v>125.03400000000001</v>
      </c>
      <c r="BQ53" s="7">
        <f>TotalPopOECD!G844</f>
        <v>56.623390000000001</v>
      </c>
      <c r="BR53" s="7">
        <f>TotalPopOECD!G1806</f>
        <v>263.12580000000003</v>
      </c>
      <c r="BS53" s="4">
        <f t="shared" si="18"/>
        <v>0.98551348890921275</v>
      </c>
      <c r="BT53" s="4">
        <f t="shared" si="6"/>
        <v>0.99802927404946762</v>
      </c>
      <c r="BU53" s="4">
        <f t="shared" si="7"/>
        <v>1.0000064415267929</v>
      </c>
      <c r="BV53" s="4">
        <f t="shared" si="8"/>
        <v>0.9801074507497225</v>
      </c>
      <c r="BW53" s="4">
        <f t="shared" si="9"/>
        <v>0.96700721632552855</v>
      </c>
      <c r="BX53" s="4">
        <f t="shared" si="10"/>
        <v>1.0126541387691885</v>
      </c>
      <c r="BY53" s="4">
        <f t="shared" si="19"/>
        <v>1.4486511090787246E-2</v>
      </c>
      <c r="BZ53" s="4">
        <f t="shared" si="11"/>
        <v>1.9707259505324093E-3</v>
      </c>
      <c r="CA53" s="4">
        <f t="shared" si="20"/>
        <v>-6.4415267929662789E-6</v>
      </c>
      <c r="CB53" s="4">
        <f t="shared" si="12"/>
        <v>1.9892549250277461E-2</v>
      </c>
      <c r="CC53" s="4">
        <f t="shared" si="13"/>
        <v>3.2992783674471504E-2</v>
      </c>
      <c r="CD53" s="4">
        <f t="shared" si="14"/>
        <v>-1.2654138769188458E-2</v>
      </c>
      <c r="CE53" s="4">
        <f>GDPOECD!O113/GDPOECD!O47</f>
        <v>0.21461885033443054</v>
      </c>
      <c r="CF53" s="4">
        <f>GDPOECD!O469/GDPOECD!O423</f>
        <v>0.2113501139163739</v>
      </c>
      <c r="CG53" s="4">
        <f>GDPOECD!O811/GDPOECD!O765</f>
        <v>0.2523056049683573</v>
      </c>
      <c r="CH53" s="4">
        <f>GDPOECD!O1265/GDPOECD!O1514</f>
        <v>9.0020966491939178E-2</v>
      </c>
      <c r="CI53" s="4">
        <f>GDPOECD!O1173/GDPOECD!O1946</f>
        <v>0.21939332035671613</v>
      </c>
      <c r="CJ53" s="4">
        <f>GDPOECD!O1900/GDPOECD!O1992</f>
        <v>9.864046612589969E-2</v>
      </c>
      <c r="CK53" s="4">
        <f>GDPOECD!O179/GDPOECD!O47</f>
        <v>0.20013233924364329</v>
      </c>
      <c r="CL53" s="4">
        <f>GDPOECD!O515/GDPOECD!O423</f>
        <v>0.20937938796584149</v>
      </c>
      <c r="CM53" s="4">
        <f>GDPOECD!O857/GDPOECD!O765</f>
        <v>0.25231204649515027</v>
      </c>
      <c r="CN53" s="4">
        <f>GDPOECD!O1809/GDPOECD!O1514</f>
        <v>7.0128417241661717E-2</v>
      </c>
      <c r="CO53" s="4">
        <f>GDPOECD!O1219/GDPOECD!O1946</f>
        <v>0.18640053668224463</v>
      </c>
      <c r="CP53" s="4">
        <f>GDPOECD!O1605/GDPOECD!O1992</f>
        <v>0.11129460489508815</v>
      </c>
      <c r="CQ53" s="2">
        <f t="shared" si="15"/>
        <v>1565515.6018574685</v>
      </c>
      <c r="CR53" s="2">
        <f t="shared" si="15"/>
        <v>2291015.4371851278</v>
      </c>
      <c r="CS53" s="2">
        <f t="shared" si="16"/>
        <v>1420176.7209833257</v>
      </c>
      <c r="CT53" s="2">
        <f t="shared" si="51"/>
        <v>3346422.0101478184</v>
      </c>
      <c r="CU53" s="2">
        <f t="shared" si="52"/>
        <v>1447583.1092853299</v>
      </c>
      <c r="CV53" s="2">
        <f t="shared" si="53"/>
        <v>8904477.7921612523</v>
      </c>
      <c r="CW53" s="2">
        <f>GDPOECD!O245</f>
        <v>1762764.7644</v>
      </c>
      <c r="CX53" s="2">
        <f>GDPOECD!O561</f>
        <v>2623883.9389</v>
      </c>
      <c r="CY53" s="2">
        <f>GDPOECD!O923</f>
        <v>1599113.7233</v>
      </c>
      <c r="CZ53" s="2">
        <f>GDPOECD!O1423</f>
        <v>3768058.7784000002</v>
      </c>
      <c r="DA53" s="2">
        <f>GDPOECD!O1763</f>
        <v>1774686.5023000001</v>
      </c>
      <c r="DB53" s="2">
        <f>GDPOECD!O1855</f>
        <v>10026408.9855</v>
      </c>
      <c r="DC53" s="2">
        <f>GDPOECD!O47</f>
        <v>1186345</v>
      </c>
      <c r="DD53" s="2">
        <f>GDPOECD!O423</f>
        <v>1830290</v>
      </c>
      <c r="DE53" s="2">
        <f>GDPOECD!O765</f>
        <v>745196</v>
      </c>
      <c r="DF53" s="2"/>
      <c r="DG53" s="2">
        <f>GDPOECD!O1946</f>
        <v>912408.04949999996</v>
      </c>
      <c r="DH53" s="2">
        <f>GDPOECD!O1992</f>
        <v>7308755</v>
      </c>
    </row>
    <row r="54" spans="1:112">
      <c r="A54" s="6">
        <v>1995</v>
      </c>
      <c r="B54" s="13">
        <f t="shared" si="54"/>
        <v>108.51326772132428</v>
      </c>
      <c r="C54" s="13">
        <f t="shared" si="24"/>
        <v>107.35175860388472</v>
      </c>
      <c r="D54" s="13">
        <f t="shared" si="25"/>
        <v>83.081928202869051</v>
      </c>
      <c r="E54" s="13">
        <f t="shared" si="26"/>
        <v>70.617910071290538</v>
      </c>
      <c r="F54" s="13">
        <f t="shared" si="27"/>
        <v>101.78347380314467</v>
      </c>
      <c r="G54" s="13">
        <f t="shared" si="28"/>
        <v>100</v>
      </c>
      <c r="H54" s="13"/>
      <c r="I54" s="12">
        <f t="shared" si="56"/>
        <v>43.094283600399784</v>
      </c>
      <c r="J54" s="12">
        <f t="shared" si="29"/>
        <v>42.633009100400976</v>
      </c>
      <c r="K54" s="12">
        <f t="shared" si="30"/>
        <v>32.994639745227254</v>
      </c>
      <c r="L54" s="12">
        <f t="shared" si="31"/>
        <v>28.044757178404357</v>
      </c>
      <c r="M54" s="12">
        <f t="shared" si="32"/>
        <v>40.42165513963797</v>
      </c>
      <c r="N54" s="12">
        <f t="shared" si="33"/>
        <v>39.713377456359829</v>
      </c>
      <c r="O54" s="14">
        <f t="shared" si="57"/>
        <v>641.12074986042524</v>
      </c>
      <c r="P54" s="14">
        <f t="shared" si="34"/>
        <v>669.49755697334103</v>
      </c>
      <c r="Q54" s="14">
        <f t="shared" si="35"/>
        <v>760.38705730288666</v>
      </c>
      <c r="R54" s="14">
        <f t="shared" si="36"/>
        <v>968.71883188659717</v>
      </c>
      <c r="S54" s="14">
        <f t="shared" si="37"/>
        <v>649.32895144717759</v>
      </c>
      <c r="T54" s="14">
        <f t="shared" si="38"/>
        <v>864.94077927462388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9">
        <f>AG53+(AG$62-AG$53)/9</f>
        <v>0.39951441025731438</v>
      </c>
      <c r="AH54" s="9">
        <f t="shared" si="39"/>
        <v>0.43815285142234361</v>
      </c>
      <c r="AI54" s="9">
        <f t="shared" si="58"/>
        <v>0.43927617406290392</v>
      </c>
      <c r="AJ54" s="9">
        <f t="shared" si="40"/>
        <v>0.51418197021581591</v>
      </c>
      <c r="AK54" s="9">
        <f t="shared" si="41"/>
        <v>0.34983511203446882</v>
      </c>
      <c r="AL54" s="9">
        <f t="shared" si="42"/>
        <v>0.46905682173244245</v>
      </c>
      <c r="AM54" s="16">
        <f t="shared" si="23"/>
        <v>23.049500000000002</v>
      </c>
      <c r="AN54" s="16">
        <v>23.128</v>
      </c>
      <c r="AP54" s="8">
        <f>TotalEmploymentOECD!G456/1000</f>
        <v>35.78</v>
      </c>
      <c r="AQ54" s="8">
        <f>TotalEmploymentOECD!G1300/1000</f>
        <v>25.489000000000001</v>
      </c>
      <c r="AR54" s="8">
        <f>TotalEmploymentOECD!G754/1000</f>
        <v>64.565830000000005</v>
      </c>
      <c r="AS54" s="8">
        <f>TotalEmploymentOECD!G693/1000</f>
        <v>19.85125</v>
      </c>
      <c r="AT54" s="8">
        <f>TotalEmploymentOECD!G1361/1000</f>
        <v>124.8997</v>
      </c>
      <c r="AU54" s="2">
        <f>AnnualHoursOECD!G325</f>
        <v>1604.75</v>
      </c>
      <c r="AV54" s="2">
        <f>AnnualHoursOECD!G349</f>
        <v>1528</v>
      </c>
      <c r="AW54" s="2">
        <f>AnnualHoursOECD!G1003</f>
        <v>1731</v>
      </c>
      <c r="AX54" s="2">
        <f>AnnualHoursOECD!G507</f>
        <v>1884</v>
      </c>
      <c r="AY54" s="2">
        <f>AnnualHoursOECD!G462</f>
        <v>1856.1</v>
      </c>
      <c r="AZ54" s="2">
        <f>AnnualHoursOECD!G1068</f>
        <v>1844</v>
      </c>
      <c r="BA54" s="2">
        <f t="shared" si="55"/>
        <v>80.433376756319603</v>
      </c>
      <c r="BB54" s="2">
        <f t="shared" si="44"/>
        <v>83.094405818589522</v>
      </c>
      <c r="BC54" s="2">
        <f t="shared" si="45"/>
        <v>73.039015404280121</v>
      </c>
      <c r="BD54" s="2">
        <f t="shared" si="46"/>
        <v>79.090847597570729</v>
      </c>
      <c r="BE54" s="2">
        <f t="shared" si="47"/>
        <v>76.410961192827429</v>
      </c>
      <c r="BF54" s="2">
        <f t="shared" si="48"/>
        <v>100</v>
      </c>
      <c r="BG54" s="2">
        <f t="shared" si="17"/>
        <v>27628.639416586135</v>
      </c>
      <c r="BH54" s="2">
        <f t="shared" si="49"/>
        <v>28542.695439140669</v>
      </c>
      <c r="BI54" s="2">
        <f t="shared" si="3"/>
        <v>25088.69702264222</v>
      </c>
      <c r="BJ54" s="2">
        <f t="shared" si="4"/>
        <v>27167.484414407128</v>
      </c>
      <c r="BK54" s="2">
        <f t="shared" si="5"/>
        <v>26246.950947580539</v>
      </c>
      <c r="BL54" s="2">
        <f t="shared" si="50"/>
        <v>34349.719644731151</v>
      </c>
      <c r="BM54" s="7">
        <f>TotalPopOECD!G485</f>
        <v>57.844250000000002</v>
      </c>
      <c r="BN54" s="7">
        <f>TotalPopOECD!G544</f>
        <v>81.661000000000001</v>
      </c>
      <c r="BO54" s="7">
        <f>TotalPopOECD!G1742</f>
        <v>58.024999999999999</v>
      </c>
      <c r="BP54" s="7">
        <f>TotalPopOECD!G905</f>
        <v>125.57</v>
      </c>
      <c r="BQ54" s="7">
        <f>TotalPopOECD!G845</f>
        <v>56.744590000000002</v>
      </c>
      <c r="BR54" s="7">
        <f>TotalPopOECD!G1807</f>
        <v>266.27839999999998</v>
      </c>
      <c r="BS54" s="4">
        <f t="shared" si="18"/>
        <v>0.98460203417724723</v>
      </c>
      <c r="BT54" s="4">
        <f t="shared" si="6"/>
        <v>0.99531829288843954</v>
      </c>
      <c r="BU54" s="4">
        <f t="shared" si="7"/>
        <v>0.99713857473770262</v>
      </c>
      <c r="BV54" s="4">
        <f t="shared" si="8"/>
        <v>0.98644547244616332</v>
      </c>
      <c r="BW54" s="4">
        <f t="shared" si="9"/>
        <v>0.96326035355376427</v>
      </c>
      <c r="BX54" s="4">
        <f t="shared" si="10"/>
        <v>1.0117115471434202</v>
      </c>
      <c r="BY54" s="4">
        <f t="shared" si="19"/>
        <v>1.5397965822752768E-2</v>
      </c>
      <c r="BZ54" s="4">
        <f t="shared" si="11"/>
        <v>4.6817071115604902E-3</v>
      </c>
      <c r="CA54" s="4">
        <f t="shared" si="20"/>
        <v>2.8614252622973235E-3</v>
      </c>
      <c r="CB54" s="4">
        <f t="shared" si="12"/>
        <v>1.3554527553836709E-2</v>
      </c>
      <c r="CC54" s="4">
        <f t="shared" si="13"/>
        <v>3.6739646446235785E-2</v>
      </c>
      <c r="CD54" s="4">
        <f t="shared" si="14"/>
        <v>-1.171154714342007E-2</v>
      </c>
      <c r="CE54" s="4">
        <f>GDPOECD!O114/GDPOECD!O48</f>
        <v>0.22405909710220764</v>
      </c>
      <c r="CF54" s="4">
        <f>GDPOECD!O470/GDPOECD!O424</f>
        <v>0.220064459049545</v>
      </c>
      <c r="CG54" s="4">
        <f>GDPOECD!O812/GDPOECD!O766</f>
        <v>0.25432381198260673</v>
      </c>
      <c r="CH54" s="4">
        <f>GDPOECD!O1266/GDPOECD!O1515</f>
        <v>9.0525763149759353E-2</v>
      </c>
      <c r="CI54" s="4">
        <f>GDPOECD!O1174/GDPOECD!O1947</f>
        <v>0.247494742686799</v>
      </c>
      <c r="CJ54" s="4">
        <f>GDPOECD!O1901/GDPOECD!O1993</f>
        <v>0.1060551457060618</v>
      </c>
      <c r="CK54" s="4">
        <f>GDPOECD!O180/GDPOECD!O48</f>
        <v>0.20866113127945488</v>
      </c>
      <c r="CL54" s="4">
        <f>GDPOECD!O516/GDPOECD!O424</f>
        <v>0.21538275193798451</v>
      </c>
      <c r="CM54" s="4">
        <f>GDPOECD!O858/GDPOECD!O766</f>
        <v>0.25146238672030941</v>
      </c>
      <c r="CN54" s="4">
        <f>GDPOECD!O1810/GDPOECD!O1515</f>
        <v>7.6971235595922644E-2</v>
      </c>
      <c r="CO54" s="4">
        <f>GDPOECD!O1220/GDPOECD!O1947</f>
        <v>0.21075509624056321</v>
      </c>
      <c r="CP54" s="4">
        <f>GDPOECD!O1606/GDPOECD!O1993</f>
        <v>0.11776669284948187</v>
      </c>
      <c r="CQ54" s="2">
        <f t="shared" si="15"/>
        <v>1598157.9255728626</v>
      </c>
      <c r="CR54" s="2">
        <f t="shared" si="15"/>
        <v>2330825.0522556663</v>
      </c>
      <c r="CS54" s="2">
        <f t="shared" si="16"/>
        <v>1455771.6447388148</v>
      </c>
      <c r="CT54" s="2">
        <f t="shared" si="51"/>
        <v>3411421.0179171031</v>
      </c>
      <c r="CU54" s="2">
        <f t="shared" si="52"/>
        <v>1489372.4702705692</v>
      </c>
      <c r="CV54" s="2">
        <f t="shared" si="53"/>
        <v>9146588.3874475788</v>
      </c>
      <c r="CW54" s="2">
        <f>GDPOECD!O246</f>
        <v>1799519.8999000001</v>
      </c>
      <c r="CX54" s="2">
        <f>GDPOECD!O562</f>
        <v>2669477.6123000002</v>
      </c>
      <c r="CY54" s="2">
        <f>GDPOECD!O924</f>
        <v>1639193.4754999999</v>
      </c>
      <c r="CZ54" s="2">
        <f>GDPOECD!O1424</f>
        <v>3841247.4202000001</v>
      </c>
      <c r="DA54" s="2">
        <f>GDPOECD!O1764</f>
        <v>1825918.8041999999</v>
      </c>
      <c r="DB54" s="2">
        <f>GDPOECD!O1856</f>
        <v>10299024.6183</v>
      </c>
      <c r="DC54" s="2">
        <f>GDPOECD!O48</f>
        <v>1224967</v>
      </c>
      <c r="DD54" s="2">
        <f>GDPOECD!O424</f>
        <v>1898880</v>
      </c>
      <c r="DE54" s="2">
        <f>GDPOECD!O766</f>
        <v>836646</v>
      </c>
      <c r="DF54" s="2"/>
      <c r="DG54" s="2">
        <f>GDPOECD!O1947</f>
        <v>984983.40350000001</v>
      </c>
      <c r="DH54" s="2">
        <f>GDPOECD!O1993</f>
        <v>7664060</v>
      </c>
    </row>
    <row r="55" spans="1:112">
      <c r="A55" s="6">
        <v>1996</v>
      </c>
      <c r="B55" s="13">
        <f t="shared" si="54"/>
        <v>105.78919528433025</v>
      </c>
      <c r="C55" s="13">
        <f t="shared" si="24"/>
        <v>106.912289241689</v>
      </c>
      <c r="D55" s="13">
        <f t="shared" si="25"/>
        <v>82.09873801932919</v>
      </c>
      <c r="E55" s="13">
        <f t="shared" si="26"/>
        <v>69.860526715568341</v>
      </c>
      <c r="F55" s="13">
        <f t="shared" si="27"/>
        <v>99.233877604936779</v>
      </c>
      <c r="G55" s="13">
        <f t="shared" si="28"/>
        <v>100</v>
      </c>
      <c r="H55" s="13"/>
      <c r="I55" s="12">
        <f t="shared" si="56"/>
        <v>43.195865351832325</v>
      </c>
      <c r="J55" s="12">
        <f t="shared" si="29"/>
        <v>43.654447300859694</v>
      </c>
      <c r="K55" s="12">
        <f t="shared" si="30"/>
        <v>33.522573108783178</v>
      </c>
      <c r="L55" s="12">
        <f t="shared" si="31"/>
        <v>28.525464224424081</v>
      </c>
      <c r="M55" s="12">
        <f t="shared" si="32"/>
        <v>40.51919672743729</v>
      </c>
      <c r="N55" s="12">
        <f t="shared" si="33"/>
        <v>40.83201997683652</v>
      </c>
      <c r="O55" s="14">
        <f t="shared" si="57"/>
        <v>646.45980775243072</v>
      </c>
      <c r="P55" s="14">
        <f t="shared" si="34"/>
        <v>657.29667104218811</v>
      </c>
      <c r="Q55" s="14">
        <f t="shared" si="35"/>
        <v>765.65292964720447</v>
      </c>
      <c r="R55" s="14">
        <f t="shared" si="36"/>
        <v>974.96940856797801</v>
      </c>
      <c r="S55" s="14">
        <f t="shared" si="37"/>
        <v>655.1533413049732</v>
      </c>
      <c r="T55" s="14">
        <f t="shared" si="38"/>
        <v>863.07788435018858</v>
      </c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9">
        <f t="shared" ref="AG55:AG61" si="59">AG54+(AG$62-AG$53)/9</f>
        <v>0.40248029892806003</v>
      </c>
      <c r="AH55" s="9">
        <f t="shared" si="39"/>
        <v>0.43515171866414309</v>
      </c>
      <c r="AI55" s="9">
        <f t="shared" si="58"/>
        <v>0.44231827247094424</v>
      </c>
      <c r="AJ55" s="9">
        <f t="shared" si="40"/>
        <v>0.5153115267272611</v>
      </c>
      <c r="AK55" s="9">
        <f t="shared" si="41"/>
        <v>0.35108158260809885</v>
      </c>
      <c r="AL55" s="9">
        <f t="shared" si="42"/>
        <v>0.47034217130800465</v>
      </c>
      <c r="AM55" s="16">
        <f t="shared" si="23"/>
        <v>23.134</v>
      </c>
      <c r="AN55" s="16">
        <v>23.14</v>
      </c>
      <c r="AP55" s="8">
        <f>TotalEmploymentOECD!G457/1000</f>
        <v>35.636749999999999</v>
      </c>
      <c r="AQ55" s="8">
        <f>TotalEmploymentOECD!G1301/1000</f>
        <v>25.727</v>
      </c>
      <c r="AR55" s="8">
        <f>TotalEmploymentOECD!G755/1000</f>
        <v>64.859169999999992</v>
      </c>
      <c r="AS55" s="8">
        <f>TotalEmploymentOECD!G694/1000</f>
        <v>19.95072</v>
      </c>
      <c r="AT55" s="8">
        <f>TotalEmploymentOECD!G1362/1000</f>
        <v>126.7075</v>
      </c>
      <c r="AU55" s="2">
        <f>AnnualHoursOECD!G326</f>
        <v>1606.18994140625</v>
      </c>
      <c r="AV55" s="2">
        <f>AnnualHoursOECD!G350</f>
        <v>1510.5</v>
      </c>
      <c r="AW55" s="2">
        <f>AnnualHoursOECD!G1004</f>
        <v>1731</v>
      </c>
      <c r="AX55" s="2">
        <f>AnnualHoursOECD!G508</f>
        <v>1892</v>
      </c>
      <c r="AY55" s="2">
        <f>AnnualHoursOECD!G463</f>
        <v>1866.1</v>
      </c>
      <c r="AZ55" s="2">
        <f>AnnualHoursOECD!G1069</f>
        <v>1835</v>
      </c>
      <c r="BA55" s="2">
        <f t="shared" si="55"/>
        <v>79.237881176021745</v>
      </c>
      <c r="BB55" s="2">
        <f t="shared" si="44"/>
        <v>81.421495193299194</v>
      </c>
      <c r="BC55" s="2">
        <f t="shared" si="45"/>
        <v>72.831363686446878</v>
      </c>
      <c r="BD55" s="2">
        <f t="shared" si="46"/>
        <v>78.917415970409834</v>
      </c>
      <c r="BE55" s="2">
        <f t="shared" si="47"/>
        <v>75.327392420061472</v>
      </c>
      <c r="BF55" s="2">
        <f t="shared" si="48"/>
        <v>100</v>
      </c>
      <c r="BG55" s="2">
        <f t="shared" si="17"/>
        <v>27924.390811045407</v>
      </c>
      <c r="BH55" s="2">
        <f t="shared" si="49"/>
        <v>28693.92288704171</v>
      </c>
      <c r="BI55" s="2">
        <f t="shared" si="3"/>
        <v>25666.656310052436</v>
      </c>
      <c r="BJ55" s="2">
        <f t="shared" si="4"/>
        <v>27811.454984013762</v>
      </c>
      <c r="BK55" s="2">
        <f t="shared" si="5"/>
        <v>26546.287122974074</v>
      </c>
      <c r="BL55" s="2">
        <f t="shared" si="50"/>
        <v>35241.2134153527</v>
      </c>
      <c r="BM55" s="7">
        <f>TotalPopOECD!G486</f>
        <v>58.02599</v>
      </c>
      <c r="BN55" s="7">
        <f>TotalPopOECD!G545</f>
        <v>81.894999999999996</v>
      </c>
      <c r="BO55" s="7">
        <f>TotalPopOECD!G1743</f>
        <v>58.164000000000001</v>
      </c>
      <c r="BP55" s="7">
        <f>TotalPopOECD!G906</f>
        <v>125.864</v>
      </c>
      <c r="BQ55" s="7">
        <f>TotalPopOECD!G846</f>
        <v>56.826450000000001</v>
      </c>
      <c r="BR55" s="7">
        <f>TotalPopOECD!G1808</f>
        <v>269.39429999999999</v>
      </c>
      <c r="BS55" s="4">
        <f t="shared" si="18"/>
        <v>0.98291671631121169</v>
      </c>
      <c r="BT55" s="4">
        <f t="shared" si="6"/>
        <v>0.99179523651314427</v>
      </c>
      <c r="BU55" s="4">
        <f t="shared" si="7"/>
        <v>0.99820360622690107</v>
      </c>
      <c r="BV55" s="4">
        <f t="shared" si="8"/>
        <v>0.99538417782889543</v>
      </c>
      <c r="BW55" s="4">
        <f t="shared" si="9"/>
        <v>0.95456989957191185</v>
      </c>
      <c r="BX55" s="4">
        <f t="shared" si="10"/>
        <v>1.0118979763588583</v>
      </c>
      <c r="BY55" s="4">
        <f t="shared" si="19"/>
        <v>1.7083283688788281E-2</v>
      </c>
      <c r="BZ55" s="4">
        <f t="shared" si="11"/>
        <v>8.204763486855754E-3</v>
      </c>
      <c r="CA55" s="4">
        <f t="shared" si="20"/>
        <v>1.7963937730989255E-3</v>
      </c>
      <c r="CB55" s="4">
        <f t="shared" si="12"/>
        <v>4.6158221711045944E-3</v>
      </c>
      <c r="CC55" s="4">
        <f t="shared" si="13"/>
        <v>4.5430100428088094E-2</v>
      </c>
      <c r="CD55" s="4">
        <f t="shared" si="14"/>
        <v>-1.1897976358858253E-2</v>
      </c>
      <c r="CE55" s="4">
        <f>GDPOECD!O115/GDPOECD!O49</f>
        <v>0.22822431391238732</v>
      </c>
      <c r="CF55" s="4">
        <f>GDPOECD!O471/GDPOECD!O425</f>
        <v>0.22908602932015448</v>
      </c>
      <c r="CG55" s="4">
        <f>GDPOECD!O813/GDPOECD!O767</f>
        <v>0.26014223317280771</v>
      </c>
      <c r="CH55" s="4">
        <f>GDPOECD!O1267/GDPOECD!O1516</f>
        <v>9.7005126434069333E-2</v>
      </c>
      <c r="CI55" s="4">
        <f>GDPOECD!O1175/GDPOECD!O1948</f>
        <v>0.23762923493536314</v>
      </c>
      <c r="CJ55" s="4">
        <f>GDPOECD!O1902/GDPOECD!O1994</f>
        <v>0.10710721869741258</v>
      </c>
      <c r="CK55" s="4">
        <f>GDPOECD!O181/GDPOECD!O49</f>
        <v>0.21114103022359904</v>
      </c>
      <c r="CL55" s="4">
        <f>GDPOECD!O517/GDPOECD!O425</f>
        <v>0.22088126583329873</v>
      </c>
      <c r="CM55" s="4">
        <f>GDPOECD!O859/GDPOECD!O767</f>
        <v>0.25834583939970879</v>
      </c>
      <c r="CN55" s="4">
        <f>GDPOECD!O1811/GDPOECD!O1516</f>
        <v>9.2389304262964739E-2</v>
      </c>
      <c r="CO55" s="4">
        <f>GDPOECD!O1221/GDPOECD!O1948</f>
        <v>0.19219913450727505</v>
      </c>
      <c r="CP55" s="4">
        <f>GDPOECD!O1607/GDPOECD!O1994</f>
        <v>0.11900519505627083</v>
      </c>
      <c r="CQ55" s="2">
        <f t="shared" si="15"/>
        <v>1620340.4219578127</v>
      </c>
      <c r="CR55" s="2">
        <f t="shared" si="15"/>
        <v>2349888.8148342809</v>
      </c>
      <c r="CS55" s="2">
        <f t="shared" si="16"/>
        <v>1492875.39761789</v>
      </c>
      <c r="CT55" s="2">
        <f t="shared" si="51"/>
        <v>3500460.9701079084</v>
      </c>
      <c r="CU55" s="2">
        <f t="shared" si="52"/>
        <v>1508531.2578793301</v>
      </c>
      <c r="CV55" s="2">
        <f t="shared" si="53"/>
        <v>9493782.0191795491</v>
      </c>
      <c r="CW55" s="2">
        <f>GDPOECD!O247</f>
        <v>1824497.3086000001</v>
      </c>
      <c r="CX55" s="2">
        <f>GDPOECD!O563</f>
        <v>2691311.2061000001</v>
      </c>
      <c r="CY55" s="2">
        <f>GDPOECD!O925</f>
        <v>1680972.1636999999</v>
      </c>
      <c r="CZ55" s="2">
        <f>GDPOECD!O1425</f>
        <v>3941506.0762999998</v>
      </c>
      <c r="DA55" s="2">
        <f>GDPOECD!O1765</f>
        <v>1849406.8108999999</v>
      </c>
      <c r="DB55" s="2">
        <f>GDPOECD!O1857</f>
        <v>10689963.3606</v>
      </c>
      <c r="DC55" s="2">
        <f>GDPOECD!O49</f>
        <v>1258950</v>
      </c>
      <c r="DD55" s="2">
        <f>GDPOECD!O425</f>
        <v>1926320</v>
      </c>
      <c r="DE55" s="2">
        <f>GDPOECD!O767</f>
        <v>892900</v>
      </c>
      <c r="DF55" s="2"/>
      <c r="DG55" s="2">
        <f>GDPOECD!O1948</f>
        <v>1043085.7637</v>
      </c>
      <c r="DH55" s="2">
        <f>GDPOECD!O1994</f>
        <v>8100201</v>
      </c>
    </row>
    <row r="56" spans="1:112">
      <c r="A56" s="6">
        <v>1997</v>
      </c>
      <c r="B56" s="13">
        <f t="shared" si="54"/>
        <v>106.12388971550091</v>
      </c>
      <c r="C56" s="13">
        <f t="shared" si="24"/>
        <v>108.36705388278958</v>
      </c>
      <c r="D56" s="13">
        <f t="shared" si="25"/>
        <v>81.985844595872621</v>
      </c>
      <c r="E56" s="13">
        <f t="shared" si="26"/>
        <v>70.117556136003984</v>
      </c>
      <c r="F56" s="13">
        <f t="shared" si="27"/>
        <v>99.422564424809408</v>
      </c>
      <c r="G56" s="13">
        <f t="shared" si="28"/>
        <v>100</v>
      </c>
      <c r="H56" s="13"/>
      <c r="I56" s="12">
        <f t="shared" si="56"/>
        <v>44.016873247890707</v>
      </c>
      <c r="J56" s="12">
        <f t="shared" si="29"/>
        <v>44.947267649099068</v>
      </c>
      <c r="K56" s="12">
        <f t="shared" si="30"/>
        <v>34.005166408545982</v>
      </c>
      <c r="L56" s="12">
        <f t="shared" si="31"/>
        <v>29.082571220903354</v>
      </c>
      <c r="M56" s="12">
        <f t="shared" si="32"/>
        <v>41.237372923279374</v>
      </c>
      <c r="N56" s="12">
        <f t="shared" si="33"/>
        <v>41.476875155906967</v>
      </c>
      <c r="O56" s="14">
        <f t="shared" si="57"/>
        <v>647.20565221852985</v>
      </c>
      <c r="P56" s="14">
        <f t="shared" si="34"/>
        <v>648.95184517135465</v>
      </c>
      <c r="Q56" s="14">
        <f t="shared" si="35"/>
        <v>776.38826010906484</v>
      </c>
      <c r="R56" s="14">
        <f t="shared" si="36"/>
        <v>969.226158394496</v>
      </c>
      <c r="S56" s="14">
        <f t="shared" si="37"/>
        <v>654.23918749991219</v>
      </c>
      <c r="T56" s="14">
        <f t="shared" si="38"/>
        <v>877.19274783612047</v>
      </c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9">
        <f t="shared" si="59"/>
        <v>0.40544618759880569</v>
      </c>
      <c r="AH56" s="9">
        <f t="shared" si="39"/>
        <v>0.43274996343781991</v>
      </c>
      <c r="AI56" s="9">
        <f t="shared" si="58"/>
        <v>0.44852008094111195</v>
      </c>
      <c r="AJ56" s="9">
        <f t="shared" si="40"/>
        <v>0.51969231013109707</v>
      </c>
      <c r="AK56" s="9">
        <f t="shared" si="41"/>
        <v>0.35172258883926255</v>
      </c>
      <c r="AL56" s="9">
        <f t="shared" si="42"/>
        <v>0.47518567055044447</v>
      </c>
      <c r="AM56" s="16">
        <f t="shared" si="23"/>
        <v>23.276499999999999</v>
      </c>
      <c r="AN56" s="16">
        <v>23.413</v>
      </c>
      <c r="AP56" s="8">
        <f>TotalEmploymentOECD!G458/1000</f>
        <v>35.508000000000003</v>
      </c>
      <c r="AQ56" s="8">
        <f>TotalEmploymentOECD!G1302/1000</f>
        <v>26.155000000000001</v>
      </c>
      <c r="AR56" s="8">
        <f>TotalEmploymentOECD!G756/1000</f>
        <v>65.567499999999995</v>
      </c>
      <c r="AS56" s="8">
        <f>TotalEmploymentOECD!G695/1000</f>
        <v>20.027450000000002</v>
      </c>
      <c r="AT56" s="8">
        <f>TotalEmploymentOECD!G1363/1000</f>
        <v>129.55789999999999</v>
      </c>
      <c r="AU56" s="2">
        <f>AnnualHoursOECD!G327</f>
        <v>1596.28002929688</v>
      </c>
      <c r="AV56" s="2">
        <f>AnnualHoursOECD!G351</f>
        <v>1499.6</v>
      </c>
      <c r="AW56" s="2">
        <f>AnnualHoursOECD!G1005</f>
        <v>1731</v>
      </c>
      <c r="AX56" s="2">
        <f>AnnualHoursOECD!G509</f>
        <v>1865</v>
      </c>
      <c r="AY56" s="2">
        <f>AnnualHoursOECD!G464</f>
        <v>1860.1</v>
      </c>
      <c r="AZ56" s="2">
        <f>AnnualHoursOECD!G1070</f>
        <v>1846</v>
      </c>
      <c r="BA56" s="2">
        <f t="shared" si="55"/>
        <v>78.299759578176349</v>
      </c>
      <c r="BB56" s="2">
        <f t="shared" si="44"/>
        <v>80.170520956197208</v>
      </c>
      <c r="BC56" s="2">
        <f t="shared" si="45"/>
        <v>72.564265261405822</v>
      </c>
      <c r="BD56" s="2">
        <f t="shared" si="46"/>
        <v>77.474158031235774</v>
      </c>
      <c r="BE56" s="2">
        <f t="shared" si="47"/>
        <v>74.152616889392121</v>
      </c>
      <c r="BF56" s="2">
        <f t="shared" si="48"/>
        <v>100</v>
      </c>
      <c r="BG56" s="2">
        <f t="shared" si="17"/>
        <v>28487.969159021464</v>
      </c>
      <c r="BH56" s="2">
        <f t="shared" si="49"/>
        <v>29168.612276293574</v>
      </c>
      <c r="BI56" s="2">
        <f t="shared" si="3"/>
        <v>26401.211982650235</v>
      </c>
      <c r="BJ56" s="2">
        <f t="shared" si="4"/>
        <v>28187.588780670485</v>
      </c>
      <c r="BK56" s="2">
        <f t="shared" si="5"/>
        <v>26979.105355957177</v>
      </c>
      <c r="BL56" s="2">
        <f t="shared" si="50"/>
        <v>36383.214089665751</v>
      </c>
      <c r="BM56" s="7">
        <f>TotalPopOECD!G487</f>
        <v>58.20749</v>
      </c>
      <c r="BN56" s="7">
        <f>TotalPopOECD!G546</f>
        <v>82.052000000000007</v>
      </c>
      <c r="BO56" s="7">
        <f>TotalPopOECD!G1744</f>
        <v>58.314</v>
      </c>
      <c r="BP56" s="7">
        <f>TotalPopOECD!G907</f>
        <v>126.166</v>
      </c>
      <c r="BQ56" s="7">
        <f>TotalPopOECD!G847</f>
        <v>56.941040000000001</v>
      </c>
      <c r="BR56" s="7">
        <f>TotalPopOECD!G1809</f>
        <v>272.64690000000002</v>
      </c>
      <c r="BS56" s="4">
        <f t="shared" si="18"/>
        <v>0.97095955418741764</v>
      </c>
      <c r="BT56" s="4">
        <f t="shared" si="6"/>
        <v>0.9881708513591142</v>
      </c>
      <c r="BU56" s="4">
        <f t="shared" si="7"/>
        <v>0.9959226930676196</v>
      </c>
      <c r="BV56" s="4">
        <f t="shared" si="8"/>
        <v>0.98924690695669315</v>
      </c>
      <c r="BW56" s="4">
        <f t="shared" si="9"/>
        <v>0.96281189993272431</v>
      </c>
      <c r="BX56" s="4">
        <f t="shared" si="10"/>
        <v>1.0118452485707465</v>
      </c>
      <c r="BY56" s="4">
        <f t="shared" si="19"/>
        <v>2.9040445812582361E-2</v>
      </c>
      <c r="BZ56" s="4">
        <f t="shared" si="11"/>
        <v>1.18291486408858E-2</v>
      </c>
      <c r="CA56" s="4">
        <f t="shared" si="20"/>
        <v>4.0773069323803979E-3</v>
      </c>
      <c r="CB56" s="4">
        <f t="shared" si="12"/>
        <v>1.0753093043306905E-2</v>
      </c>
      <c r="CC56" s="4">
        <f t="shared" si="13"/>
        <v>3.7188100067275659E-2</v>
      </c>
      <c r="CD56" s="4">
        <f t="shared" si="14"/>
        <v>-1.1845248570746522E-2</v>
      </c>
      <c r="CE56" s="4">
        <f>GDPOECD!O116/GDPOECD!O50</f>
        <v>0.25242683338731853</v>
      </c>
      <c r="CF56" s="4">
        <f>GDPOECD!O472/GDPOECD!O426</f>
        <v>0.25391974947765483</v>
      </c>
      <c r="CG56" s="4">
        <f>GDPOECD!O814/GDPOECD!O768</f>
        <v>0.25508411842084239</v>
      </c>
      <c r="CH56" s="4">
        <f>GDPOECD!O1268/GDPOECD!O1517</f>
        <v>0.1073145688737903</v>
      </c>
      <c r="CI56" s="4">
        <f>GDPOECD!O1176/GDPOECD!O1949</f>
        <v>0.24200279735677474</v>
      </c>
      <c r="CJ56" s="4">
        <f>GDPOECD!O1903/GDPOECD!O1995</f>
        <v>0.11079797154329173</v>
      </c>
      <c r="CK56" s="4">
        <f>GDPOECD!O182/GDPOECD!O50</f>
        <v>0.22338638757473617</v>
      </c>
      <c r="CL56" s="4">
        <f>GDPOECD!O518/GDPOECD!O426</f>
        <v>0.24209060083676903</v>
      </c>
      <c r="CM56" s="4">
        <f>GDPOECD!O860/GDPOECD!O768</f>
        <v>0.25100681148846199</v>
      </c>
      <c r="CN56" s="4">
        <f>GDPOECD!O1812/GDPOECD!O1517</f>
        <v>9.6561475830483398E-2</v>
      </c>
      <c r="CO56" s="4">
        <f>GDPOECD!O1222/GDPOECD!O1949</f>
        <v>0.20481469728949908</v>
      </c>
      <c r="CP56" s="4">
        <f>GDPOECD!O1608/GDPOECD!O1995</f>
        <v>0.12264322011403825</v>
      </c>
      <c r="CQ56" s="2">
        <f t="shared" si="15"/>
        <v>1658213.1799440503</v>
      </c>
      <c r="CR56" s="2">
        <f t="shared" si="15"/>
        <v>2393342.9744944405</v>
      </c>
      <c r="CS56" s="2">
        <f t="shared" si="16"/>
        <v>1539560.2755562658</v>
      </c>
      <c r="CT56" s="2">
        <f t="shared" si="51"/>
        <v>3556315.3261020724</v>
      </c>
      <c r="CU56" s="2">
        <f t="shared" si="52"/>
        <v>1536218.3172377718</v>
      </c>
      <c r="CV56" s="2">
        <f t="shared" si="53"/>
        <v>9919770.5335836895</v>
      </c>
      <c r="CW56" s="2">
        <f>GDPOECD!O248</f>
        <v>1867141.8936999999</v>
      </c>
      <c r="CX56" s="2">
        <f>GDPOECD!O564</f>
        <v>2741078.9509000001</v>
      </c>
      <c r="CY56" s="2">
        <f>GDPOECD!O926</f>
        <v>1733539.1632000001</v>
      </c>
      <c r="CZ56" s="2">
        <f>GDPOECD!O1426</f>
        <v>4004397.8741000001</v>
      </c>
      <c r="DA56" s="2">
        <f>GDPOECD!O1766</f>
        <v>1883350.1819</v>
      </c>
      <c r="DB56" s="2">
        <f>GDPOECD!O1858</f>
        <v>11169624.8487</v>
      </c>
      <c r="DC56" s="2">
        <f>GDPOECD!O50</f>
        <v>1299739</v>
      </c>
      <c r="DD56" s="2">
        <f>GDPOECD!O426</f>
        <v>1967090</v>
      </c>
      <c r="DE56" s="2">
        <f>GDPOECD!O768</f>
        <v>938855</v>
      </c>
      <c r="DF56" s="2"/>
      <c r="DG56" s="2">
        <f>GDPOECD!O1949</f>
        <v>1089869.2035000001</v>
      </c>
      <c r="DH56" s="2">
        <f>GDPOECD!O1995</f>
        <v>8608515</v>
      </c>
    </row>
    <row r="57" spans="1:112">
      <c r="A57" s="6">
        <v>1998</v>
      </c>
      <c r="B57" s="13">
        <f t="shared" si="54"/>
        <v>106.54917328598086</v>
      </c>
      <c r="C57" s="13">
        <f t="shared" si="24"/>
        <v>106.13788443478289</v>
      </c>
      <c r="D57" s="13">
        <f t="shared" si="25"/>
        <v>81.677477849822466</v>
      </c>
      <c r="E57" s="13">
        <f t="shared" si="26"/>
        <v>68.028525833988326</v>
      </c>
      <c r="F57" s="13">
        <f t="shared" si="27"/>
        <v>95.48615533027575</v>
      </c>
      <c r="G57" s="13">
        <f t="shared" si="28"/>
        <v>99.999999999999986</v>
      </c>
      <c r="H57" s="13"/>
      <c r="I57" s="12">
        <f t="shared" si="56"/>
        <v>45.490729086849804</v>
      </c>
      <c r="J57" s="12">
        <f t="shared" si="29"/>
        <v>45.315131011995945</v>
      </c>
      <c r="K57" s="12">
        <f t="shared" si="30"/>
        <v>34.871861533742404</v>
      </c>
      <c r="L57" s="12">
        <f t="shared" si="31"/>
        <v>29.044497891931606</v>
      </c>
      <c r="M57" s="12">
        <f t="shared" si="32"/>
        <v>40.767419302407276</v>
      </c>
      <c r="N57" s="12">
        <f t="shared" si="33"/>
        <v>42.694586625042561</v>
      </c>
      <c r="O57" s="14">
        <f t="shared" si="57"/>
        <v>646.39377316982507</v>
      </c>
      <c r="P57" s="14">
        <f t="shared" si="34"/>
        <v>656.61025978617317</v>
      </c>
      <c r="Q57" s="14">
        <f t="shared" si="35"/>
        <v>779.09824711415138</v>
      </c>
      <c r="R57" s="14">
        <f t="shared" si="36"/>
        <v>948.64709676297218</v>
      </c>
      <c r="S57" s="14">
        <f t="shared" si="37"/>
        <v>671.30486285415043</v>
      </c>
      <c r="T57" s="14">
        <f t="shared" si="38"/>
        <v>879.7462897959465</v>
      </c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9">
        <f t="shared" si="59"/>
        <v>0.40841207626955134</v>
      </c>
      <c r="AH57" s="9">
        <f t="shared" si="39"/>
        <v>0.43961586755903403</v>
      </c>
      <c r="AI57" s="9">
        <f t="shared" si="58"/>
        <v>0.45138948268490808</v>
      </c>
      <c r="AJ57" s="9">
        <f t="shared" si="40"/>
        <v>0.51500928163027804</v>
      </c>
      <c r="AK57" s="9">
        <f t="shared" si="41"/>
        <v>0.35825854565810145</v>
      </c>
      <c r="AL57" s="9">
        <f t="shared" si="42"/>
        <v>0.47656895438566982</v>
      </c>
      <c r="AM57" s="16">
        <f t="shared" si="23"/>
        <v>23.640999999999998</v>
      </c>
      <c r="AN57" s="16">
        <v>23.869</v>
      </c>
      <c r="AP57" s="8">
        <f>TotalEmploymentOECD!G459/1000</f>
        <v>36.061250000000001</v>
      </c>
      <c r="AQ57" s="8">
        <f>TotalEmploymentOECD!G1303/1000</f>
        <v>26.395</v>
      </c>
      <c r="AR57" s="8">
        <f>TotalEmploymentOECD!G757/1000</f>
        <v>65.141670000000005</v>
      </c>
      <c r="AS57" s="8">
        <f>TotalEmploymentOECD!G696/1000</f>
        <v>20.435200000000002</v>
      </c>
      <c r="AT57" s="8">
        <f>TotalEmploymentOECD!G1364/1000</f>
        <v>131.46350000000001</v>
      </c>
      <c r="AU57" s="2">
        <f>AnnualHoursOECD!G328</f>
        <v>1582.69995117188</v>
      </c>
      <c r="AV57" s="2">
        <f>AnnualHoursOECD!G352</f>
        <v>1493.6</v>
      </c>
      <c r="AW57" s="2">
        <f>AnnualHoursOECD!G1006</f>
        <v>1726</v>
      </c>
      <c r="AX57" s="2">
        <f>AnnualHoursOECD!G510</f>
        <v>1842</v>
      </c>
      <c r="AY57" s="2">
        <f>AnnualHoursOECD!G465</f>
        <v>1873.8</v>
      </c>
      <c r="AZ57" s="2">
        <f>AnnualHoursOECD!G1071</f>
        <v>1846</v>
      </c>
      <c r="BA57" s="2">
        <f t="shared" si="55"/>
        <v>78.287027688886809</v>
      </c>
      <c r="BB57" s="2">
        <f t="shared" si="44"/>
        <v>79.21741151990787</v>
      </c>
      <c r="BC57" s="2">
        <f t="shared" si="45"/>
        <v>72.333103940979896</v>
      </c>
      <c r="BD57" s="2">
        <f t="shared" si="46"/>
        <v>73.356448646628024</v>
      </c>
      <c r="BE57" s="2">
        <f t="shared" si="47"/>
        <v>72.862279900411608</v>
      </c>
      <c r="BF57" s="2">
        <f t="shared" si="48"/>
        <v>100</v>
      </c>
      <c r="BG57" s="2">
        <f t="shared" si="17"/>
        <v>29404.924018695157</v>
      </c>
      <c r="BH57" s="2">
        <f t="shared" si="49"/>
        <v>29754.379946031127</v>
      </c>
      <c r="BI57" s="2">
        <f t="shared" si="3"/>
        <v>27168.606194546112</v>
      </c>
      <c r="BJ57" s="2">
        <f t="shared" si="4"/>
        <v>27552.978602119183</v>
      </c>
      <c r="BK57" s="2">
        <f t="shared" si="5"/>
        <v>27367.366823720164</v>
      </c>
      <c r="BL57" s="2">
        <f t="shared" si="50"/>
        <v>37560.404177752833</v>
      </c>
      <c r="BM57" s="7">
        <f>TotalPopOECD!G488</f>
        <v>58.397790000000001</v>
      </c>
      <c r="BN57" s="7">
        <f>TotalPopOECD!G547</f>
        <v>82.028999999999996</v>
      </c>
      <c r="BO57" s="7">
        <f>TotalPopOECD!G1745</f>
        <v>58.475000000000001</v>
      </c>
      <c r="BP57" s="7">
        <f>TotalPopOECD!G908</f>
        <v>126.4864</v>
      </c>
      <c r="BQ57" s="7">
        <f>TotalPopOECD!G848</f>
        <v>57.040370000000003</v>
      </c>
      <c r="BR57" s="7">
        <f>TotalPopOECD!G1810</f>
        <v>275.85410000000002</v>
      </c>
      <c r="BS57" s="4">
        <f t="shared" si="18"/>
        <v>0.97414143317220792</v>
      </c>
      <c r="BT57" s="4">
        <f t="shared" si="6"/>
        <v>0.98676117191796764</v>
      </c>
      <c r="BU57" s="4">
        <f t="shared" si="7"/>
        <v>1.0080688926337438</v>
      </c>
      <c r="BV57" s="4">
        <f t="shared" si="8"/>
        <v>0.98133942290842258</v>
      </c>
      <c r="BW57" s="4">
        <f t="shared" si="9"/>
        <v>0.96964604513104136</v>
      </c>
      <c r="BX57" s="4">
        <f t="shared" si="10"/>
        <v>1.0179014184796673</v>
      </c>
      <c r="BY57" s="4">
        <f t="shared" si="19"/>
        <v>2.5858566827792084E-2</v>
      </c>
      <c r="BZ57" s="4">
        <f t="shared" si="11"/>
        <v>1.3238828082032306E-2</v>
      </c>
      <c r="CA57" s="4">
        <f t="shared" si="20"/>
        <v>-8.0688926337436906E-3</v>
      </c>
      <c r="CB57" s="4">
        <f t="shared" si="12"/>
        <v>1.866057709157741E-2</v>
      </c>
      <c r="CC57" s="4">
        <f t="shared" si="13"/>
        <v>3.0353954868958671E-2</v>
      </c>
      <c r="CD57" s="4">
        <f t="shared" si="14"/>
        <v>-1.7901418479667225E-2</v>
      </c>
      <c r="CE57" s="4">
        <f>GDPOECD!O117/GDPOECD!O51</f>
        <v>0.25795789740177927</v>
      </c>
      <c r="CF57" s="4">
        <f>GDPOECD!O473/GDPOECD!O427</f>
        <v>0.26453377464411887</v>
      </c>
      <c r="CG57" s="4">
        <f>GDPOECD!O815/GDPOECD!O769</f>
        <v>0.23907996262399164</v>
      </c>
      <c r="CH57" s="4">
        <f>GDPOECD!O1269/GDPOECD!O1518</f>
        <v>0.10777466802852088</v>
      </c>
      <c r="CI57" s="4">
        <f>GDPOECD!O1177/GDPOECD!O1950</f>
        <v>0.24122689669463621</v>
      </c>
      <c r="CJ57" s="4">
        <f>GDPOECD!O1904/GDPOECD!O1996</f>
        <v>0.1048479904871381</v>
      </c>
      <c r="CK57" s="4">
        <f>GDPOECD!O183/GDPOECD!O51</f>
        <v>0.23209933057398718</v>
      </c>
      <c r="CL57" s="4">
        <f>GDPOECD!O519/GDPOECD!O427</f>
        <v>0.25129494656208656</v>
      </c>
      <c r="CM57" s="4">
        <f>GDPOECD!O861/GDPOECD!O769</f>
        <v>0.24714885525773533</v>
      </c>
      <c r="CN57" s="4">
        <f>GDPOECD!O1813/GDPOECD!O1518</f>
        <v>8.9114090936943474E-2</v>
      </c>
      <c r="CO57" s="4">
        <f>GDPOECD!O1223/GDPOECD!O1950</f>
        <v>0.21087294182567753</v>
      </c>
      <c r="CP57" s="4">
        <f>GDPOECD!O1609/GDPOECD!O1996</f>
        <v>0.12274940896680532</v>
      </c>
      <c r="CQ57" s="2">
        <f t="shared" si="15"/>
        <v>1717182.5778097159</v>
      </c>
      <c r="CR57" s="2">
        <f t="shared" si="15"/>
        <v>2440722.0325929872</v>
      </c>
      <c r="CS57" s="2">
        <f t="shared" si="16"/>
        <v>1588684.2472260839</v>
      </c>
      <c r="CT57" s="2">
        <f t="shared" si="51"/>
        <v>3485077.0726590878</v>
      </c>
      <c r="CU57" s="2">
        <f t="shared" si="52"/>
        <v>1561044.729550723</v>
      </c>
      <c r="CV57" s="2">
        <f t="shared" si="53"/>
        <v>10361191.490090249</v>
      </c>
      <c r="CW57" s="2">
        <f>GDPOECD!O249</f>
        <v>1933541.2171</v>
      </c>
      <c r="CX57" s="2">
        <f>GDPOECD!O565</f>
        <v>2795341.8544000001</v>
      </c>
      <c r="CY57" s="2">
        <f>GDPOECD!O927</f>
        <v>1788852.5732</v>
      </c>
      <c r="CZ57" s="2">
        <f>GDPOECD!O1427</f>
        <v>3924183.8648000001</v>
      </c>
      <c r="DA57" s="2">
        <f>GDPOECD!O1767</f>
        <v>1913786.4992</v>
      </c>
      <c r="DB57" s="2">
        <f>GDPOECD!O1859</f>
        <v>11666663.2094</v>
      </c>
      <c r="DC57" s="2">
        <f>GDPOECD!O51</f>
        <v>1358776</v>
      </c>
      <c r="DD57" s="2">
        <f>GDPOECD!O427</f>
        <v>2018230</v>
      </c>
      <c r="DE57" s="2">
        <f>GDPOECD!O769</f>
        <v>980308</v>
      </c>
      <c r="DF57" s="2"/>
      <c r="DG57" s="2">
        <f>GDPOECD!O1950</f>
        <v>1135499.4809999999</v>
      </c>
      <c r="DH57" s="2">
        <f>GDPOECD!O1996</f>
        <v>9089168</v>
      </c>
    </row>
    <row r="58" spans="1:112">
      <c r="A58" s="6">
        <v>1999</v>
      </c>
      <c r="B58" s="13">
        <f t="shared" si="54"/>
        <v>106.3868560514922</v>
      </c>
      <c r="C58" s="13">
        <f t="shared" si="24"/>
        <v>106.16564187549196</v>
      </c>
      <c r="D58" s="13">
        <f t="shared" si="25"/>
        <v>81.432839663373514</v>
      </c>
      <c r="E58" s="13">
        <f t="shared" si="26"/>
        <v>67.591442442468406</v>
      </c>
      <c r="F58" s="13">
        <f t="shared" si="27"/>
        <v>93.115642566950143</v>
      </c>
      <c r="G58" s="13">
        <f t="shared" si="28"/>
        <v>100</v>
      </c>
      <c r="H58" s="13"/>
      <c r="I58" s="12">
        <f t="shared" si="56"/>
        <v>46.803050924293025</v>
      </c>
      <c r="J58" s="12">
        <f t="shared" si="29"/>
        <v>46.705731586841196</v>
      </c>
      <c r="K58" s="12">
        <f t="shared" si="30"/>
        <v>35.824964503415288</v>
      </c>
      <c r="L58" s="12">
        <f t="shared" si="31"/>
        <v>29.735682020249893</v>
      </c>
      <c r="M58" s="12">
        <f t="shared" si="32"/>
        <v>40.964610880124866</v>
      </c>
      <c r="N58" s="12">
        <f t="shared" si="33"/>
        <v>43.993264451428033</v>
      </c>
      <c r="O58" s="14">
        <f t="shared" si="57"/>
        <v>646.5791985979015</v>
      </c>
      <c r="P58" s="14">
        <f t="shared" si="34"/>
        <v>649.75942780161893</v>
      </c>
      <c r="Q58" s="14">
        <f t="shared" si="35"/>
        <v>780.48115329561722</v>
      </c>
      <c r="R58" s="14">
        <f t="shared" si="36"/>
        <v>923.29244983660374</v>
      </c>
      <c r="S58" s="14">
        <f t="shared" si="37"/>
        <v>678.04703458425308</v>
      </c>
      <c r="T58" s="14">
        <f t="shared" si="38"/>
        <v>883.572156628328</v>
      </c>
      <c r="U58" s="14"/>
      <c r="V58" s="14"/>
      <c r="W58" s="18"/>
      <c r="X58" s="14"/>
      <c r="Y58" s="14"/>
      <c r="Z58" s="14"/>
      <c r="AA58" s="14"/>
      <c r="AB58" s="14"/>
      <c r="AC58" s="14"/>
      <c r="AD58" s="14"/>
      <c r="AE58" s="14"/>
      <c r="AF58" s="14"/>
      <c r="AG58" s="9">
        <f t="shared" si="59"/>
        <v>0.41137796494029699</v>
      </c>
      <c r="AH58" s="9">
        <f t="shared" si="39"/>
        <v>0.43941261094313849</v>
      </c>
      <c r="AI58" s="9">
        <f t="shared" si="58"/>
        <v>0.45482584690886785</v>
      </c>
      <c r="AJ58" s="9">
        <f t="shared" si="40"/>
        <v>0.51010632587657667</v>
      </c>
      <c r="AK58" s="9">
        <f t="shared" si="41"/>
        <v>0.36251445390518233</v>
      </c>
      <c r="AL58" s="9">
        <f t="shared" si="42"/>
        <v>0.47838232627413535</v>
      </c>
      <c r="AM58" s="16">
        <f t="shared" si="23"/>
        <v>24.1675</v>
      </c>
      <c r="AN58" s="16">
        <v>24.466000000000001</v>
      </c>
      <c r="AP58" s="8">
        <f>TotalEmploymentOECD!G460/1000</f>
        <v>36.042379999999994</v>
      </c>
      <c r="AQ58" s="8">
        <f>TotalEmploymentOECD!G1304/1000</f>
        <v>26.690999999999999</v>
      </c>
      <c r="AR58" s="8">
        <f>TotalEmploymentOECD!G758/1000</f>
        <v>64.623329999999996</v>
      </c>
      <c r="AS58" s="8">
        <f>TotalEmploymentOECD!G697/1000</f>
        <v>20.691599999999998</v>
      </c>
      <c r="AT58" s="8">
        <f>TotalEmploymentOECD!G1365/1000</f>
        <v>133.4879</v>
      </c>
      <c r="AU58" s="2">
        <f>AnnualHoursOECD!G329</f>
        <v>1571.73999023438</v>
      </c>
      <c r="AV58" s="2">
        <f>AnnualHoursOECD!G353</f>
        <v>1478.7</v>
      </c>
      <c r="AW58" s="2">
        <f>AnnualHoursOECD!G1007</f>
        <v>1716</v>
      </c>
      <c r="AX58" s="2">
        <f>AnnualHoursOECD!G511</f>
        <v>1810</v>
      </c>
      <c r="AY58" s="2">
        <f>AnnualHoursOECD!G466</f>
        <v>1870.4</v>
      </c>
      <c r="AZ58" s="2">
        <f>AnnualHoursOECD!G1072</f>
        <v>1847</v>
      </c>
      <c r="BA58" s="2">
        <f t="shared" si="55"/>
        <v>77.851624919479434</v>
      </c>
      <c r="BB58" s="2">
        <f t="shared" si="44"/>
        <v>78.071865664536062</v>
      </c>
      <c r="BC58" s="2">
        <f t="shared" si="45"/>
        <v>71.931642639280014</v>
      </c>
      <c r="BD58" s="2">
        <f t="shared" si="46"/>
        <v>70.6299627172924</v>
      </c>
      <c r="BE58" s="2">
        <f t="shared" si="47"/>
        <v>71.456286668035062</v>
      </c>
      <c r="BF58" s="2">
        <f t="shared" si="48"/>
        <v>100</v>
      </c>
      <c r="BG58" s="2">
        <f t="shared" si="17"/>
        <v>30261.879158566157</v>
      </c>
      <c r="BH58" s="2">
        <f t="shared" si="49"/>
        <v>30347.489430921934</v>
      </c>
      <c r="BI58" s="2">
        <f t="shared" si="3"/>
        <v>27960.709612400115</v>
      </c>
      <c r="BJ58" s="2">
        <f t="shared" si="4"/>
        <v>27454.730700038774</v>
      </c>
      <c r="BK58" s="2">
        <f t="shared" si="5"/>
        <v>27775.932930166495</v>
      </c>
      <c r="BL58" s="2">
        <f t="shared" si="50"/>
        <v>38871.223548468624</v>
      </c>
      <c r="BM58" s="7">
        <f>TotalPopOECD!G489</f>
        <v>58.677410000000002</v>
      </c>
      <c r="BN58" s="7">
        <f>TotalPopOECD!G548</f>
        <v>82.024000000000001</v>
      </c>
      <c r="BO58" s="7">
        <f>TotalPopOECD!G1746</f>
        <v>58.683999999999997</v>
      </c>
      <c r="BP58" s="7">
        <f>TotalPopOECD!G909</f>
        <v>126.68600000000001</v>
      </c>
      <c r="BQ58" s="7">
        <f>TotalPopOECD!G849</f>
        <v>57.078000000000003</v>
      </c>
      <c r="BR58" s="7">
        <f>TotalPopOECD!G1811</f>
        <v>279.04020000000003</v>
      </c>
      <c r="BS58" s="4">
        <f t="shared" si="18"/>
        <v>0.97793217953370326</v>
      </c>
      <c r="BT58" s="4">
        <f t="shared" si="6"/>
        <v>0.9928698035721204</v>
      </c>
      <c r="BU58" s="4">
        <f t="shared" si="7"/>
        <v>1.0158332558105376</v>
      </c>
      <c r="BV58" s="4">
        <f t="shared" si="8"/>
        <v>0.98409635748000801</v>
      </c>
      <c r="BW58" s="4">
        <f t="shared" si="9"/>
        <v>0.98224197231582111</v>
      </c>
      <c r="BX58" s="4">
        <f t="shared" si="10"/>
        <v>1.0265646401309065</v>
      </c>
      <c r="BY58" s="4">
        <f t="shared" si="19"/>
        <v>2.2067820466296795E-2</v>
      </c>
      <c r="BZ58" s="4">
        <f t="shared" si="11"/>
        <v>7.1301964278795982E-3</v>
      </c>
      <c r="CA58" s="4">
        <f t="shared" si="20"/>
        <v>-1.5833255810537572E-2</v>
      </c>
      <c r="CB58" s="4">
        <f t="shared" si="12"/>
        <v>1.5903642519991948E-2</v>
      </c>
      <c r="CC58" s="4">
        <f t="shared" si="13"/>
        <v>1.7758027684178862E-2</v>
      </c>
      <c r="CD58" s="4">
        <f t="shared" si="14"/>
        <v>-2.6564640130906647E-2</v>
      </c>
      <c r="CE58" s="4">
        <f>GDPOECD!O118/GDPOECD!O52</f>
        <v>0.25719893847214698</v>
      </c>
      <c r="CF58" s="4">
        <f>GDPOECD!O474/GDPOECD!O428</f>
        <v>0.27041232420285927</v>
      </c>
      <c r="CG58" s="4">
        <f>GDPOECD!O816/GDPOECD!O770</f>
        <v>0.23746358468671813</v>
      </c>
      <c r="CH58" s="4">
        <f>GDPOECD!O1270/GDPOECD!O1519</f>
        <v>0.10173375807481513</v>
      </c>
      <c r="CI58" s="4">
        <f>GDPOECD!O1178/GDPOECD!O1951</f>
        <v>0.23250489555105833</v>
      </c>
      <c r="CJ58" s="4">
        <f>GDPOECD!O1905/GDPOECD!O1997</f>
        <v>0.10268280806705654</v>
      </c>
      <c r="CK58" s="4">
        <f>GDPOECD!O184/GDPOECD!O52</f>
        <v>0.23513111800585018</v>
      </c>
      <c r="CL58" s="4">
        <f>GDPOECD!O520/GDPOECD!O428</f>
        <v>0.26328212777497967</v>
      </c>
      <c r="CM58" s="4">
        <f>GDPOECD!O862/GDPOECD!O770</f>
        <v>0.2532968404972557</v>
      </c>
      <c r="CN58" s="4">
        <f>GDPOECD!O1814/GDPOECD!O1519</f>
        <v>8.5830115554823186E-2</v>
      </c>
      <c r="CO58" s="4">
        <f>GDPOECD!O1224/GDPOECD!O1951</f>
        <v>0.21474686786687947</v>
      </c>
      <c r="CP58" s="4">
        <f>GDPOECD!O1610/GDPOECD!O1997</f>
        <v>0.12924744819796319</v>
      </c>
      <c r="CQ58" s="2">
        <f t="shared" si="15"/>
        <v>1775688.6907576413</v>
      </c>
      <c r="CR58" s="2">
        <f t="shared" si="15"/>
        <v>2489222.4730819408</v>
      </c>
      <c r="CS58" s="2">
        <f t="shared" si="16"/>
        <v>1640846.2828940882</v>
      </c>
      <c r="CT58" s="2">
        <f t="shared" si="51"/>
        <v>3478130.0134651121</v>
      </c>
      <c r="CU58" s="2">
        <f t="shared" si="52"/>
        <v>1585394.6997880433</v>
      </c>
      <c r="CV58" s="2">
        <f t="shared" si="53"/>
        <v>10846633.993209396</v>
      </c>
      <c r="CW58" s="2">
        <f>GDPOECD!O250</f>
        <v>1999418.8833999999</v>
      </c>
      <c r="CX58" s="2">
        <f>GDPOECD!O566</f>
        <v>2850889.0693000001</v>
      </c>
      <c r="CY58" s="2">
        <f>GDPOECD!O928</f>
        <v>1847586.8319999999</v>
      </c>
      <c r="CZ58" s="2">
        <f>GDPOECD!O1428</f>
        <v>3916361.5019</v>
      </c>
      <c r="DA58" s="2">
        <f>GDPOECD!O1768</f>
        <v>1943638.7150999999</v>
      </c>
      <c r="DB58" s="2">
        <f>GDPOECD!O1860</f>
        <v>12213269.668400001</v>
      </c>
      <c r="DC58" s="2">
        <f>GDPOECD!O52</f>
        <v>1408159</v>
      </c>
      <c r="DD58" s="2">
        <f>GDPOECD!O428</f>
        <v>2064880</v>
      </c>
      <c r="DE58" s="2">
        <f>GDPOECD!O770</f>
        <v>1021205</v>
      </c>
      <c r="DF58" s="2"/>
      <c r="DG58" s="2">
        <f>GDPOECD!O1951</f>
        <v>1171901.3716</v>
      </c>
      <c r="DH58" s="2">
        <f>GDPOECD!O1997</f>
        <v>9660624</v>
      </c>
    </row>
    <row r="59" spans="1:112">
      <c r="A59" s="6">
        <v>2000</v>
      </c>
      <c r="B59" s="13">
        <f t="shared" si="54"/>
        <v>109.31724677848848</v>
      </c>
      <c r="C59" s="13">
        <f t="shared" si="24"/>
        <v>108.43609349743187</v>
      </c>
      <c r="D59" s="13">
        <f t="shared" si="25"/>
        <v>81.454164974576997</v>
      </c>
      <c r="E59" s="13">
        <f t="shared" si="26"/>
        <v>67.445370451312982</v>
      </c>
      <c r="F59" s="13">
        <f t="shared" si="27"/>
        <v>93.813812821086202</v>
      </c>
      <c r="G59" s="13">
        <f t="shared" si="28"/>
        <v>100</v>
      </c>
      <c r="H59" s="13"/>
      <c r="I59" s="12">
        <f t="shared" si="56"/>
        <v>49.108291112030294</v>
      </c>
      <c r="J59" s="12">
        <f t="shared" si="29"/>
        <v>48.712453006739075</v>
      </c>
      <c r="K59" s="12">
        <f t="shared" si="30"/>
        <v>36.591434231455651</v>
      </c>
      <c r="L59" s="12">
        <f t="shared" si="31"/>
        <v>30.29830135580735</v>
      </c>
      <c r="M59" s="12">
        <f t="shared" si="32"/>
        <v>42.143725405770063</v>
      </c>
      <c r="N59" s="12">
        <f t="shared" si="33"/>
        <v>44.922729541057059</v>
      </c>
      <c r="O59" s="14">
        <f t="shared" si="57"/>
        <v>635.93496675385961</v>
      </c>
      <c r="P59" s="14">
        <f t="shared" si="34"/>
        <v>640.38395813047714</v>
      </c>
      <c r="Q59" s="14">
        <f t="shared" si="35"/>
        <v>790.02971843901776</v>
      </c>
      <c r="R59" s="14">
        <f t="shared" si="36"/>
        <v>924.85167680380698</v>
      </c>
      <c r="S59" s="14">
        <f t="shared" si="37"/>
        <v>682.20211621115948</v>
      </c>
      <c r="T59" s="14">
        <f t="shared" si="38"/>
        <v>890.73352367289181</v>
      </c>
      <c r="U59" s="9"/>
      <c r="V59" s="9"/>
      <c r="W59" s="9">
        <f>EmploymentRate2554OECD!G508/100</f>
        <v>0.80224999999999991</v>
      </c>
      <c r="X59" s="9"/>
      <c r="Y59" s="9"/>
      <c r="Z59" s="9">
        <f>EmploymentRate2554OECD!G569/100</f>
        <v>0.81464119999999995</v>
      </c>
      <c r="AA59" s="14"/>
      <c r="AB59" s="14"/>
      <c r="AC59" s="9">
        <f>EmploymentRate1564OECD!G508/100</f>
        <v>0.71224999999999994</v>
      </c>
      <c r="AD59" s="9"/>
      <c r="AE59" s="9"/>
      <c r="AF59" s="9">
        <f>EmploymentRate1564OECD!G569/100</f>
        <v>0.74094559999999998</v>
      </c>
      <c r="AG59" s="9">
        <f t="shared" si="59"/>
        <v>0.41434385361104265</v>
      </c>
      <c r="AH59" s="9">
        <f t="shared" si="39"/>
        <v>0.44103578383641678</v>
      </c>
      <c r="AI59" s="9">
        <f t="shared" si="58"/>
        <v>0.4647233637876575</v>
      </c>
      <c r="AJ59" s="9">
        <f t="shared" si="40"/>
        <v>0.5078812063722169</v>
      </c>
      <c r="AK59" s="9">
        <f t="shared" si="41"/>
        <v>0.36859850670583505</v>
      </c>
      <c r="AL59" s="9">
        <f t="shared" si="42"/>
        <v>0.48514897803534413</v>
      </c>
      <c r="AM59" s="16">
        <f t="shared" si="23"/>
        <v>24.785</v>
      </c>
      <c r="AN59" s="16">
        <v>25.103999999999999</v>
      </c>
      <c r="AP59" s="8">
        <f>TotalEmploymentOECD!G461/1000</f>
        <v>36.235500000000002</v>
      </c>
      <c r="AQ59" s="8">
        <f>TotalEmploymentOECD!G1305/1000</f>
        <v>27.3657</v>
      </c>
      <c r="AR59" s="8">
        <f>TotalEmploymentOECD!G759/1000</f>
        <v>64.463329999999999</v>
      </c>
      <c r="AS59" s="8">
        <f>TotalEmploymentOECD!G698/1000</f>
        <v>21.07978</v>
      </c>
      <c r="AT59" s="8">
        <f>TotalEmploymentOECD!G1366/1000</f>
        <v>136.89079999999998</v>
      </c>
      <c r="AU59" s="2">
        <f>AnnualHoursOECD!G330</f>
        <v>1534.80004882812</v>
      </c>
      <c r="AV59" s="2">
        <f>AnnualHoursOECD!G354</f>
        <v>1452</v>
      </c>
      <c r="AW59" s="2">
        <f>AnnualHoursOECD!G1008</f>
        <v>1700</v>
      </c>
      <c r="AX59" s="2">
        <f>AnnualHoursOECD!G512</f>
        <v>1821</v>
      </c>
      <c r="AY59" s="2">
        <f>AnnualHoursOECD!G467</f>
        <v>1850.8</v>
      </c>
      <c r="AZ59" s="2">
        <f>AnnualHoursOECD!G1073</f>
        <v>1836</v>
      </c>
      <c r="BA59" s="2">
        <f t="shared" si="55"/>
        <v>78.046528897941428</v>
      </c>
      <c r="BB59" s="2">
        <f t="shared" si="44"/>
        <v>77.959044891177754</v>
      </c>
      <c r="BC59" s="2">
        <f t="shared" si="45"/>
        <v>72.245188162674737</v>
      </c>
      <c r="BD59" s="2">
        <f t="shared" si="46"/>
        <v>70.028759776933839</v>
      </c>
      <c r="BE59" s="2">
        <f t="shared" si="47"/>
        <v>71.850873393068355</v>
      </c>
      <c r="BF59" s="2">
        <f t="shared" si="48"/>
        <v>100</v>
      </c>
      <c r="BG59" s="2">
        <f t="shared" si="17"/>
        <v>31229.679475667843</v>
      </c>
      <c r="BH59" s="2">
        <f t="shared" si="49"/>
        <v>31194.673466700431</v>
      </c>
      <c r="BI59" s="2">
        <f t="shared" si="3"/>
        <v>28908.320483156742</v>
      </c>
      <c r="BJ59" s="2">
        <f t="shared" si="4"/>
        <v>28021.434813225485</v>
      </c>
      <c r="BK59" s="2">
        <f t="shared" si="5"/>
        <v>28750.53865683834</v>
      </c>
      <c r="BL59" s="2">
        <f t="shared" si="50"/>
        <v>40014.181177110062</v>
      </c>
      <c r="BM59" s="7">
        <f>TotalPopOECD!G490</f>
        <v>59.062390000000001</v>
      </c>
      <c r="BN59" s="7">
        <f>TotalPopOECD!G549</f>
        <v>82.16</v>
      </c>
      <c r="BO59" s="7">
        <f>TotalPopOECD!G1747</f>
        <v>58.886000000000003</v>
      </c>
      <c r="BP59" s="7">
        <f>TotalPopOECD!G910</f>
        <v>126.926</v>
      </c>
      <c r="BQ59" s="7">
        <f>TotalPopOECD!G850</f>
        <v>57.189</v>
      </c>
      <c r="BR59" s="7">
        <f>TotalPopOECD!G1812</f>
        <v>282.16239999999999</v>
      </c>
      <c r="BS59" s="4">
        <f t="shared" si="18"/>
        <v>0.98912477790726872</v>
      </c>
      <c r="BT59" s="4">
        <f t="shared" si="6"/>
        <v>0.99730921152101604</v>
      </c>
      <c r="BU59" s="4">
        <f t="shared" si="7"/>
        <v>1.0189098895974791</v>
      </c>
      <c r="BV59" s="4">
        <f t="shared" si="8"/>
        <v>0.98551288589024444</v>
      </c>
      <c r="BW59" s="4">
        <f t="shared" si="9"/>
        <v>0.99158943580876335</v>
      </c>
      <c r="BX59" s="4">
        <f t="shared" si="10"/>
        <v>1.0365389475067963</v>
      </c>
      <c r="BY59" s="4">
        <f t="shared" si="19"/>
        <v>1.0875222092731229E-2</v>
      </c>
      <c r="BZ59" s="4">
        <f t="shared" si="11"/>
        <v>2.6907884789839631E-3</v>
      </c>
      <c r="CA59" s="4">
        <f t="shared" si="20"/>
        <v>-1.8909889597479052E-2</v>
      </c>
      <c r="CB59" s="4">
        <f t="shared" si="12"/>
        <v>1.4487114109755617E-2</v>
      </c>
      <c r="CC59" s="4">
        <f t="shared" si="13"/>
        <v>8.4105641912366191E-3</v>
      </c>
      <c r="CD59" s="4">
        <f t="shared" si="14"/>
        <v>-3.6538947506796218E-2</v>
      </c>
      <c r="CE59" s="4">
        <f>GDPOECD!O119/GDPOECD!O53</f>
        <v>0.28173443398417697</v>
      </c>
      <c r="CF59" s="4">
        <f>GDPOECD!O475/GDPOECD!O429</f>
        <v>0.30829537723011791</v>
      </c>
      <c r="CG59" s="4">
        <f>GDPOECD!O817/GDPOECD!O771</f>
        <v>0.24967919153491239</v>
      </c>
      <c r="CH59" s="4">
        <f>GDPOECD!O1271/GDPOECD!O1520</f>
        <v>0.10877378103793198</v>
      </c>
      <c r="CI59" s="4">
        <f>GDPOECD!O1179/GDPOECD!O1952</f>
        <v>0.25657787342973426</v>
      </c>
      <c r="CJ59" s="4">
        <f>GDPOECD!O1906/GDPOECD!O1998</f>
        <v>0.10664643353056007</v>
      </c>
      <c r="CK59" s="4">
        <f>GDPOECD!O185/GDPOECD!O53</f>
        <v>0.27085921189144574</v>
      </c>
      <c r="CL59" s="4">
        <f>GDPOECD!O521/GDPOECD!O429</f>
        <v>0.30560458875113394</v>
      </c>
      <c r="CM59" s="4">
        <f>GDPOECD!O863/GDPOECD!O771</f>
        <v>0.26858908113239144</v>
      </c>
      <c r="CN59" s="4">
        <f>GDPOECD!O1815/GDPOECD!O1520</f>
        <v>9.428666692817636E-2</v>
      </c>
      <c r="CO59" s="4">
        <f>GDPOECD!O1225/GDPOECD!O1952</f>
        <v>0.24816730923849764</v>
      </c>
      <c r="CP59" s="4">
        <f>GDPOECD!O1611/GDPOECD!O1998</f>
        <v>0.14318538103735629</v>
      </c>
      <c r="CQ59" s="2">
        <f t="shared" si="15"/>
        <v>1844499.5087668896</v>
      </c>
      <c r="CR59" s="2">
        <f t="shared" si="15"/>
        <v>2562954.3720241073</v>
      </c>
      <c r="CS59" s="2">
        <f t="shared" si="16"/>
        <v>1702295.359971168</v>
      </c>
      <c r="CT59" s="2">
        <f t="shared" si="51"/>
        <v>3556648.6351034581</v>
      </c>
      <c r="CU59" s="2">
        <f t="shared" si="52"/>
        <v>1644214.5552459278</v>
      </c>
      <c r="CV59" s="2">
        <f t="shared" si="53"/>
        <v>11290497.3949682</v>
      </c>
      <c r="CW59" s="2">
        <f>GDPOECD!O251</f>
        <v>2076899.6094</v>
      </c>
      <c r="CX59" s="2">
        <f>GDPOECD!O567</f>
        <v>2935333.6968999999</v>
      </c>
      <c r="CY59" s="2">
        <f>GDPOECD!O929</f>
        <v>1916778.2649999999</v>
      </c>
      <c r="CZ59" s="2">
        <f>GDPOECD!O1429</f>
        <v>4004773.1787999999</v>
      </c>
      <c r="DA59" s="2">
        <f>GDPOECD!O1769</f>
        <v>2015749.8104000001</v>
      </c>
      <c r="DB59" s="2">
        <f>GDPOECD!O1861</f>
        <v>12713058.213400001</v>
      </c>
      <c r="DC59" s="2">
        <f>GDPOECD!O53</f>
        <v>1485303</v>
      </c>
      <c r="DD59" s="2">
        <f>GDPOECD!O429</f>
        <v>2116480</v>
      </c>
      <c r="DE59" s="2">
        <f>GDPOECD!O771</f>
        <v>1080863</v>
      </c>
      <c r="DF59" s="2"/>
      <c r="DG59" s="2">
        <f>GDPOECD!O1952</f>
        <v>1239266.3278000001</v>
      </c>
      <c r="DH59" s="2">
        <f>GDPOECD!O1998</f>
        <v>10284779</v>
      </c>
    </row>
    <row r="60" spans="1:112">
      <c r="A60" s="6">
        <v>2001</v>
      </c>
      <c r="B60" s="13">
        <f t="shared" si="54"/>
        <v>108.17982747661738</v>
      </c>
      <c r="C60" s="13">
        <f t="shared" si="24"/>
        <v>108.35869631950797</v>
      </c>
      <c r="D60" s="13">
        <f t="shared" si="25"/>
        <v>80.888917831205006</v>
      </c>
      <c r="E60" s="13">
        <f t="shared" si="26"/>
        <v>67.043931193262068</v>
      </c>
      <c r="F60" s="13">
        <f t="shared" si="27"/>
        <v>92.209294083239556</v>
      </c>
      <c r="G60" s="13">
        <f t="shared" si="28"/>
        <v>100</v>
      </c>
      <c r="H60" s="13"/>
      <c r="I60" s="12">
        <f t="shared" si="56"/>
        <v>49.651352926024956</v>
      </c>
      <c r="J60" s="12">
        <f t="shared" si="29"/>
        <v>49.733448453934265</v>
      </c>
      <c r="K60" s="12">
        <f t="shared" si="30"/>
        <v>37.125629618049516</v>
      </c>
      <c r="L60" s="12">
        <f t="shared" si="31"/>
        <v>30.771188740750208</v>
      </c>
      <c r="M60" s="12">
        <f t="shared" si="32"/>
        <v>42.321348724429569</v>
      </c>
      <c r="N60" s="12">
        <f t="shared" si="33"/>
        <v>45.897053160633753</v>
      </c>
      <c r="O60" s="14">
        <f t="shared" si="57"/>
        <v>636.81048954929781</v>
      </c>
      <c r="P60" s="14">
        <f t="shared" si="34"/>
        <v>636.96484973929523</v>
      </c>
      <c r="Q60" s="14">
        <f t="shared" si="35"/>
        <v>796.81760103530542</v>
      </c>
      <c r="R60" s="14">
        <f t="shared" si="36"/>
        <v>911.25516705815812</v>
      </c>
      <c r="S60" s="14">
        <f t="shared" si="37"/>
        <v>689.46117482736975</v>
      </c>
      <c r="T60" s="14">
        <f t="shared" si="38"/>
        <v>871.66325530145366</v>
      </c>
      <c r="U60" s="9"/>
      <c r="V60" s="9"/>
      <c r="W60" s="9">
        <f>EmploymentRate2554OECD!G509/100</f>
        <v>0.80374999999999996</v>
      </c>
      <c r="X60" s="9"/>
      <c r="Y60" s="9"/>
      <c r="Z60" s="9">
        <f>EmploymentRate2554OECD!G570/100</f>
        <v>0.80547070000000009</v>
      </c>
      <c r="AA60" s="14"/>
      <c r="AB60" s="14"/>
      <c r="AC60" s="9">
        <f>EmploymentRate1564OECD!G509/100</f>
        <v>0.71424999999999994</v>
      </c>
      <c r="AD60" s="9"/>
      <c r="AE60" s="9"/>
      <c r="AF60" s="9">
        <f>EmploymentRate1564OECD!G570/100</f>
        <v>0.73135620000000001</v>
      </c>
      <c r="AG60" s="9">
        <f t="shared" si="59"/>
        <v>0.4173097422817883</v>
      </c>
      <c r="AH60" s="9">
        <f t="shared" si="39"/>
        <v>0.44175383156896819</v>
      </c>
      <c r="AI60" s="9">
        <f t="shared" si="58"/>
        <v>0.46734170148698262</v>
      </c>
      <c r="AJ60" s="9">
        <f t="shared" si="40"/>
        <v>0.50373419958991605</v>
      </c>
      <c r="AK60" s="9">
        <f t="shared" si="41"/>
        <v>0.37515571597963315</v>
      </c>
      <c r="AL60" s="9">
        <f t="shared" si="42"/>
        <v>0.48051998638448384</v>
      </c>
      <c r="AM60" s="16">
        <f t="shared" si="23"/>
        <v>25.240499999999997</v>
      </c>
      <c r="AN60" s="16">
        <v>25.376999999999999</v>
      </c>
      <c r="AP60" s="8">
        <f>TotalEmploymentOECD!G462/1000</f>
        <v>36.346179999999997</v>
      </c>
      <c r="AQ60" s="8">
        <f>TotalEmploymentOECD!G1306/1000</f>
        <v>27.625970000000002</v>
      </c>
      <c r="AR60" s="8">
        <f>TotalEmploymentOECD!G760/1000</f>
        <v>64.120829999999998</v>
      </c>
      <c r="AS60" s="8">
        <f>TotalEmploymentOECD!G699/1000</f>
        <v>21.514430000000001</v>
      </c>
      <c r="AT60" s="8">
        <f>TotalEmploymentOECD!G1367/1000</f>
        <v>136.93329999999997</v>
      </c>
      <c r="AU60" s="2">
        <f>AnnualHoursOECD!G331</f>
        <v>1525.98999023438</v>
      </c>
      <c r="AV60" s="2">
        <f>AnnualHoursOECD!G355</f>
        <v>1441.9</v>
      </c>
      <c r="AW60" s="2">
        <f>AnnualHoursOECD!G1009</f>
        <v>1705</v>
      </c>
      <c r="AX60" s="2">
        <f>AnnualHoursOECD!G513</f>
        <v>1809</v>
      </c>
      <c r="AY60" s="2">
        <f>AnnualHoursOECD!G468</f>
        <v>1837.8</v>
      </c>
      <c r="AZ60" s="2">
        <f>AnnualHoursOECD!G1074</f>
        <v>1814</v>
      </c>
      <c r="BA60" s="2">
        <f t="shared" si="55"/>
        <v>79.032870177507419</v>
      </c>
      <c r="BB60" s="2">
        <f t="shared" si="44"/>
        <v>79.18273518967068</v>
      </c>
      <c r="BC60" s="2">
        <f t="shared" si="45"/>
        <v>73.943364096852079</v>
      </c>
      <c r="BD60" s="2">
        <f t="shared" si="46"/>
        <v>70.089140901807383</v>
      </c>
      <c r="BE60" s="2">
        <f t="shared" si="47"/>
        <v>72.9349640953332</v>
      </c>
      <c r="BF60" s="2">
        <f t="shared" si="48"/>
        <v>100</v>
      </c>
      <c r="BG60" s="2">
        <f t="shared" si="17"/>
        <v>31618.502363606913</v>
      </c>
      <c r="BH60" s="2">
        <f t="shared" si="49"/>
        <v>31678.458521477223</v>
      </c>
      <c r="BI60" s="2">
        <f t="shared" si="3"/>
        <v>29582.355129179497</v>
      </c>
      <c r="BJ60" s="2">
        <f t="shared" si="4"/>
        <v>28040.404736530447</v>
      </c>
      <c r="BK60" s="2">
        <f t="shared" si="5"/>
        <v>29178.926811824018</v>
      </c>
      <c r="BL60" s="2">
        <f t="shared" si="50"/>
        <v>40006.774766741888</v>
      </c>
      <c r="BM60" s="7">
        <f>TotalPopOECD!G491</f>
        <v>59.476230000000001</v>
      </c>
      <c r="BN60" s="7">
        <f>TotalPopOECD!G550</f>
        <v>82.277000000000001</v>
      </c>
      <c r="BO60" s="7">
        <f>TotalPopOECD!G1748</f>
        <v>59.113</v>
      </c>
      <c r="BP60" s="7">
        <f>TotalPopOECD!G911</f>
        <v>127.291</v>
      </c>
      <c r="BQ60" s="7">
        <f>TotalPopOECD!G851</f>
        <v>57.347999999999999</v>
      </c>
      <c r="BR60" s="7">
        <f>TotalPopOECD!G1813</f>
        <v>284.96899999999999</v>
      </c>
      <c r="BS60" s="4">
        <f t="shared" si="18"/>
        <v>0.98728303042348675</v>
      </c>
      <c r="BT60" s="4">
        <f t="shared" si="6"/>
        <v>0.98236438287038097</v>
      </c>
      <c r="BU60" s="4">
        <f t="shared" si="7"/>
        <v>1.0232987528724093</v>
      </c>
      <c r="BV60" s="4">
        <f t="shared" si="8"/>
        <v>0.99360252496720358</v>
      </c>
      <c r="BW60" s="4">
        <f t="shared" si="9"/>
        <v>0.98744723444140869</v>
      </c>
      <c r="BX60" s="4">
        <f t="shared" si="10"/>
        <v>1.0347099518877361</v>
      </c>
      <c r="BY60" s="4">
        <f t="shared" si="19"/>
        <v>1.2716969576513193E-2</v>
      </c>
      <c r="BZ60" s="4">
        <f t="shared" si="11"/>
        <v>1.763561712961903E-2</v>
      </c>
      <c r="CA60" s="4">
        <f t="shared" si="20"/>
        <v>-2.3298752872409234E-2</v>
      </c>
      <c r="CB60" s="4">
        <f t="shared" si="12"/>
        <v>6.3974750327964042E-3</v>
      </c>
      <c r="CC60" s="4">
        <f t="shared" si="13"/>
        <v>1.2552765558591333E-2</v>
      </c>
      <c r="CD60" s="4">
        <f t="shared" si="14"/>
        <v>-3.470995188773604E-2</v>
      </c>
      <c r="CE60" s="4">
        <f>GDPOECD!O120/GDPOECD!O54</f>
        <v>0.27794182292317443</v>
      </c>
      <c r="CF60" s="4">
        <f>GDPOECD!O476/GDPOECD!O430</f>
        <v>0.31870679175172606</v>
      </c>
      <c r="CG60" s="4">
        <f>GDPOECD!O818/GDPOECD!O772</f>
        <v>0.24814760279320885</v>
      </c>
      <c r="CH60" s="4">
        <f>GDPOECD!O1272/GDPOECD!O1521</f>
        <v>0.10448820199737628</v>
      </c>
      <c r="CI60" s="4">
        <f>GDPOECD!O1180/GDPOECD!O1953</f>
        <v>0.25731748874718019</v>
      </c>
      <c r="CJ60" s="4">
        <f>GDPOECD!O1907/GDPOECD!O1999</f>
        <v>9.6660705355313736E-2</v>
      </c>
      <c r="CK60" s="4">
        <f>GDPOECD!O186/GDPOECD!O54</f>
        <v>0.26522485334666124</v>
      </c>
      <c r="CL60" s="4">
        <f>GDPOECD!O522/GDPOECD!O430</f>
        <v>0.30107117462210703</v>
      </c>
      <c r="CM60" s="4">
        <f>GDPOECD!O864/GDPOECD!O772</f>
        <v>0.27144635566561809</v>
      </c>
      <c r="CN60" s="4">
        <f>GDPOECD!O1816/GDPOECD!O1521</f>
        <v>9.8090726964579877E-2</v>
      </c>
      <c r="CO60" s="4">
        <f>GDPOECD!O1226/GDPOECD!O1953</f>
        <v>0.24476472318858886</v>
      </c>
      <c r="CP60" s="4">
        <f>GDPOECD!O1612/GDPOECD!O1999</f>
        <v>0.13137065724304978</v>
      </c>
      <c r="CQ60" s="2">
        <f t="shared" si="15"/>
        <v>1880549.3188334284</v>
      </c>
      <c r="CR60" s="2">
        <f t="shared" si="15"/>
        <v>2606408.5317715816</v>
      </c>
      <c r="CS60" s="2">
        <f t="shared" si="16"/>
        <v>1748701.7587511877</v>
      </c>
      <c r="CT60" s="2">
        <f t="shared" si="51"/>
        <v>3569291.1593176969</v>
      </c>
      <c r="CU60" s="2">
        <f t="shared" si="52"/>
        <v>1673353.0948044837</v>
      </c>
      <c r="CV60" s="2">
        <f t="shared" si="53"/>
        <v>11400690.598503668</v>
      </c>
      <c r="CW60" s="2">
        <f>GDPOECD!O252</f>
        <v>2117491.5619000001</v>
      </c>
      <c r="CX60" s="2">
        <f>GDPOECD!O568</f>
        <v>2985101.4418000001</v>
      </c>
      <c r="CY60" s="2">
        <f>GDPOECD!O930</f>
        <v>1969031.6980000001</v>
      </c>
      <c r="CZ60" s="2">
        <f>GDPOECD!O1430</f>
        <v>4019008.6142000002</v>
      </c>
      <c r="DA60" s="2">
        <f>GDPOECD!O1770</f>
        <v>2051472.6455999999</v>
      </c>
      <c r="DB60" s="2">
        <f>GDPOECD!O1862</f>
        <v>12837135.3521</v>
      </c>
      <c r="DC60" s="2">
        <f>GDPOECD!O54</f>
        <v>1544629</v>
      </c>
      <c r="DD60" s="2">
        <f>GDPOECD!O430</f>
        <v>2179850</v>
      </c>
      <c r="DE60" s="2">
        <f>GDPOECD!O772</f>
        <v>1120575</v>
      </c>
      <c r="DF60" s="2"/>
      <c r="DG60" s="2">
        <f>GDPOECD!O1953</f>
        <v>1298890.1867</v>
      </c>
      <c r="DH60" s="2">
        <f>GDPOECD!O1999</f>
        <v>10621824</v>
      </c>
    </row>
    <row r="61" spans="1:112">
      <c r="A61" s="6">
        <v>2002</v>
      </c>
      <c r="B61" s="13">
        <f t="shared" si="54"/>
        <v>108.12809648113019</v>
      </c>
      <c r="C61" s="13">
        <f t="shared" si="24"/>
        <v>107.53138655097509</v>
      </c>
      <c r="D61" s="13">
        <f t="shared" si="25"/>
        <v>81.344127825950324</v>
      </c>
      <c r="E61" s="13">
        <f t="shared" si="26"/>
        <v>66.952344863589772</v>
      </c>
      <c r="F61" s="13">
        <f t="shared" si="27"/>
        <v>89.562703259372611</v>
      </c>
      <c r="G61" s="13">
        <f t="shared" si="28"/>
        <v>100.00000000000001</v>
      </c>
      <c r="H61" s="13"/>
      <c r="I61" s="12">
        <f t="shared" si="56"/>
        <v>50.791866711372499</v>
      </c>
      <c r="J61" s="12">
        <f t="shared" si="29"/>
        <v>50.511569432273717</v>
      </c>
      <c r="K61" s="12">
        <f t="shared" si="30"/>
        <v>38.2104210907804</v>
      </c>
      <c r="L61" s="12">
        <f t="shared" si="31"/>
        <v>31.450054953281761</v>
      </c>
      <c r="M61" s="12">
        <f t="shared" si="32"/>
        <v>42.070997588070291</v>
      </c>
      <c r="N61" s="12">
        <f t="shared" si="33"/>
        <v>46.973791608581919</v>
      </c>
      <c r="O61" s="14">
        <f t="shared" si="57"/>
        <v>625.08432885492357</v>
      </c>
      <c r="P61" s="14">
        <f t="shared" si="34"/>
        <v>625.79107211118651</v>
      </c>
      <c r="Q61" s="14">
        <f t="shared" si="35"/>
        <v>800.1100556721974</v>
      </c>
      <c r="R61" s="14">
        <f t="shared" si="36"/>
        <v>893.15641181778949</v>
      </c>
      <c r="S61" s="14">
        <f t="shared" si="37"/>
        <v>693.76349041305627</v>
      </c>
      <c r="T61" s="14">
        <f t="shared" si="38"/>
        <v>858.88931846027413</v>
      </c>
      <c r="U61" s="9"/>
      <c r="V61" s="9"/>
      <c r="W61" s="9">
        <f>EmploymentRate2554OECD!G510/100</f>
        <v>0.80449999999999999</v>
      </c>
      <c r="X61" s="9"/>
      <c r="Y61" s="9"/>
      <c r="Z61" s="9">
        <f>EmploymentRate2554OECD!G571/100</f>
        <v>0.79313089999999997</v>
      </c>
      <c r="AA61" s="14"/>
      <c r="AB61" s="14"/>
      <c r="AC61" s="9">
        <f>EmploymentRate1564OECD!G510/100</f>
        <v>0.71400000000000008</v>
      </c>
      <c r="AD61" s="9"/>
      <c r="AE61" s="9"/>
      <c r="AF61" s="9">
        <f>EmploymentRate1564OECD!G571/100</f>
        <v>0.71929310000000002</v>
      </c>
      <c r="AG61" s="9">
        <f t="shared" si="59"/>
        <v>0.42027563095253395</v>
      </c>
      <c r="AH61" s="9">
        <f t="shared" si="39"/>
        <v>0.43734088483554862</v>
      </c>
      <c r="AI61" s="9">
        <f t="shared" si="58"/>
        <v>0.47512473614738565</v>
      </c>
      <c r="AJ61" s="9">
        <f t="shared" si="40"/>
        <v>0.49674995095538904</v>
      </c>
      <c r="AK61" s="9">
        <f t="shared" si="41"/>
        <v>0.37981139297769423</v>
      </c>
      <c r="AL61" s="9">
        <f t="shared" si="42"/>
        <v>0.47452448533716801</v>
      </c>
      <c r="AM61" s="16">
        <f t="shared" si="23"/>
        <v>25.46</v>
      </c>
      <c r="AN61" s="16">
        <v>25.542999999999999</v>
      </c>
      <c r="AP61" s="8">
        <f>TotalEmploymentOECD!G463/1000</f>
        <v>36.06138</v>
      </c>
      <c r="AQ61" s="8">
        <f>TotalEmploymentOECD!G1307/1000</f>
        <v>27.82788</v>
      </c>
      <c r="AR61" s="8">
        <f>TotalEmploymentOECD!G761/1000</f>
        <v>63.303330000000003</v>
      </c>
      <c r="AS61" s="8">
        <f>TotalEmploymentOECD!G700/1000</f>
        <v>21.829279999999997</v>
      </c>
      <c r="AT61" s="8">
        <f>TotalEmploymentOECD!G1368/1000</f>
        <v>136.48520000000002</v>
      </c>
      <c r="AU61" s="2">
        <f>AnnualHoursOECD!G332</f>
        <v>1487.31994628906</v>
      </c>
      <c r="AV61" s="2">
        <f>AnnualHoursOECD!G356</f>
        <v>1430.9</v>
      </c>
      <c r="AW61" s="2">
        <f>AnnualHoursOECD!G1010</f>
        <v>1684</v>
      </c>
      <c r="AX61" s="2">
        <f>AnnualHoursOECD!G514</f>
        <v>1798</v>
      </c>
      <c r="AY61" s="2">
        <f>AnnualHoursOECD!G469</f>
        <v>1826.6</v>
      </c>
      <c r="AZ61" s="2">
        <f>AnnualHoursOECD!G1075</f>
        <v>1810</v>
      </c>
      <c r="BA61" s="2">
        <f t="shared" si="55"/>
        <v>78.693700301727375</v>
      </c>
      <c r="BB61" s="2">
        <f t="shared" si="44"/>
        <v>78.347908431288232</v>
      </c>
      <c r="BC61" s="2">
        <f t="shared" si="45"/>
        <v>75.777231413360226</v>
      </c>
      <c r="BD61" s="2">
        <f t="shared" si="46"/>
        <v>69.623541492345268</v>
      </c>
      <c r="BE61" s="2">
        <f t="shared" si="47"/>
        <v>72.343819265840665</v>
      </c>
      <c r="BF61" s="2">
        <f t="shared" si="48"/>
        <v>100</v>
      </c>
      <c r="BG61" s="2">
        <f t="shared" si="17"/>
        <v>31749.199914567012</v>
      </c>
      <c r="BH61" s="2">
        <f t="shared" si="49"/>
        <v>31609.689189041204</v>
      </c>
      <c r="BI61" s="2">
        <f t="shared" si="3"/>
        <v>30572.54214620241</v>
      </c>
      <c r="BJ61" s="2">
        <f t="shared" si="4"/>
        <v>28089.818233545433</v>
      </c>
      <c r="BK61" s="2">
        <f t="shared" si="5"/>
        <v>29187.322131858917</v>
      </c>
      <c r="BL61" s="2">
        <f t="shared" si="50"/>
        <v>40345.28786018987</v>
      </c>
      <c r="BM61" s="7">
        <f>TotalPopOECD!G492</f>
        <v>59.89387</v>
      </c>
      <c r="BN61" s="7">
        <f>TotalPopOECD!G551</f>
        <v>82.456000000000003</v>
      </c>
      <c r="BO61" s="7">
        <f>TotalPopOECD!G1749</f>
        <v>58.569629999999997</v>
      </c>
      <c r="BP61" s="7">
        <f>TotalPopOECD!G912</f>
        <v>127.435</v>
      </c>
      <c r="BQ61" s="7">
        <f>TotalPopOECD!G852</f>
        <v>57.473999999999997</v>
      </c>
      <c r="BR61" s="7">
        <f>TotalPopOECD!G1814</f>
        <v>287.62520000000001</v>
      </c>
      <c r="BS61" s="4">
        <f t="shared" si="18"/>
        <v>0.9833596674066134</v>
      </c>
      <c r="BT61" s="4">
        <f t="shared" si="6"/>
        <v>0.95624929275921222</v>
      </c>
      <c r="BU61" s="4">
        <f t="shared" si="7"/>
        <v>1.0280944389298785</v>
      </c>
      <c r="BV61" s="4">
        <f t="shared" si="8"/>
        <v>0.9865825097616534</v>
      </c>
      <c r="BW61" s="4">
        <f t="shared" si="9"/>
        <v>0.9925405201421369</v>
      </c>
      <c r="BX61" s="4">
        <f t="shared" si="10"/>
        <v>1.0388488686965009</v>
      </c>
      <c r="BY61" s="4">
        <f t="shared" si="19"/>
        <v>1.6640332593386653E-2</v>
      </c>
      <c r="BZ61" s="4">
        <f t="shared" si="11"/>
        <v>4.3750707240787778E-2</v>
      </c>
      <c r="CA61" s="4">
        <f t="shared" si="20"/>
        <v>-2.809443892987859E-2</v>
      </c>
      <c r="CB61" s="4">
        <f t="shared" si="12"/>
        <v>1.3417490238346624E-2</v>
      </c>
      <c r="CC61" s="4">
        <f t="shared" si="13"/>
        <v>7.459479857863105E-3</v>
      </c>
      <c r="CD61" s="4">
        <f t="shared" si="14"/>
        <v>-3.8848868696500866E-2</v>
      </c>
      <c r="CE61" s="4">
        <f>GDPOECD!O121/GDPOECD!O55</f>
        <v>0.27039772082202451</v>
      </c>
      <c r="CF61" s="4">
        <f>GDPOECD!O477/GDPOECD!O431</f>
        <v>0.32574039623589479</v>
      </c>
      <c r="CG61" s="4">
        <f>GDPOECD!O819/GDPOECD!O773</f>
        <v>0.23880145175209697</v>
      </c>
      <c r="CH61" s="4">
        <f>GDPOECD!O1273/GDPOECD!O1522</f>
        <v>0.11252837340502898</v>
      </c>
      <c r="CI61" s="4">
        <f>GDPOECD!O1181/GDPOECD!O1954</f>
        <v>0.24472181858686387</v>
      </c>
      <c r="CJ61" s="4">
        <f>GDPOECD!O1908/GDPOECD!O2000</f>
        <v>9.1323864401357174E-2</v>
      </c>
      <c r="CK61" s="4">
        <f>GDPOECD!O187/GDPOECD!O55</f>
        <v>0.25375738822863786</v>
      </c>
      <c r="CL61" s="4">
        <f>GDPOECD!O523/GDPOECD!O431</f>
        <v>0.28198968899510701</v>
      </c>
      <c r="CM61" s="4">
        <f>GDPOECD!O865/GDPOECD!O773</f>
        <v>0.26689589068197556</v>
      </c>
      <c r="CN61" s="4">
        <f>GDPOECD!O1817/GDPOECD!O1522</f>
        <v>9.9110883166682359E-2</v>
      </c>
      <c r="CO61" s="4">
        <f>GDPOECD!O1227/GDPOECD!O1954</f>
        <v>0.23726233872900077</v>
      </c>
      <c r="CP61" s="4">
        <f>GDPOECD!O1613/GDPOECD!O2000</f>
        <v>0.13017273309785804</v>
      </c>
      <c r="CQ61" s="2">
        <f t="shared" si="15"/>
        <v>1901582.4522870877</v>
      </c>
      <c r="CR61" s="2">
        <f t="shared" si="15"/>
        <v>2606408.5317715816</v>
      </c>
      <c r="CS61" s="2">
        <f t="shared" si="16"/>
        <v>1790622.4816624809</v>
      </c>
      <c r="CT61" s="2">
        <f t="shared" si="51"/>
        <v>3579625.9865918625</v>
      </c>
      <c r="CU61" s="2">
        <f t="shared" si="52"/>
        <v>1677512.1522064593</v>
      </c>
      <c r="CV61" s="2">
        <f t="shared" si="53"/>
        <v>11604321.489844684</v>
      </c>
      <c r="CW61" s="2">
        <f>GDPOECD!O253</f>
        <v>2141174.7922</v>
      </c>
      <c r="CX61" s="2">
        <f>GDPOECD!O569</f>
        <v>2985101.4418000001</v>
      </c>
      <c r="CY61" s="2">
        <f>GDPOECD!O931</f>
        <v>2016234.2766</v>
      </c>
      <c r="CZ61" s="2">
        <f>GDPOECD!O1431</f>
        <v>4030645.5913999998</v>
      </c>
      <c r="DA61" s="2">
        <f>GDPOECD!O1771</f>
        <v>2056571.5052</v>
      </c>
      <c r="DB61" s="2">
        <f>GDPOECD!O1863</f>
        <v>13066422.980900001</v>
      </c>
      <c r="DC61" s="2">
        <f>GDPOECD!O55</f>
        <v>1594259</v>
      </c>
      <c r="DD61" s="2">
        <f>GDPOECD!O431</f>
        <v>2209290</v>
      </c>
      <c r="DE61" s="2">
        <f>GDPOECD!O773</f>
        <v>1172652</v>
      </c>
      <c r="DF61" s="2"/>
      <c r="DG61" s="2">
        <f>GDPOECD!O1954</f>
        <v>1345794.2365000001</v>
      </c>
      <c r="DH61" s="2">
        <f>GDPOECD!O2000</f>
        <v>10977514</v>
      </c>
    </row>
    <row r="62" spans="1:112">
      <c r="A62" s="6">
        <v>2003</v>
      </c>
      <c r="B62" s="13">
        <f t="shared" si="54"/>
        <v>105.16241585113183</v>
      </c>
      <c r="C62" s="13">
        <f t="shared" si="24"/>
        <v>105.57291248362395</v>
      </c>
      <c r="D62" s="13">
        <f t="shared" si="25"/>
        <v>81.828757185707545</v>
      </c>
      <c r="E62" s="13">
        <f t="shared" si="26"/>
        <v>66.571415045399576</v>
      </c>
      <c r="F62" s="13">
        <f t="shared" si="27"/>
        <v>87.184563627556457</v>
      </c>
      <c r="G62" s="13">
        <f t="shared" si="28"/>
        <v>100</v>
      </c>
      <c r="H62" s="13"/>
      <c r="I62" s="12">
        <f t="shared" si="56"/>
        <v>50.603787192545525</v>
      </c>
      <c r="J62" s="12">
        <f t="shared" si="29"/>
        <v>50.801316738303527</v>
      </c>
      <c r="K62" s="12">
        <f t="shared" si="30"/>
        <v>39.375712143374642</v>
      </c>
      <c r="L62" s="12">
        <f t="shared" si="31"/>
        <v>32.033932396844676</v>
      </c>
      <c r="M62" s="12">
        <f t="shared" si="32"/>
        <v>41.95290749624148</v>
      </c>
      <c r="N62" s="12">
        <f t="shared" si="33"/>
        <v>48.119650716450231</v>
      </c>
      <c r="O62" s="14">
        <f t="shared" si="57"/>
        <v>628.25124896501188</v>
      </c>
      <c r="P62" s="14">
        <f t="shared" si="34"/>
        <v>617.46019228624766</v>
      </c>
      <c r="Q62" s="14">
        <f t="shared" si="35"/>
        <v>799.66734144643976</v>
      </c>
      <c r="R62" s="14">
        <f t="shared" si="36"/>
        <v>890.36776914095867</v>
      </c>
      <c r="S62" s="14">
        <f t="shared" si="37"/>
        <v>696.72060875465399</v>
      </c>
      <c r="T62" s="14">
        <f t="shared" si="38"/>
        <v>854.5932737440105</v>
      </c>
      <c r="U62" s="9">
        <f>EmploymentRate2554OECD!G148/100</f>
        <v>0.80525000000000002</v>
      </c>
      <c r="V62" s="9"/>
      <c r="W62" s="9">
        <f>EmploymentRate2554OECD!G511/100</f>
        <v>0.80599999999999994</v>
      </c>
      <c r="X62" s="9"/>
      <c r="Y62" s="9"/>
      <c r="Z62" s="9">
        <f>EmploymentRate2554OECD!G572/100</f>
        <v>0.78820920000000005</v>
      </c>
      <c r="AA62" s="9">
        <f>EmploymentRate1564OECD!G148/100</f>
        <v>0.64049999999999996</v>
      </c>
      <c r="AC62" s="9">
        <f>EmploymentRate1564OECD!G511/100</f>
        <v>0.71525000000000005</v>
      </c>
      <c r="AD62" s="9"/>
      <c r="AE62" s="9"/>
      <c r="AF62" s="9">
        <f>EmploymentRate1564OECD!G572/100</f>
        <v>0.71223339999999991</v>
      </c>
      <c r="AG62" s="9">
        <f t="shared" ref="AG62:AG74" si="60">AM62/BM62</f>
        <v>0.42324151962327972</v>
      </c>
      <c r="AH62" s="9">
        <f t="shared" si="39"/>
        <v>0.43336622142493519</v>
      </c>
      <c r="AI62" s="9">
        <f t="shared" si="58"/>
        <v>0.47769853133001183</v>
      </c>
      <c r="AJ62" s="9">
        <f t="shared" si="40"/>
        <v>0.49492371825511877</v>
      </c>
      <c r="AK62" s="9">
        <f t="shared" si="41"/>
        <v>0.38369898047948781</v>
      </c>
      <c r="AL62" s="9">
        <f t="shared" si="42"/>
        <v>0.47477404096889475</v>
      </c>
      <c r="AM62" s="16">
        <f t="shared" si="23"/>
        <v>25.523</v>
      </c>
      <c r="AN62" s="16">
        <v>25.503</v>
      </c>
      <c r="AO62" s="8">
        <f>TotalEmploymentOECD!G410/1000</f>
        <v>24.704819999999998</v>
      </c>
      <c r="AP62" s="8">
        <f>TotalEmploymentOECD!G464/1000</f>
        <v>35.753579999999999</v>
      </c>
      <c r="AQ62" s="8">
        <f>TotalEmploymentOECD!G1308/1000</f>
        <v>28.107279999999999</v>
      </c>
      <c r="AR62" s="8">
        <f>TotalEmploymentOECD!G762/1000</f>
        <v>63.161670000000001</v>
      </c>
      <c r="AS62" s="8">
        <f>TotalEmploymentOECD!G701/1000</f>
        <v>22.05425</v>
      </c>
      <c r="AT62" s="8">
        <f>TotalEmploymentOECD!G1369/1000</f>
        <v>137.73570000000001</v>
      </c>
      <c r="AU62" s="2">
        <f>AnnualHoursOECD!G333</f>
        <v>1484.38000488281</v>
      </c>
      <c r="AV62" s="2">
        <f>AnnualHoursOECD!G357</f>
        <v>1424.8</v>
      </c>
      <c r="AW62" s="2">
        <f>AnnualHoursOECD!G1011</f>
        <v>1674</v>
      </c>
      <c r="AX62" s="2">
        <f>AnnualHoursOECD!G515</f>
        <v>1799</v>
      </c>
      <c r="AY62" s="2">
        <f>AnnualHoursOECD!G470</f>
        <v>1815.8</v>
      </c>
      <c r="AZ62" s="2">
        <f>AnnualHoursOECD!G1076</f>
        <v>1800</v>
      </c>
      <c r="BA62" s="2">
        <f t="shared" si="55"/>
        <v>77.309781310591049</v>
      </c>
      <c r="BB62" s="2">
        <f t="shared" si="44"/>
        <v>76.278474035689783</v>
      </c>
      <c r="BC62" s="2">
        <f t="shared" si="45"/>
        <v>76.569505895926355</v>
      </c>
      <c r="BD62" s="2">
        <f t="shared" si="46"/>
        <v>69.358189589828498</v>
      </c>
      <c r="BE62" s="2">
        <f t="shared" si="47"/>
        <v>71.078586867974082</v>
      </c>
      <c r="BF62" s="2">
        <f t="shared" si="48"/>
        <v>100</v>
      </c>
      <c r="BG62" s="2">
        <f t="shared" si="17"/>
        <v>31791.892506076398</v>
      </c>
      <c r="BH62" s="2">
        <f t="shared" si="49"/>
        <v>31367.790801627467</v>
      </c>
      <c r="BI62" s="2">
        <f t="shared" si="3"/>
        <v>31487.471047252697</v>
      </c>
      <c r="BJ62" s="2">
        <f t="shared" si="4"/>
        <v>28521.980924990879</v>
      </c>
      <c r="BK62" s="2">
        <f t="shared" si="5"/>
        <v>29229.455249809052</v>
      </c>
      <c r="BL62" s="2">
        <f t="shared" si="50"/>
        <v>41122.729837189523</v>
      </c>
      <c r="BM62" s="7">
        <f>TotalPopOECD!G493</f>
        <v>60.303629999999998</v>
      </c>
      <c r="BN62" s="7">
        <f>TotalPopOECD!G552</f>
        <v>82.501999999999995</v>
      </c>
      <c r="BO62" s="7">
        <f>TotalPopOECD!G1750</f>
        <v>58.838949999999997</v>
      </c>
      <c r="BP62" s="7">
        <f>TotalPopOECD!G913</f>
        <v>127.619</v>
      </c>
      <c r="BQ62" s="7">
        <f>TotalPopOECD!G853</f>
        <v>57.478000000000002</v>
      </c>
      <c r="BR62" s="7">
        <f>TotalPopOECD!G1815</f>
        <v>290.10789999999997</v>
      </c>
      <c r="BS62" s="4">
        <f t="shared" si="18"/>
        <v>0.98910248815527668</v>
      </c>
      <c r="BT62" s="4">
        <f t="shared" si="6"/>
        <v>0.96336168066015637</v>
      </c>
      <c r="BU62" s="4">
        <f t="shared" si="7"/>
        <v>1.0244565370490055</v>
      </c>
      <c r="BV62" s="4">
        <f t="shared" si="8"/>
        <v>0.98344788904506886</v>
      </c>
      <c r="BW62" s="4">
        <f t="shared" si="9"/>
        <v>0.99547166919744057</v>
      </c>
      <c r="BX62" s="4">
        <f t="shared" si="10"/>
        <v>1.0437554894719421</v>
      </c>
      <c r="BY62" s="4">
        <f t="shared" si="19"/>
        <v>1.0897511844723318E-2</v>
      </c>
      <c r="BZ62" s="4">
        <f t="shared" si="11"/>
        <v>3.6638319339843628E-2</v>
      </c>
      <c r="CA62" s="4">
        <f t="shared" si="20"/>
        <v>-2.4456537049005606E-2</v>
      </c>
      <c r="CB62" s="4">
        <f t="shared" si="12"/>
        <v>1.6552110954931171E-2</v>
      </c>
      <c r="CC62" s="4">
        <f t="shared" si="13"/>
        <v>4.5283308025594327E-3</v>
      </c>
      <c r="CD62" s="4">
        <f t="shared" si="14"/>
        <v>-4.3755489471942119E-2</v>
      </c>
      <c r="CE62" s="4">
        <f>GDPOECD!O122/GDPOECD!O56</f>
        <v>0.25610862823508435</v>
      </c>
      <c r="CF62" s="4">
        <f>GDPOECD!O478/GDPOECD!O432</f>
        <v>0.32591483189794962</v>
      </c>
      <c r="CG62" s="4">
        <f>GDPOECD!O820/GDPOECD!O774</f>
        <v>0.23597024908064637</v>
      </c>
      <c r="CH62" s="4">
        <f>GDPOECD!O1274/GDPOECD!O1523</f>
        <v>0.11872753354282649</v>
      </c>
      <c r="CI62" s="4">
        <f>GDPOECD!O1182/GDPOECD!O1955</f>
        <v>0.23360737003891668</v>
      </c>
      <c r="CJ62" s="4">
        <f>GDPOECD!O1909/GDPOECD!O2001</f>
        <v>9.0375191018420301E-2</v>
      </c>
      <c r="CK62" s="4">
        <f>GDPOECD!O188/GDPOECD!O56</f>
        <v>0.24521111639036103</v>
      </c>
      <c r="CL62" s="4">
        <f>GDPOECD!O524/GDPOECD!O432</f>
        <v>0.28927651255810599</v>
      </c>
      <c r="CM62" s="4">
        <f>GDPOECD!O866/GDPOECD!O774</f>
        <v>0.26042678612965198</v>
      </c>
      <c r="CN62" s="4">
        <f>GDPOECD!O1818/GDPOECD!O1523</f>
        <v>0.10217542258789532</v>
      </c>
      <c r="CO62" s="4">
        <f>GDPOECD!O1228/GDPOECD!O1955</f>
        <v>0.22907903923635725</v>
      </c>
      <c r="CP62" s="4">
        <f>GDPOECD!O1614/GDPOECD!O2001</f>
        <v>0.13413068049036242</v>
      </c>
      <c r="CQ62" s="2">
        <f t="shared" si="15"/>
        <v>1917166.5226862037</v>
      </c>
      <c r="CR62" s="2">
        <f t="shared" si="15"/>
        <v>2587905.4767158693</v>
      </c>
      <c r="CS62" s="2">
        <f t="shared" si="16"/>
        <v>1852689.7345757489</v>
      </c>
      <c r="CT62" s="2">
        <f t="shared" si="51"/>
        <v>3639946.6836664109</v>
      </c>
      <c r="CU62" s="2">
        <f t="shared" si="52"/>
        <v>1680050.6288485248</v>
      </c>
      <c r="CV62" s="2">
        <f t="shared" si="53"/>
        <v>11930028.795334393</v>
      </c>
      <c r="CW62" s="2">
        <f>GDPOECD!O254</f>
        <v>2158722.3977000001</v>
      </c>
      <c r="CX62" s="2">
        <f>GDPOECD!O570</f>
        <v>2963910.0224000001</v>
      </c>
      <c r="CY62" s="2">
        <f>GDPOECD!O932</f>
        <v>2086121.7733</v>
      </c>
      <c r="CZ62" s="2">
        <f>GDPOECD!O1432</f>
        <v>4098566.4726999998</v>
      </c>
      <c r="DA62" s="2">
        <f>GDPOECD!O1772</f>
        <v>2059683.5892</v>
      </c>
      <c r="DB62" s="2">
        <f>GDPOECD!O1864</f>
        <v>13433168.1995</v>
      </c>
      <c r="DC62" s="2">
        <f>GDPOECD!O56</f>
        <v>1637438</v>
      </c>
      <c r="DD62" s="2">
        <f>GDPOECD!O432</f>
        <v>2220080</v>
      </c>
      <c r="DE62" s="2">
        <f>GDPOECD!O774</f>
        <v>1242449</v>
      </c>
      <c r="DF62" s="2"/>
      <c r="DG62" s="2">
        <f>GDPOECD!O1955</f>
        <v>1390709.5737000001</v>
      </c>
      <c r="DH62" s="2">
        <f>GDPOECD!O2001</f>
        <v>11510670</v>
      </c>
    </row>
    <row r="63" spans="1:112">
      <c r="A63" s="6">
        <v>2004</v>
      </c>
      <c r="B63" s="13">
        <f t="shared" si="54"/>
        <v>103.23912618716007</v>
      </c>
      <c r="C63" s="13">
        <f t="shared" si="24"/>
        <v>103.99583418428277</v>
      </c>
      <c r="D63" s="13">
        <f t="shared" si="25"/>
        <v>80.935472495008938</v>
      </c>
      <c r="E63" s="13">
        <f t="shared" si="26"/>
        <v>66.768879891839234</v>
      </c>
      <c r="F63" s="13">
        <f t="shared" si="27"/>
        <v>85.200731686598644</v>
      </c>
      <c r="G63" s="13">
        <f t="shared" si="28"/>
        <v>100</v>
      </c>
      <c r="H63" s="13"/>
      <c r="I63" s="12">
        <f t="shared" si="56"/>
        <v>50.941014985543596</v>
      </c>
      <c r="J63" s="12">
        <f t="shared" si="29"/>
        <v>51.314395455184794</v>
      </c>
      <c r="K63" s="12">
        <f t="shared" si="30"/>
        <v>39.935780837159726</v>
      </c>
      <c r="L63" s="12">
        <f t="shared" si="31"/>
        <v>32.945595693749318</v>
      </c>
      <c r="M63" s="12">
        <f t="shared" si="32"/>
        <v>42.04037664710588</v>
      </c>
      <c r="N63" s="12">
        <f t="shared" si="33"/>
        <v>49.342741329671554</v>
      </c>
      <c r="O63" s="14">
        <f t="shared" si="57"/>
        <v>636.93290223300767</v>
      </c>
      <c r="P63" s="14">
        <f t="shared" si="34"/>
        <v>618.52071251409245</v>
      </c>
      <c r="Q63" s="14">
        <f t="shared" si="35"/>
        <v>804.14467873740125</v>
      </c>
      <c r="R63" s="14">
        <f t="shared" si="36"/>
        <v>885.69531910061323</v>
      </c>
      <c r="S63" s="14">
        <f t="shared" si="37"/>
        <v>708.49515849393674</v>
      </c>
      <c r="T63" s="14">
        <f t="shared" si="38"/>
        <v>856.9924239759323</v>
      </c>
      <c r="U63" s="9">
        <f>EmploymentRate2554OECD!G149/100</f>
        <v>0.80599999999999994</v>
      </c>
      <c r="V63" s="3"/>
      <c r="W63" s="9">
        <f>EmploymentRate2554OECD!G512/100</f>
        <v>0.80874999999999997</v>
      </c>
      <c r="X63" s="9"/>
      <c r="Y63" s="9"/>
      <c r="Z63" s="9">
        <f>EmploymentRate2554OECD!G573/100</f>
        <v>0.78981650000000003</v>
      </c>
      <c r="AA63" s="9">
        <f>EmploymentRate1564OECD!G149/100</f>
        <v>0.63824999999999998</v>
      </c>
      <c r="AC63" s="9">
        <f>EmploymentRate1564OECD!G512/100</f>
        <v>0.71700000000000008</v>
      </c>
      <c r="AD63" s="9"/>
      <c r="AE63" s="9"/>
      <c r="AF63" s="9">
        <f>EmploymentRate1564OECD!G573/100</f>
        <v>0.71222479999999999</v>
      </c>
      <c r="AG63" s="9">
        <f t="shared" si="60"/>
        <v>0.42091508691787871</v>
      </c>
      <c r="AH63" s="9">
        <f t="shared" si="39"/>
        <v>0.43490417136414883</v>
      </c>
      <c r="AI63" s="9">
        <f t="shared" si="58"/>
        <v>0.48037316531505453</v>
      </c>
      <c r="AJ63" s="9">
        <f t="shared" si="40"/>
        <v>0.49563252327958213</v>
      </c>
      <c r="AK63" s="9">
        <f t="shared" si="41"/>
        <v>0.39029094832475997</v>
      </c>
      <c r="AL63" s="9">
        <f t="shared" si="42"/>
        <v>0.47557848167365829</v>
      </c>
      <c r="AM63" s="16">
        <f t="shared" si="23"/>
        <v>25.564</v>
      </c>
      <c r="AN63" s="16">
        <v>25.625</v>
      </c>
      <c r="AO63" s="8">
        <f>TotalEmploymentOECD!G411/1000</f>
        <v>24.808029999999999</v>
      </c>
      <c r="AP63" s="8">
        <f>TotalEmploymentOECD!G465/1000</f>
        <v>35.875680000000003</v>
      </c>
      <c r="AQ63" s="8">
        <f>TotalEmploymentOECD!G1309/1000</f>
        <v>28.413650000000001</v>
      </c>
      <c r="AR63" s="8">
        <f>TotalEmploymentOECD!G763/1000</f>
        <v>63.285830000000004</v>
      </c>
      <c r="AS63" s="8">
        <f>TotalEmploymentOECD!G702/1000</f>
        <v>22.362680000000001</v>
      </c>
      <c r="AT63" s="8">
        <f>TotalEmploymentOECD!G1370/1000</f>
        <v>139.25190000000001</v>
      </c>
      <c r="AU63" s="2">
        <f>AnnualHoursOECD!G334</f>
        <v>1513.2099609375</v>
      </c>
      <c r="AV63" s="2">
        <f>AnnualHoursOECD!G358</f>
        <v>1422.2</v>
      </c>
      <c r="AW63" s="2">
        <f>AnnualHoursOECD!G1012</f>
        <v>1674</v>
      </c>
      <c r="AX63" s="2">
        <f>AnnualHoursOECD!G516</f>
        <v>1787</v>
      </c>
      <c r="AY63" s="2">
        <f>AnnualHoursOECD!G471</f>
        <v>1815.3</v>
      </c>
      <c r="AZ63" s="2">
        <f>AnnualHoursOECD!G1077</f>
        <v>1802</v>
      </c>
      <c r="BA63" s="2">
        <f t="shared" si="55"/>
        <v>76.729262040984224</v>
      </c>
      <c r="BB63" s="2">
        <f t="shared" si="44"/>
        <v>75.057346667940266</v>
      </c>
      <c r="BC63" s="2">
        <f t="shared" si="45"/>
        <v>75.944463109730521</v>
      </c>
      <c r="BD63" s="2">
        <f t="shared" si="46"/>
        <v>69.005142551241349</v>
      </c>
      <c r="BE63" s="2">
        <f t="shared" si="47"/>
        <v>70.437385688944389</v>
      </c>
      <c r="BF63" s="2">
        <f t="shared" si="48"/>
        <v>100.00000000000001</v>
      </c>
      <c r="BG63" s="2">
        <f t="shared" si="17"/>
        <v>32446.008517437418</v>
      </c>
      <c r="BH63" s="2">
        <f t="shared" si="49"/>
        <v>31739.016439170806</v>
      </c>
      <c r="BI63" s="2">
        <f t="shared" si="3"/>
        <v>32114.145651425071</v>
      </c>
      <c r="BJ63" s="2">
        <f t="shared" si="4"/>
        <v>29179.759890935093</v>
      </c>
      <c r="BK63" s="2">
        <f t="shared" si="5"/>
        <v>29785.403315736079</v>
      </c>
      <c r="BL63" s="2">
        <f t="shared" si="50"/>
        <v>42286.355497732642</v>
      </c>
      <c r="BM63" s="7">
        <f>TotalPopOECD!G494</f>
        <v>60.734340000000003</v>
      </c>
      <c r="BN63" s="7">
        <f>TotalPopOECD!G553</f>
        <v>82.491</v>
      </c>
      <c r="BO63" s="7">
        <f>TotalPopOECD!G1751</f>
        <v>59.149120000000003</v>
      </c>
      <c r="BP63" s="7">
        <f>TotalPopOECD!G914</f>
        <v>127.687</v>
      </c>
      <c r="BQ63" s="7">
        <f>TotalPopOECD!G854</f>
        <v>57.297460000000001</v>
      </c>
      <c r="BR63" s="7">
        <f>TotalPopOECD!G1816</f>
        <v>292.80529999999999</v>
      </c>
      <c r="BS63" s="4">
        <f t="shared" si="18"/>
        <v>0.99378755640767846</v>
      </c>
      <c r="BT63" s="4">
        <f t="shared" si="6"/>
        <v>0.94959262227937746</v>
      </c>
      <c r="BU63" s="4">
        <f t="shared" si="7"/>
        <v>1.0271267570661995</v>
      </c>
      <c r="BV63" s="4">
        <f t="shared" si="8"/>
        <v>0.98042703036754353</v>
      </c>
      <c r="BW63" s="4">
        <f t="shared" si="9"/>
        <v>0.99417843612229762</v>
      </c>
      <c r="BX63" s="4">
        <f t="shared" si="10"/>
        <v>1.0504418437321994</v>
      </c>
      <c r="BY63" s="4">
        <f t="shared" si="19"/>
        <v>6.2124435923215371E-3</v>
      </c>
      <c r="BZ63" s="4">
        <f t="shared" si="11"/>
        <v>5.0407377720622537E-2</v>
      </c>
      <c r="CA63" s="4">
        <f t="shared" si="20"/>
        <v>-2.7126757066199492E-2</v>
      </c>
      <c r="CB63" s="4">
        <f t="shared" si="12"/>
        <v>1.9572969632456416E-2</v>
      </c>
      <c r="CC63" s="4">
        <f t="shared" si="13"/>
        <v>5.8215638777024403E-3</v>
      </c>
      <c r="CD63" s="4">
        <f t="shared" si="14"/>
        <v>-5.0441843732199496E-2</v>
      </c>
      <c r="CE63" s="4">
        <f>GDPOECD!O123/GDPOECD!O57</f>
        <v>0.25909011199700716</v>
      </c>
      <c r="CF63" s="4">
        <f>GDPOECD!O479/GDPOECD!O433</f>
        <v>0.35448423778527449</v>
      </c>
      <c r="CG63" s="4">
        <f>GDPOECD!O821/GDPOECD!O775</f>
        <v>0.23474986856968566</v>
      </c>
      <c r="CH63" s="4">
        <f>GDPOECD!O1275/GDPOECD!O1524</f>
        <v>0.13210335077471788</v>
      </c>
      <c r="CI63" s="4">
        <f>GDPOECD!O1183/GDPOECD!O1956</f>
        <v>0.24062899093812698</v>
      </c>
      <c r="CJ63" s="4">
        <f>GDPOECD!O1910/GDPOECD!O2002</f>
        <v>9.6253680673320449E-2</v>
      </c>
      <c r="CK63" s="4">
        <f>GDPOECD!O189/GDPOECD!O57</f>
        <v>0.25287766840468562</v>
      </c>
      <c r="CL63" s="4">
        <f>GDPOECD!O525/GDPOECD!O433</f>
        <v>0.30407686006465195</v>
      </c>
      <c r="CM63" s="4">
        <f>GDPOECD!O867/GDPOECD!O775</f>
        <v>0.26187662563588515</v>
      </c>
      <c r="CN63" s="4">
        <f>GDPOECD!O1819/GDPOECD!O1524</f>
        <v>0.11253038114226147</v>
      </c>
      <c r="CO63" s="4">
        <f>GDPOECD!O1229/GDPOECD!O1956</f>
        <v>0.23480742706042454</v>
      </c>
      <c r="CP63" s="4">
        <f>GDPOECD!O1615/GDPOECD!O2002</f>
        <v>0.14669552440551994</v>
      </c>
      <c r="CQ63" s="2">
        <f t="shared" si="15"/>
        <v>1970586.9129409401</v>
      </c>
      <c r="CR63" s="2">
        <f t="shared" si="15"/>
        <v>2618183.2050836389</v>
      </c>
      <c r="CS63" s="2">
        <f t="shared" si="16"/>
        <v>1899523.4548336198</v>
      </c>
      <c r="CT63" s="2">
        <f t="shared" si="51"/>
        <v>3725876.0011938289</v>
      </c>
      <c r="CU63" s="2">
        <f t="shared" si="52"/>
        <v>1706627.9550672553</v>
      </c>
      <c r="CV63" s="2">
        <f t="shared" si="53"/>
        <v>12381669.007420255</v>
      </c>
      <c r="CW63" s="2">
        <f>GDPOECD!O255</f>
        <v>2218873.5591000002</v>
      </c>
      <c r="CX63" s="2">
        <f>GDPOECD!O571</f>
        <v>2998586.8927000002</v>
      </c>
      <c r="CY63" s="2">
        <f>GDPOECD!O933</f>
        <v>2138856.3687</v>
      </c>
      <c r="CZ63" s="2">
        <f>GDPOECD!O1433</f>
        <v>4195322.5657000002</v>
      </c>
      <c r="DA63" s="2">
        <f>GDPOECD!O1773</f>
        <v>2092266.466</v>
      </c>
      <c r="DB63" s="2">
        <f>GDPOECD!O1865</f>
        <v>13941713.404100001</v>
      </c>
      <c r="DC63" s="2">
        <f>GDPOECD!O57</f>
        <v>1710760</v>
      </c>
      <c r="DD63" s="2">
        <f>GDPOECD!O433</f>
        <v>2270620</v>
      </c>
      <c r="DE63" s="2">
        <f>GDPOECD!O775</f>
        <v>1304874</v>
      </c>
      <c r="DF63" s="2"/>
      <c r="DG63" s="2">
        <f>GDPOECD!O1956</f>
        <v>1448362.7041</v>
      </c>
      <c r="DH63" s="2">
        <f>GDPOECD!O2002</f>
        <v>12274928</v>
      </c>
    </row>
    <row r="64" spans="1:112">
      <c r="A64" s="6">
        <v>2005</v>
      </c>
      <c r="B64" s="13">
        <f t="shared" si="54"/>
        <v>102.9044276588595</v>
      </c>
      <c r="C64" s="13">
        <f t="shared" si="24"/>
        <v>102.3808057095079</v>
      </c>
      <c r="D64" s="13">
        <f t="shared" si="25"/>
        <v>81.063233419856786</v>
      </c>
      <c r="E64" s="13">
        <f t="shared" si="26"/>
        <v>66.662048003465586</v>
      </c>
      <c r="F64" s="13">
        <f t="shared" si="27"/>
        <v>84.547359867482442</v>
      </c>
      <c r="G64" s="13">
        <f t="shared" si="28"/>
        <v>100</v>
      </c>
      <c r="H64" s="13">
        <f>(B64*AG64+0.7*B64*((AH64*AG$64/AH$64)-AG64))/(AH64*AG$64/AH$64)</f>
        <v>102.9044276588595</v>
      </c>
      <c r="I64" s="12">
        <f t="shared" si="56"/>
        <v>51.642979612276235</v>
      </c>
      <c r="J64" s="12">
        <f t="shared" si="29"/>
        <v>51.380197939318961</v>
      </c>
      <c r="K64" s="12">
        <f t="shared" si="30"/>
        <v>40.681892956881256</v>
      </c>
      <c r="L64" s="12">
        <f t="shared" si="31"/>
        <v>33.454603113563515</v>
      </c>
      <c r="M64" s="12">
        <f t="shared" si="32"/>
        <v>42.430415106946711</v>
      </c>
      <c r="N64" s="12">
        <f t="shared" si="33"/>
        <v>50.185381510967524</v>
      </c>
      <c r="O64" s="14">
        <f t="shared" si="57"/>
        <v>633.71044013253595</v>
      </c>
      <c r="P64" s="14">
        <f t="shared" si="34"/>
        <v>622.29028580609952</v>
      </c>
      <c r="Q64" s="14">
        <f t="shared" si="35"/>
        <v>806.83010566689222</v>
      </c>
      <c r="R64" s="14">
        <f t="shared" si="36"/>
        <v>883.0220732108196</v>
      </c>
      <c r="S64" s="14">
        <f t="shared" si="37"/>
        <v>703.51078225716878</v>
      </c>
      <c r="T64" s="14">
        <f t="shared" si="38"/>
        <v>862.80063522658281</v>
      </c>
      <c r="U64" s="9">
        <f>EmploymentRate2554OECD!G150/100</f>
        <v>0.80799999999999994</v>
      </c>
      <c r="V64" s="9">
        <f>EmploymentRate2554OECD!G161/100</f>
        <v>0.77375000000000005</v>
      </c>
      <c r="W64" s="9">
        <f>EmploymentRate2554OECD!G513/100</f>
        <v>0.8125</v>
      </c>
      <c r="X64" s="9"/>
      <c r="Y64" s="9"/>
      <c r="Z64" s="9">
        <f>EmploymentRate2554OECD!G574/100</f>
        <v>0.7933595</v>
      </c>
      <c r="AA64" s="9">
        <f>EmploymentRate1564OECD!G150/100</f>
        <v>0.63749999999999996</v>
      </c>
      <c r="AB64" s="9">
        <f>EmploymentRate1564OECD!G161/100</f>
        <v>0.65450000000000008</v>
      </c>
      <c r="AC64" s="9">
        <f>EmploymentRate1564OECD!G513/100</f>
        <v>0.71775000000000011</v>
      </c>
      <c r="AD64" s="9"/>
      <c r="AE64" s="9"/>
      <c r="AF64" s="9">
        <f>EmploymentRate1564OECD!G574/100</f>
        <v>0.71530169999999993</v>
      </c>
      <c r="AG64" s="9">
        <f t="shared" si="60"/>
        <v>0.42038851613641376</v>
      </c>
      <c r="AH64" s="9">
        <f t="shared" si="39"/>
        <v>0.44093409325168248</v>
      </c>
      <c r="AI64" s="9">
        <f t="shared" si="58"/>
        <v>0.4822654546723803</v>
      </c>
      <c r="AJ64" s="9">
        <f t="shared" si="40"/>
        <v>0.49747722434412373</v>
      </c>
      <c r="AK64" s="9">
        <f t="shared" si="41"/>
        <v>0.38822955811333193</v>
      </c>
      <c r="AL64" s="9">
        <f t="shared" si="42"/>
        <v>0.47960013075407604</v>
      </c>
      <c r="AM64" s="16">
        <f t="shared" si="23"/>
        <v>25.72</v>
      </c>
      <c r="AN64" s="16">
        <v>25.815000000000001</v>
      </c>
      <c r="AO64" s="8">
        <f>TotalEmploymentOECD!G412/1000</f>
        <v>24.984180000000002</v>
      </c>
      <c r="AP64" s="8">
        <f>TotalEmploymentOECD!G466/1000</f>
        <v>36.361629999999998</v>
      </c>
      <c r="AQ64" s="8">
        <f>TotalEmploymentOECD!G1310/1000</f>
        <v>28.738700000000001</v>
      </c>
      <c r="AR64" s="8">
        <f>TotalEmploymentOECD!G764/1000</f>
        <v>63.561669999999999</v>
      </c>
      <c r="AS64" s="8">
        <f>TotalEmploymentOECD!G703/1000</f>
        <v>22.407029999999999</v>
      </c>
      <c r="AT64" s="8">
        <f>TotalEmploymentOECD!G1371/1000</f>
        <v>141.72979999999998</v>
      </c>
      <c r="AU64" s="2">
        <f>AnnualHoursOECD!G335</f>
        <v>1507.43994140625</v>
      </c>
      <c r="AV64" s="2">
        <f>AnnualHoursOECD!G359</f>
        <v>1411.3</v>
      </c>
      <c r="AW64" s="2">
        <f>AnnualHoursOECD!G1013</f>
        <v>1673</v>
      </c>
      <c r="AX64" s="2">
        <f>AnnualHoursOECD!G517</f>
        <v>1775</v>
      </c>
      <c r="AY64" s="2">
        <f>AnnualHoursOECD!G472</f>
        <v>1812.1</v>
      </c>
      <c r="AZ64" s="2">
        <f>AnnualHoursOECD!G1078</f>
        <v>1799</v>
      </c>
      <c r="BA64" s="2">
        <f t="shared" si="55"/>
        <v>75.5813191145335</v>
      </c>
      <c r="BB64" s="2">
        <f t="shared" si="44"/>
        <v>73.841601692026074</v>
      </c>
      <c r="BC64" s="2">
        <f t="shared" si="45"/>
        <v>75.804600177035084</v>
      </c>
      <c r="BD64" s="2">
        <f t="shared" si="46"/>
        <v>68.224404838367889</v>
      </c>
      <c r="BE64" s="2">
        <f t="shared" si="47"/>
        <v>68.938265515452144</v>
      </c>
      <c r="BF64" s="2">
        <f t="shared" si="48"/>
        <v>100</v>
      </c>
      <c r="BG64" s="2">
        <f t="shared" si="17"/>
        <v>32726.695339851154</v>
      </c>
      <c r="BH64" s="2">
        <f t="shared" si="49"/>
        <v>31973.398060432763</v>
      </c>
      <c r="BI64" s="2">
        <f t="shared" si="3"/>
        <v>32823.375993129703</v>
      </c>
      <c r="BJ64" s="2">
        <f t="shared" si="4"/>
        <v>29541.152999783997</v>
      </c>
      <c r="BK64" s="2">
        <f t="shared" si="5"/>
        <v>29850.254523384472</v>
      </c>
      <c r="BL64" s="2">
        <f t="shared" si="50"/>
        <v>43299.979046751185</v>
      </c>
      <c r="BM64" s="7">
        <f>TotalPopOECD!G495</f>
        <v>61.1815</v>
      </c>
      <c r="BN64" s="7">
        <f>TotalPopOECD!G554</f>
        <v>82.465000000000003</v>
      </c>
      <c r="BO64" s="7">
        <f>TotalPopOECD!G1752</f>
        <v>59.59104</v>
      </c>
      <c r="BP64" s="7">
        <f>TotalPopOECD!G915</f>
        <v>127.768</v>
      </c>
      <c r="BQ64" s="7">
        <f>TotalPopOECD!G855</f>
        <v>57.71593</v>
      </c>
      <c r="BR64" s="7">
        <f>TotalPopOECD!G1817</f>
        <v>295.51659999999998</v>
      </c>
      <c r="BS64" s="4">
        <f t="shared" si="18"/>
        <v>1.0041433922994529</v>
      </c>
      <c r="BT64" s="4">
        <f t="shared" si="6"/>
        <v>0.94940283198456221</v>
      </c>
      <c r="BU64" s="4">
        <f t="shared" si="7"/>
        <v>1.0264611365196594</v>
      </c>
      <c r="BV64" s="4">
        <f t="shared" si="8"/>
        <v>0.98592268750136436</v>
      </c>
      <c r="BW64" s="4">
        <f t="shared" si="9"/>
        <v>1.001104923719909</v>
      </c>
      <c r="BX64" s="4">
        <f t="shared" si="10"/>
        <v>1.055078668974744</v>
      </c>
      <c r="BY64" s="4">
        <f t="shared" si="19"/>
        <v>-4.1433922994529304E-3</v>
      </c>
      <c r="BZ64" s="4">
        <f t="shared" si="11"/>
        <v>5.0597168015437732E-2</v>
      </c>
      <c r="CA64" s="4">
        <f t="shared" si="20"/>
        <v>-2.6461136519659534E-2</v>
      </c>
      <c r="CB64" s="4">
        <f t="shared" si="12"/>
        <v>1.4077312498635669E-2</v>
      </c>
      <c r="CC64" s="4">
        <f t="shared" si="13"/>
        <v>-1.1049237199089179E-3</v>
      </c>
      <c r="CD64" s="4">
        <f t="shared" si="14"/>
        <v>-5.5078668974744088E-2</v>
      </c>
      <c r="CE64" s="4">
        <f>GDPOECD!O124/GDPOECD!O58</f>
        <v>0.26368837536357675</v>
      </c>
      <c r="CF64" s="4">
        <f>GDPOECD!O480/GDPOECD!O434</f>
        <v>0.37740453569534871</v>
      </c>
      <c r="CG64" s="4">
        <f>GDPOECD!O822/GDPOECD!O776</f>
        <v>0.24744374054428664</v>
      </c>
      <c r="CH64" s="4">
        <f>GDPOECD!O1276/GDPOECD!O1525</f>
        <v>0.1431265541185506</v>
      </c>
      <c r="CI64" s="4">
        <f>GDPOECD!O1184/GDPOECD!O1957</f>
        <v>0.24651662079384307</v>
      </c>
      <c r="CJ64" s="4">
        <f>GDPOECD!O1911/GDPOECD!O2003</f>
        <v>9.9963982750211816E-2</v>
      </c>
      <c r="CK64" s="4">
        <f>GDPOECD!O190/GDPOECD!O58</f>
        <v>0.26783176766302969</v>
      </c>
      <c r="CL64" s="4">
        <f>GDPOECD!O526/GDPOECD!O434</f>
        <v>0.32680736767991098</v>
      </c>
      <c r="CM64" s="4">
        <f>GDPOECD!O868/GDPOECD!O776</f>
        <v>0.27390487706394617</v>
      </c>
      <c r="CN64" s="4">
        <f>GDPOECD!O1820/GDPOECD!O1525</f>
        <v>0.12904924161991493</v>
      </c>
      <c r="CO64" s="4">
        <f>GDPOECD!O1230/GDPOECD!O1957</f>
        <v>0.24762154451375198</v>
      </c>
      <c r="CP64" s="4">
        <f>GDPOECD!O1616/GDPOECD!O2003</f>
        <v>0.1550426517249559</v>
      </c>
      <c r="CQ64" s="2">
        <f t="shared" si="15"/>
        <v>2002268.3109351033</v>
      </c>
      <c r="CR64" s="2">
        <f t="shared" si="15"/>
        <v>2636686.271053588</v>
      </c>
      <c r="CS64" s="2">
        <f t="shared" si="16"/>
        <v>1955979.111741632</v>
      </c>
      <c r="CT64" s="2">
        <f t="shared" si="51"/>
        <v>3774414.0364764016</v>
      </c>
      <c r="CU64" s="2">
        <f t="shared" si="52"/>
        <v>1722835.2005538417</v>
      </c>
      <c r="CV64" s="2">
        <f t="shared" si="53"/>
        <v>12795862.58796715</v>
      </c>
      <c r="CW64" s="2">
        <f>GDPOECD!O256</f>
        <v>2254546.6957999999</v>
      </c>
      <c r="CX64" s="2">
        <f>GDPOECD!O572</f>
        <v>3019778.3245999999</v>
      </c>
      <c r="CY64" s="2">
        <f>GDPOECD!O934</f>
        <v>2202425.2291000001</v>
      </c>
      <c r="CZ64" s="2">
        <f>GDPOECD!O1434</f>
        <v>4249976.2134999996</v>
      </c>
      <c r="DA64" s="2">
        <f>GDPOECD!O1774</f>
        <v>2112135.9848000002</v>
      </c>
      <c r="DB64" s="2">
        <f>GDPOECD!O1866</f>
        <v>14408093.840399999</v>
      </c>
      <c r="DC64" s="2">
        <f>GDPOECD!O58</f>
        <v>1771978</v>
      </c>
      <c r="DD64" s="2">
        <f>GDPOECD!O434</f>
        <v>2300860</v>
      </c>
      <c r="DE64" s="2">
        <f>GDPOECD!O776</f>
        <v>1379457</v>
      </c>
      <c r="DF64" s="2"/>
      <c r="DG64" s="2">
        <f>GDPOECD!O1957</f>
        <v>1489725.4628000001</v>
      </c>
      <c r="DH64" s="2">
        <f>GDPOECD!O2003</f>
        <v>13093726</v>
      </c>
    </row>
    <row r="65" spans="1:112">
      <c r="A65" s="6">
        <v>2006</v>
      </c>
      <c r="B65" s="13">
        <f t="shared" si="54"/>
        <v>105.24635601028021</v>
      </c>
      <c r="C65" s="13">
        <f t="shared" si="24"/>
        <v>102.16851087296089</v>
      </c>
      <c r="D65" s="13">
        <f t="shared" si="25"/>
        <v>81.857682814387658</v>
      </c>
      <c r="E65" s="13">
        <f t="shared" si="26"/>
        <v>66.642531182376146</v>
      </c>
      <c r="F65" s="13">
        <f t="shared" si="27"/>
        <v>84.307373486707917</v>
      </c>
      <c r="G65" s="13">
        <f t="shared" si="28"/>
        <v>100</v>
      </c>
      <c r="H65" s="13">
        <f t="shared" ref="H65:H74" si="61">(B65*AG65+0.7*B65*((AH65*AG$64/AH$64)-AG65))/(AH65*AG$64/AH$64)</f>
        <v>104.61311159791366</v>
      </c>
      <c r="I65" s="12">
        <f t="shared" si="56"/>
        <v>53.184493703034477</v>
      </c>
      <c r="J65" s="12">
        <f t="shared" si="29"/>
        <v>51.62915590769375</v>
      </c>
      <c r="K65" s="12">
        <f t="shared" si="30"/>
        <v>41.365417114883755</v>
      </c>
      <c r="L65" s="12">
        <f t="shared" si="31"/>
        <v>33.676693563406218</v>
      </c>
      <c r="M65" s="12">
        <f t="shared" si="32"/>
        <v>42.603327509840078</v>
      </c>
      <c r="N65" s="12">
        <f t="shared" si="33"/>
        <v>50.533335042820433</v>
      </c>
      <c r="O65" s="14">
        <f t="shared" si="57"/>
        <v>625.70264238082461</v>
      </c>
      <c r="P65" s="14">
        <f t="shared" si="34"/>
        <v>642.95275904770006</v>
      </c>
      <c r="Q65" s="14">
        <f t="shared" si="35"/>
        <v>807.78087171932805</v>
      </c>
      <c r="R65" s="14">
        <f t="shared" si="36"/>
        <v>892.03490647256785</v>
      </c>
      <c r="S65" s="14">
        <f t="shared" si="37"/>
        <v>711.40827998257453</v>
      </c>
      <c r="T65" s="14">
        <f t="shared" si="38"/>
        <v>871.2671329402549</v>
      </c>
      <c r="U65" s="9">
        <f>EmploymentRate2554OECD!G151/100</f>
        <v>0.8125</v>
      </c>
      <c r="V65" s="9">
        <f>EmploymentRate2554OECD!G162/100</f>
        <v>0.78799999999999992</v>
      </c>
      <c r="W65" s="9">
        <f>EmploymentRate2554OECD!G514/100</f>
        <v>0.81174999999999997</v>
      </c>
      <c r="X65" s="9"/>
      <c r="Y65" s="9"/>
      <c r="Z65" s="9">
        <f>EmploymentRate2554OECD!G575/100</f>
        <v>0.79811390000000004</v>
      </c>
      <c r="AA65" s="9">
        <f>EmploymentRate1564OECD!G151/100</f>
        <v>0.63724999999999998</v>
      </c>
      <c r="AB65" s="9">
        <f>EmploymentRate1564OECD!G162/100</f>
        <v>0.6715000000000001</v>
      </c>
      <c r="AC65" s="9">
        <f>EmploymentRate1564OECD!G514/100</f>
        <v>0.71599999999999997</v>
      </c>
      <c r="AD65" s="9"/>
      <c r="AE65" s="9"/>
      <c r="AF65" s="9">
        <f>EmploymentRate1564OECD!G575/100</f>
        <v>0.71997080000000002</v>
      </c>
      <c r="AG65" s="9">
        <f t="shared" si="60"/>
        <v>0.42163250834287375</v>
      </c>
      <c r="AH65" s="9">
        <f t="shared" si="39"/>
        <v>0.45128992703565662</v>
      </c>
      <c r="AI65" s="9">
        <f t="shared" si="58"/>
        <v>0.48399093572158663</v>
      </c>
      <c r="AJ65" s="9">
        <f t="shared" ref="AJ65:AJ74" si="62">AR65/BP65</f>
        <v>0.50001956640839007</v>
      </c>
      <c r="AK65" s="9">
        <f t="shared" ref="AK65:AK74" si="63">AS65/BQ65</f>
        <v>0.39247946595088523</v>
      </c>
      <c r="AL65" s="9">
        <f t="shared" si="42"/>
        <v>0.4840372960779194</v>
      </c>
      <c r="AM65" s="16">
        <f t="shared" si="23"/>
        <v>25.971499999999999</v>
      </c>
      <c r="AN65" s="16">
        <v>26.128</v>
      </c>
      <c r="AO65" s="8">
        <f>TotalEmploymentOECD!G413/1000</f>
        <v>25.15015</v>
      </c>
      <c r="AP65" s="8">
        <f>TotalEmploymentOECD!G467/1000</f>
        <v>37.1723</v>
      </c>
      <c r="AQ65" s="8">
        <f>TotalEmploymentOECD!G1311/1000</f>
        <v>29.040700000000001</v>
      </c>
      <c r="AR65" s="8">
        <f>TotalEmploymentOECD!G765/1000</f>
        <v>63.887500000000003</v>
      </c>
      <c r="AS65" s="8">
        <f>TotalEmploymentOECD!G704/1000</f>
        <v>22.7576</v>
      </c>
      <c r="AT65" s="8">
        <f>TotalEmploymentOECD!G1372/1000</f>
        <v>144.42699999999999</v>
      </c>
      <c r="AU65" s="2">
        <f>AnnualHoursOECD!G336</f>
        <v>1484</v>
      </c>
      <c r="AV65" s="2">
        <f>AnnualHoursOECD!G360</f>
        <v>1424.7</v>
      </c>
      <c r="AW65" s="2">
        <f>AnnualHoursOECD!G1014</f>
        <v>1669</v>
      </c>
      <c r="AX65" s="2">
        <f>AnnualHoursOECD!G518</f>
        <v>1784</v>
      </c>
      <c r="AY65" s="2">
        <f>AnnualHoursOECD!G473</f>
        <v>1812.6</v>
      </c>
      <c r="AZ65" s="2">
        <f>AnnualHoursOECD!G1079</f>
        <v>1800</v>
      </c>
      <c r="BA65" s="2">
        <f t="shared" si="55"/>
        <v>75.582930385945161</v>
      </c>
      <c r="BB65" s="2">
        <f t="shared" si="44"/>
        <v>75.395390770547593</v>
      </c>
      <c r="BC65" s="2">
        <f t="shared" si="45"/>
        <v>75.892992953361585</v>
      </c>
      <c r="BD65" s="2">
        <f t="shared" si="46"/>
        <v>68.231041689532631</v>
      </c>
      <c r="BE65" s="2">
        <f t="shared" si="47"/>
        <v>68.838776644338509</v>
      </c>
      <c r="BF65" s="2">
        <f t="shared" si="48"/>
        <v>100.00000000000001</v>
      </c>
      <c r="BG65" s="2">
        <f t="shared" si="17"/>
        <v>33277.678243675</v>
      </c>
      <c r="BH65" s="2">
        <f t="shared" si="49"/>
        <v>33195.108238155561</v>
      </c>
      <c r="BI65" s="2">
        <f t="shared" si="3"/>
        <v>33414.192696094411</v>
      </c>
      <c r="BJ65" s="2">
        <f t="shared" si="4"/>
        <v>30040.786193138396</v>
      </c>
      <c r="BK65" s="2">
        <f t="shared" si="5"/>
        <v>30308.359945309629</v>
      </c>
      <c r="BL65" s="2">
        <f t="shared" si="50"/>
        <v>44028.033940667468</v>
      </c>
      <c r="BM65" s="7">
        <f>TotalPopOECD!G496</f>
        <v>61.597479999999997</v>
      </c>
      <c r="BN65" s="7">
        <f>TotalPopOECD!G555</f>
        <v>82.369</v>
      </c>
      <c r="BO65" s="7">
        <f>TotalPopOECD!G1753</f>
        <v>60.002569999999999</v>
      </c>
      <c r="BP65" s="7">
        <f>TotalPopOECD!G916</f>
        <v>127.77</v>
      </c>
      <c r="BQ65" s="7">
        <f>TotalPopOECD!G856</f>
        <v>57.984180000000002</v>
      </c>
      <c r="BR65" s="7">
        <f>TotalPopOECD!G1818</f>
        <v>298.37990000000002</v>
      </c>
      <c r="BS65" s="4">
        <f t="shared" si="18"/>
        <v>1.0083555148826369</v>
      </c>
      <c r="BT65" s="4">
        <f t="shared" si="6"/>
        <v>0.94701472892510186</v>
      </c>
      <c r="BU65" s="4">
        <f t="shared" si="7"/>
        <v>1.0248089505401046</v>
      </c>
      <c r="BV65" s="4">
        <f t="shared" si="8"/>
        <v>0.98743267539921098</v>
      </c>
      <c r="BW65" s="4">
        <f t="shared" si="9"/>
        <v>1.0083633879049989</v>
      </c>
      <c r="BX65" s="4">
        <f t="shared" si="10"/>
        <v>1.0556403891255473</v>
      </c>
      <c r="BY65" s="4">
        <f t="shared" si="19"/>
        <v>-8.3555148826369718E-3</v>
      </c>
      <c r="BZ65" s="4">
        <f t="shared" si="11"/>
        <v>5.2985271074898144E-2</v>
      </c>
      <c r="CA65" s="4">
        <f t="shared" si="20"/>
        <v>-2.4808950540104568E-2</v>
      </c>
      <c r="CB65" s="4">
        <f t="shared" si="12"/>
        <v>1.2567324600789048E-2</v>
      </c>
      <c r="CC65" s="4">
        <f t="shared" si="13"/>
        <v>-8.3633879049988535E-3</v>
      </c>
      <c r="CD65" s="4">
        <f t="shared" si="14"/>
        <v>-5.564038912554721E-2</v>
      </c>
      <c r="CE65" s="4">
        <f>GDPOECD!O125/GDPOECD!O59</f>
        <v>0.27175846761421857</v>
      </c>
      <c r="CF65" s="4">
        <f>GDPOECD!O481/GDPOECD!O435</f>
        <v>0.41190347853337511</v>
      </c>
      <c r="CG65" s="4">
        <f>GDPOECD!O823/GDPOECD!O777</f>
        <v>0.26778044631791842</v>
      </c>
      <c r="CH65" s="4">
        <f>GDPOECD!O1277/GDPOECD!O1526</f>
        <v>0.16171601008117437</v>
      </c>
      <c r="CI65" s="4">
        <f>GDPOECD!O1185/GDPOECD!O1958</f>
        <v>0.26227968962303577</v>
      </c>
      <c r="CJ65" s="4">
        <f>GDPOECD!O1912/GDPOECD!O2004</f>
        <v>0.10654791666907239</v>
      </c>
      <c r="CK65" s="4">
        <f>GDPOECD!O191/GDPOECD!O59</f>
        <v>0.28011398249685554</v>
      </c>
      <c r="CL65" s="4">
        <f>GDPOECD!O527/GDPOECD!O435</f>
        <v>0.35891820745847697</v>
      </c>
      <c r="CM65" s="4">
        <f>GDPOECD!O869/GDPOECD!O777</f>
        <v>0.29258939685802299</v>
      </c>
      <c r="CN65" s="4">
        <f>GDPOECD!O1821/GDPOECD!O1526</f>
        <v>0.14914868548038532</v>
      </c>
      <c r="CO65" s="4">
        <f>GDPOECD!O1231/GDPOECD!O1958</f>
        <v>0.27064307752803463</v>
      </c>
      <c r="CP65" s="4">
        <f>GDPOECD!O1617/GDPOECD!O2004</f>
        <v>0.1621883057946196</v>
      </c>
      <c r="CQ65" s="2">
        <f t="shared" si="15"/>
        <v>2049821.1200612057</v>
      </c>
      <c r="CR65" s="2">
        <f t="shared" si="15"/>
        <v>2734247.8704686351</v>
      </c>
      <c r="CS65" s="2">
        <f t="shared" si="16"/>
        <v>2004937.4362408936</v>
      </c>
      <c r="CT65" s="2">
        <f t="shared" si="51"/>
        <v>3838311.2518972927</v>
      </c>
      <c r="CU65" s="2">
        <f t="shared" si="52"/>
        <v>1757405.3985736237</v>
      </c>
      <c r="CV65" s="2">
        <f t="shared" si="53"/>
        <v>13137080.364412967</v>
      </c>
      <c r="CW65" s="2">
        <f>GDPOECD!O257</f>
        <v>2308090.9826000002</v>
      </c>
      <c r="CX65" s="2">
        <f>GDPOECD!O573</f>
        <v>3131514.9413000001</v>
      </c>
      <c r="CY65" s="2">
        <f>GDPOECD!O935</f>
        <v>2257552.1209999998</v>
      </c>
      <c r="CZ65" s="2">
        <f>GDPOECD!O1435</f>
        <v>4321924.2412</v>
      </c>
      <c r="DA65" s="2">
        <f>GDPOECD!O1775</f>
        <v>2154517.8442000002</v>
      </c>
      <c r="DB65" s="2">
        <f>GDPOECD!O1867</f>
        <v>14792303.7918</v>
      </c>
      <c r="DC65" s="2">
        <f>GDPOECD!O59</f>
        <v>1853267</v>
      </c>
      <c r="DD65" s="2">
        <f>GDPOECD!O435</f>
        <v>2393250</v>
      </c>
      <c r="DE65" s="2">
        <f>GDPOECD!O777</f>
        <v>1455644</v>
      </c>
      <c r="DF65" s="2"/>
      <c r="DG65" s="2">
        <f>GDPOECD!O1958</f>
        <v>1548473.4353</v>
      </c>
      <c r="DH65" s="2">
        <f>GDPOECD!O2004</f>
        <v>13855888</v>
      </c>
    </row>
    <row r="66" spans="1:112">
      <c r="A66" s="6">
        <v>2007</v>
      </c>
      <c r="B66" s="13">
        <f t="shared" si="54"/>
        <v>104.41638104954869</v>
      </c>
      <c r="C66" s="13">
        <f t="shared" si="24"/>
        <v>102.47375783922234</v>
      </c>
      <c r="D66" s="13">
        <f t="shared" si="25"/>
        <v>82.294409649692113</v>
      </c>
      <c r="E66" s="13">
        <f t="shared" si="26"/>
        <v>67.143473860402551</v>
      </c>
      <c r="F66" s="13">
        <f t="shared" si="27"/>
        <v>84.135819820432047</v>
      </c>
      <c r="G66" s="13">
        <f t="shared" si="28"/>
        <v>100.00000000000001</v>
      </c>
      <c r="H66" s="13">
        <f t="shared" si="61"/>
        <v>103.29317376763352</v>
      </c>
      <c r="I66" s="12">
        <f t="shared" si="56"/>
        <v>53.167030378492399</v>
      </c>
      <c r="J66" s="12">
        <f t="shared" si="29"/>
        <v>52.177879957847445</v>
      </c>
      <c r="K66" s="12">
        <f t="shared" si="30"/>
        <v>41.902901957012325</v>
      </c>
      <c r="L66" s="12">
        <f t="shared" si="31"/>
        <v>34.188305307761496</v>
      </c>
      <c r="M66" s="12">
        <f t="shared" si="32"/>
        <v>42.840516433811111</v>
      </c>
      <c r="N66" s="12">
        <f t="shared" si="33"/>
        <v>50.918284893692167</v>
      </c>
      <c r="O66" s="14">
        <f t="shared" si="57"/>
        <v>636.88847785969676</v>
      </c>
      <c r="P66" s="14">
        <f t="shared" si="34"/>
        <v>657.8289149859587</v>
      </c>
      <c r="Q66" s="14">
        <f t="shared" si="35"/>
        <v>811.31999748023463</v>
      </c>
      <c r="R66" s="14">
        <f t="shared" si="36"/>
        <v>897.94143428477514</v>
      </c>
      <c r="S66" s="14">
        <f t="shared" si="37"/>
        <v>714.35219667664808</v>
      </c>
      <c r="T66" s="14">
        <f t="shared" si="38"/>
        <v>871.7289796010507</v>
      </c>
      <c r="U66" s="9">
        <f>EmploymentRate2554OECD!G152/100</f>
        <v>0.82074999999999998</v>
      </c>
      <c r="V66" s="9">
        <f>EmploymentRate2554OECD!G163/100</f>
        <v>0.80275000000000007</v>
      </c>
      <c r="W66" s="9">
        <f>EmploymentRate2554OECD!G515/100</f>
        <v>0.81299999999999994</v>
      </c>
      <c r="X66" s="9"/>
      <c r="Y66" s="9"/>
      <c r="Z66" s="9">
        <f>EmploymentRate2554OECD!G576/100</f>
        <v>0.79914569999999996</v>
      </c>
      <c r="AA66" s="9">
        <f>EmploymentRate1564OECD!G152/100</f>
        <v>0.64349999999999996</v>
      </c>
      <c r="AB66" s="9">
        <f>EmploymentRate1564OECD!G163/100</f>
        <v>0.68974999999999997</v>
      </c>
      <c r="AC66" s="9">
        <f>EmploymentRate1564OECD!G515/100</f>
        <v>0.71450000000000002</v>
      </c>
      <c r="AD66" s="9"/>
      <c r="AE66" s="9"/>
      <c r="AF66" s="9">
        <f>EmploymentRate1564OECD!G576/100</f>
        <v>0.71781319999999993</v>
      </c>
      <c r="AG66" s="9">
        <f t="shared" si="60"/>
        <v>0.42452156497896804</v>
      </c>
      <c r="AH66" s="9">
        <f t="shared" si="39"/>
        <v>0.46182878052931664</v>
      </c>
      <c r="AI66" s="9">
        <f t="shared" si="58"/>
        <v>0.48379248508064082</v>
      </c>
      <c r="AJ66" s="9">
        <f t="shared" si="62"/>
        <v>0.50304842256850146</v>
      </c>
      <c r="AK66" s="9">
        <f t="shared" si="63"/>
        <v>0.39288977927436369</v>
      </c>
      <c r="AL66" s="9">
        <f t="shared" si="42"/>
        <v>0.48483258042327626</v>
      </c>
      <c r="AM66" s="16">
        <f t="shared" si="23"/>
        <v>26.305500000000002</v>
      </c>
      <c r="AN66" s="16">
        <v>26.483000000000001</v>
      </c>
      <c r="AO66" s="8">
        <f>TotalEmploymentOECD!G414/1000</f>
        <v>25.586680000000001</v>
      </c>
      <c r="AP66" s="8">
        <f>TotalEmploymentOECD!G468/1000</f>
        <v>37.98865</v>
      </c>
      <c r="AQ66" s="8">
        <f>TotalEmploymentOECD!G1312/1000</f>
        <v>29.260650000000002</v>
      </c>
      <c r="AR66" s="8">
        <f>TotalEmploymentOECD!G766/1000</f>
        <v>64.275000000000006</v>
      </c>
      <c r="AS66" s="8">
        <f>TotalEmploymentOECD!G705/1000</f>
        <v>22.89443</v>
      </c>
      <c r="AT66" s="8">
        <f>TotalEmploymentOECD!G1373/1000</f>
        <v>146.04670000000002</v>
      </c>
      <c r="AU66" s="2">
        <f>AnnualHoursOECD!G337</f>
        <v>1500.25</v>
      </c>
      <c r="AV66" s="2">
        <f>AnnualHoursOECD!G361</f>
        <v>1424.4</v>
      </c>
      <c r="AW66" s="2">
        <f>AnnualHoursOECD!G1015</f>
        <v>1677</v>
      </c>
      <c r="AX66" s="2">
        <f>AnnualHoursOECD!G519</f>
        <v>1785</v>
      </c>
      <c r="AY66" s="2">
        <f>AnnualHoursOECD!G474</f>
        <v>1818.2</v>
      </c>
      <c r="AZ66" s="2">
        <f>AnnualHoursOECD!G1080</f>
        <v>1798</v>
      </c>
      <c r="BA66" s="2">
        <f t="shared" si="55"/>
        <v>76.287001518178045</v>
      </c>
      <c r="BB66" s="2">
        <f t="shared" si="44"/>
        <v>77.329310498269763</v>
      </c>
      <c r="BC66" s="2">
        <f t="shared" si="45"/>
        <v>76.591580401722737</v>
      </c>
      <c r="BD66" s="2">
        <f t="shared" si="46"/>
        <v>69.162444557785008</v>
      </c>
      <c r="BE66" s="2">
        <f t="shared" si="47"/>
        <v>68.94643761346839</v>
      </c>
      <c r="BF66" s="2">
        <f t="shared" si="48"/>
        <v>100</v>
      </c>
      <c r="BG66" s="2">
        <f t="shared" si="17"/>
        <v>33861.469050078282</v>
      </c>
      <c r="BH66" s="2">
        <f t="shared" si="49"/>
        <v>34324.118158938385</v>
      </c>
      <c r="BI66" s="2">
        <f t="shared" si="3"/>
        <v>33996.662310177759</v>
      </c>
      <c r="BJ66" s="2">
        <f t="shared" si="4"/>
        <v>30699.095903817146</v>
      </c>
      <c r="BK66" s="2">
        <f t="shared" si="5"/>
        <v>30603.217021255008</v>
      </c>
      <c r="BL66" s="2">
        <f t="shared" si="50"/>
        <v>44386.944533413865</v>
      </c>
      <c r="BM66" s="7">
        <f>TotalPopOECD!G497</f>
        <v>61.965049999999998</v>
      </c>
      <c r="BN66" s="7">
        <f>TotalPopOECD!G556</f>
        <v>82.257000000000005</v>
      </c>
      <c r="BO66" s="7">
        <f>TotalPopOECD!G1754</f>
        <v>60.481819999999999</v>
      </c>
      <c r="BP66" s="7">
        <f>TotalPopOECD!G917</f>
        <v>127.771</v>
      </c>
      <c r="BQ66" s="7">
        <f>TotalPopOECD!G857</f>
        <v>58.271889999999999</v>
      </c>
      <c r="BR66" s="7">
        <f>TotalPopOECD!G1819</f>
        <v>301.2312</v>
      </c>
      <c r="BS66" s="4">
        <f t="shared" si="18"/>
        <v>1.0129091778153541</v>
      </c>
      <c r="BT66" s="4">
        <f t="shared" si="6"/>
        <v>0.93350708052983611</v>
      </c>
      <c r="BU66" s="4">
        <f t="shared" si="7"/>
        <v>1.0260907054066588</v>
      </c>
      <c r="BV66" s="4">
        <f t="shared" si="8"/>
        <v>0.98309236002052347</v>
      </c>
      <c r="BW66" s="4">
        <f t="shared" si="9"/>
        <v>1.0035925055244148</v>
      </c>
      <c r="BX66" s="4">
        <f t="shared" si="10"/>
        <v>1.049631172494679</v>
      </c>
      <c r="BY66" s="4">
        <f t="shared" si="19"/>
        <v>-1.2909177815354111E-2</v>
      </c>
      <c r="BZ66" s="4">
        <f t="shared" si="11"/>
        <v>6.6492919470163891E-2</v>
      </c>
      <c r="CA66" s="4">
        <f t="shared" si="20"/>
        <v>-2.6090705406658837E-2</v>
      </c>
      <c r="CB66" s="4">
        <f t="shared" si="12"/>
        <v>1.6907639979476585E-2</v>
      </c>
      <c r="CC66" s="4">
        <f t="shared" si="13"/>
        <v>-3.5925055244147575E-3</v>
      </c>
      <c r="CD66" s="4">
        <f t="shared" si="14"/>
        <v>-4.9631172494678868E-2</v>
      </c>
      <c r="CE66" s="4">
        <f>GDPOECD!O126/GDPOECD!O60</f>
        <v>0.27128392790144268</v>
      </c>
      <c r="CF66" s="4">
        <f>GDPOECD!O482/GDPOECD!O436</f>
        <v>0.4300991154808752</v>
      </c>
      <c r="CG66" s="4">
        <f>GDPOECD!O824/GDPOECD!O778</f>
        <v>0.24864163983042545</v>
      </c>
      <c r="CH66" s="4">
        <f>GDPOECD!O1278/GDPOECD!O1527</f>
        <v>0.1774676436599664</v>
      </c>
      <c r="CI66" s="4">
        <f>GDPOECD!O1186/GDPOECD!O1959</f>
        <v>0.2742719911365718</v>
      </c>
      <c r="CJ66" s="4">
        <f>GDPOECD!O1913/GDPOECD!O2005</f>
        <v>0.11497906944055435</v>
      </c>
      <c r="CK66" s="4">
        <f>GDPOECD!O192/GDPOECD!O60</f>
        <v>0.28419310571679679</v>
      </c>
      <c r="CL66" s="4">
        <f>GDPOECD!O528/GDPOECD!O436</f>
        <v>0.36360619601071131</v>
      </c>
      <c r="CM66" s="4">
        <f>GDPOECD!O870/GDPOECD!O778</f>
        <v>0.27473234523708429</v>
      </c>
      <c r="CN66" s="4">
        <f>GDPOECD!O1822/GDPOECD!O1527</f>
        <v>0.16056000368048981</v>
      </c>
      <c r="CO66" s="4">
        <f>GDPOECD!O1232/GDPOECD!O1959</f>
        <v>0.27786449666098656</v>
      </c>
      <c r="CP66" s="4">
        <f>GDPOECD!O1618/GDPOECD!O2005</f>
        <v>0.16461024193523321</v>
      </c>
      <c r="CQ66" s="2">
        <f t="shared" si="15"/>
        <v>2098227.6227615532</v>
      </c>
      <c r="CR66" s="2">
        <f t="shared" si="15"/>
        <v>2823398.9873997951</v>
      </c>
      <c r="CS66" s="2">
        <f t="shared" si="16"/>
        <v>2056180.0104449554</v>
      </c>
      <c r="CT66" s="2">
        <f t="shared" si="51"/>
        <v>3922454.1827266207</v>
      </c>
      <c r="CU66" s="2">
        <f t="shared" si="52"/>
        <v>1783307.2959086995</v>
      </c>
      <c r="CV66" s="2">
        <f t="shared" si="53"/>
        <v>13370732.566133698</v>
      </c>
      <c r="CW66" s="2">
        <f>GDPOECD!O258</f>
        <v>2362596.5252</v>
      </c>
      <c r="CX66" s="2">
        <f>GDPOECD!O574</f>
        <v>3233619.0913</v>
      </c>
      <c r="CY66" s="2">
        <f>GDPOECD!O936</f>
        <v>2315251.0696</v>
      </c>
      <c r="CZ66" s="2">
        <f>GDPOECD!O1436</f>
        <v>4416668.8694000002</v>
      </c>
      <c r="DA66" s="2">
        <f>GDPOECD!O1776</f>
        <v>2186272.6686999998</v>
      </c>
      <c r="DB66" s="2">
        <f>GDPOECD!O1868</f>
        <v>15055395.3048</v>
      </c>
      <c r="DC66" s="2">
        <f>GDPOECD!O60</f>
        <v>1945670</v>
      </c>
      <c r="DD66" s="2">
        <f>GDPOECD!O436</f>
        <v>2513230</v>
      </c>
      <c r="DE66" s="2">
        <f>GDPOECD!O778</f>
        <v>1530890</v>
      </c>
      <c r="DF66" s="2"/>
      <c r="DG66" s="2">
        <f>GDPOECD!O1959</f>
        <v>1609550.7608</v>
      </c>
      <c r="DH66" s="2">
        <f>GDPOECD!O2005</f>
        <v>14477635</v>
      </c>
    </row>
    <row r="67" spans="1:112">
      <c r="A67" s="6">
        <v>2008</v>
      </c>
      <c r="B67" s="13">
        <f t="shared" si="54"/>
        <v>103.1964085344658</v>
      </c>
      <c r="C67" s="13">
        <f t="shared" si="24"/>
        <v>102.00556328768232</v>
      </c>
      <c r="D67" s="13">
        <f t="shared" si="25"/>
        <v>81.520573020353964</v>
      </c>
      <c r="E67" s="13">
        <f t="shared" si="26"/>
        <v>66.818045769078267</v>
      </c>
      <c r="F67" s="13">
        <f t="shared" si="27"/>
        <v>82.6332949425843</v>
      </c>
      <c r="G67" s="13">
        <f t="shared" si="28"/>
        <v>100</v>
      </c>
      <c r="H67" s="13">
        <f t="shared" si="61"/>
        <v>101.57309460042482</v>
      </c>
      <c r="I67" s="12">
        <f t="shared" si="56"/>
        <v>52.815458031419325</v>
      </c>
      <c r="J67" s="12">
        <f t="shared" si="29"/>
        <v>52.205988786834112</v>
      </c>
      <c r="K67" s="12">
        <f t="shared" si="30"/>
        <v>41.721862845796437</v>
      </c>
      <c r="L67" s="12">
        <f t="shared" si="31"/>
        <v>34.197175484838468</v>
      </c>
      <c r="M67" s="12">
        <f t="shared" si="32"/>
        <v>42.291348924031119</v>
      </c>
      <c r="N67" s="12">
        <f t="shared" si="33"/>
        <v>51.179550510984967</v>
      </c>
      <c r="O67" s="14">
        <f t="shared" si="57"/>
        <v>638.92342147392264</v>
      </c>
      <c r="P67" s="14">
        <f t="shared" si="34"/>
        <v>665.57783200827907</v>
      </c>
      <c r="Q67" s="14">
        <f t="shared" si="35"/>
        <v>803.08326519889852</v>
      </c>
      <c r="R67" s="14">
        <f t="shared" si="36"/>
        <v>888.90727351752651</v>
      </c>
      <c r="S67" s="14">
        <f t="shared" si="37"/>
        <v>710.32498729989663</v>
      </c>
      <c r="T67" s="14">
        <f t="shared" si="38"/>
        <v>856.60881174899873</v>
      </c>
      <c r="U67" s="9">
        <f>EmploymentRate2554OECD!G153/100</f>
        <v>0.83150000000000002</v>
      </c>
      <c r="V67" s="9">
        <f>EmploymentRate2554OECD!G164/100</f>
        <v>0.8095</v>
      </c>
      <c r="W67" s="9">
        <f>EmploymentRate2554OECD!G516/100</f>
        <v>0.81299999999999994</v>
      </c>
      <c r="X67" s="9"/>
      <c r="Y67" s="9"/>
      <c r="Z67" s="9">
        <f>EmploymentRate2554OECD!G577/100</f>
        <v>0.79083749999999997</v>
      </c>
      <c r="AA67" s="9">
        <f>EmploymentRate1564OECD!G153/100</f>
        <v>0.64924999999999999</v>
      </c>
      <c r="AB67" s="9">
        <f>EmploymentRate1564OECD!G164/100</f>
        <v>0.70099999999999996</v>
      </c>
      <c r="AC67" s="9">
        <f>EmploymentRate1564OECD!G516/100</f>
        <v>0.71499999999999997</v>
      </c>
      <c r="AD67" s="9"/>
      <c r="AE67" s="9"/>
      <c r="AF67" s="9">
        <f>EmploymentRate1564OECD!G577/100</f>
        <v>0.70888249999999997</v>
      </c>
      <c r="AG67" s="9">
        <f t="shared" si="60"/>
        <v>0.42392258527207499</v>
      </c>
      <c r="AH67" s="9">
        <f t="shared" si="39"/>
        <v>0.46924551044012902</v>
      </c>
      <c r="AI67" s="9">
        <f t="shared" si="58"/>
        <v>0.48407671199451385</v>
      </c>
      <c r="AJ67" s="9">
        <f t="shared" si="62"/>
        <v>0.50192392632271399</v>
      </c>
      <c r="AK67" s="9">
        <f t="shared" si="63"/>
        <v>0.39309628516873085</v>
      </c>
      <c r="AL67" s="9">
        <f t="shared" si="42"/>
        <v>0.4780183101277895</v>
      </c>
      <c r="AM67" s="16">
        <f t="shared" si="23"/>
        <v>26.410499999999999</v>
      </c>
      <c r="AN67" s="16">
        <v>26.338000000000001</v>
      </c>
      <c r="AO67" s="8">
        <f>TotalEmploymentOECD!G415/1000</f>
        <v>25.92643</v>
      </c>
      <c r="AP67" s="8">
        <f>TotalEmploymentOECD!G469/1000</f>
        <v>38.54148</v>
      </c>
      <c r="AQ67" s="8">
        <f>TotalEmploymentOECD!G1313/1000</f>
        <v>29.520150000000001</v>
      </c>
      <c r="AR67" s="8">
        <f>TotalEmploymentOECD!G767/1000</f>
        <v>64.091669999999993</v>
      </c>
      <c r="AS67" s="8">
        <f>TotalEmploymentOECD!G706/1000</f>
        <v>23.090349999999997</v>
      </c>
      <c r="AT67" s="8">
        <f>TotalEmploymentOECD!G1374/1000</f>
        <v>145.36250000000001</v>
      </c>
      <c r="AU67" s="2">
        <f>AnnualHoursOECD!G338</f>
        <v>1507.17004394531</v>
      </c>
      <c r="AV67" s="2">
        <f>AnnualHoursOECD!G362</f>
        <v>1418.4</v>
      </c>
      <c r="AW67" s="2">
        <f>AnnualHoursOECD!G1016</f>
        <v>1659</v>
      </c>
      <c r="AX67" s="2">
        <f>AnnualHoursOECD!G520</f>
        <v>1771</v>
      </c>
      <c r="AY67" s="2">
        <f>AnnualHoursOECD!G475</f>
        <v>1807</v>
      </c>
      <c r="AZ67" s="2">
        <f>AnnualHoursOECD!G1081</f>
        <v>1792</v>
      </c>
      <c r="BA67" s="2">
        <f t="shared" si="55"/>
        <v>76.971660249488053</v>
      </c>
      <c r="BB67" s="2">
        <f t="shared" si="44"/>
        <v>79.257463540653646</v>
      </c>
      <c r="BC67" s="2">
        <f t="shared" si="45"/>
        <v>76.426727187642214</v>
      </c>
      <c r="BD67" s="2">
        <f t="shared" si="46"/>
        <v>69.33742225356005</v>
      </c>
      <c r="BE67" s="2">
        <f t="shared" si="47"/>
        <v>68.521936005765596</v>
      </c>
      <c r="BF67" s="2">
        <f t="shared" si="48"/>
        <v>100</v>
      </c>
      <c r="BG67" s="2">
        <f t="shared" si="17"/>
        <v>33745.033152146803</v>
      </c>
      <c r="BH67" s="2">
        <f t="shared" si="49"/>
        <v>34747.148834589578</v>
      </c>
      <c r="BI67" s="2">
        <f t="shared" si="3"/>
        <v>33506.129844382813</v>
      </c>
      <c r="BJ67" s="2">
        <f t="shared" si="4"/>
        <v>30398.118022228158</v>
      </c>
      <c r="BK67" s="2">
        <f t="shared" si="5"/>
        <v>30040.601887357901</v>
      </c>
      <c r="BL67" s="2">
        <f t="shared" si="50"/>
        <v>43840.853949062694</v>
      </c>
      <c r="BM67" s="7">
        <f>TotalPopOECD!G498</f>
        <v>62.300289999999997</v>
      </c>
      <c r="BN67" s="7">
        <f>TotalPopOECD!G557</f>
        <v>82.135000000000005</v>
      </c>
      <c r="BO67" s="7">
        <f>TotalPopOECD!G1755</f>
        <v>60.982379999999999</v>
      </c>
      <c r="BP67" s="7">
        <f>TotalPopOECD!G918</f>
        <v>127.69199999999999</v>
      </c>
      <c r="BQ67" s="7">
        <f>TotalPopOECD!G858</f>
        <v>58.73968</v>
      </c>
      <c r="BR67" s="7">
        <f>TotalPopOECD!G1820</f>
        <v>304.09399999999999</v>
      </c>
      <c r="BS67" s="4">
        <f t="shared" si="18"/>
        <v>1.0175138412205325</v>
      </c>
      <c r="BT67" s="4">
        <f t="shared" si="6"/>
        <v>0.94025154777612097</v>
      </c>
      <c r="BU67" s="4">
        <f t="shared" si="7"/>
        <v>1.0295278510112182</v>
      </c>
      <c r="BV67" s="4">
        <f t="shared" si="8"/>
        <v>0.99805989234437587</v>
      </c>
      <c r="BW67" s="4">
        <f t="shared" si="9"/>
        <v>1.0078892579947538</v>
      </c>
      <c r="BX67" s="4">
        <f t="shared" si="10"/>
        <v>1.0491261318515601</v>
      </c>
      <c r="BY67" s="4">
        <f t="shared" si="19"/>
        <v>-1.7513841220532567E-2</v>
      </c>
      <c r="BZ67" s="4">
        <f t="shared" si="11"/>
        <v>5.9748452223879034E-2</v>
      </c>
      <c r="CA67" s="4">
        <f t="shared" si="20"/>
        <v>-2.9527851011218131E-2</v>
      </c>
      <c r="CB67" s="4">
        <f t="shared" si="12"/>
        <v>1.940107655624107E-3</v>
      </c>
      <c r="CC67" s="4">
        <f t="shared" si="13"/>
        <v>-7.8892579947537622E-3</v>
      </c>
      <c r="CD67" s="4">
        <f t="shared" si="14"/>
        <v>-4.9126131851560145E-2</v>
      </c>
      <c r="CE67" s="4">
        <f>GDPOECD!O127/GDPOECD!O61</f>
        <v>0.2738622641982113</v>
      </c>
      <c r="CF67" s="4">
        <f>GDPOECD!O483/GDPOECD!O437</f>
        <v>0.43459874928759357</v>
      </c>
      <c r="CG67" s="4">
        <f>GDPOECD!O825/GDPOECD!O779</f>
        <v>0.26901036405898793</v>
      </c>
      <c r="CH67" s="4">
        <f>GDPOECD!O1279/GDPOECD!O1528</f>
        <v>0.17711163779283426</v>
      </c>
      <c r="CI67" s="4">
        <f>GDPOECD!O1187/GDPOECD!O1960</f>
        <v>0.26964541166866862</v>
      </c>
      <c r="CJ67" s="4">
        <f>GDPOECD!O1914/GDPOECD!O2006</f>
        <v>0.12514398465830473</v>
      </c>
      <c r="CK67" s="4">
        <f>GDPOECD!O193/GDPOECD!O61</f>
        <v>0.29137610541874387</v>
      </c>
      <c r="CL67" s="4">
        <f>GDPOECD!O529/GDPOECD!O437</f>
        <v>0.37485029706371453</v>
      </c>
      <c r="CM67" s="4">
        <f>GDPOECD!O871/GDPOECD!O779</f>
        <v>0.29853821507020606</v>
      </c>
      <c r="CN67" s="4">
        <f>GDPOECD!O1823/GDPOECD!O1528</f>
        <v>0.17517153013721015</v>
      </c>
      <c r="CO67" s="4">
        <f>GDPOECD!O1233/GDPOECD!O1960</f>
        <v>0.27753466966342238</v>
      </c>
      <c r="CP67" s="4">
        <f>GDPOECD!O1619/GDPOECD!O2006</f>
        <v>0.17427011650986488</v>
      </c>
      <c r="CQ67" s="2">
        <f t="shared" si="15"/>
        <v>2102325.3514383598</v>
      </c>
      <c r="CR67" s="2">
        <f t="shared" si="15"/>
        <v>2853957.0695290151</v>
      </c>
      <c r="CS67" s="2">
        <f t="shared" si="16"/>
        <v>2043283.5424994936</v>
      </c>
      <c r="CT67" s="2">
        <f t="shared" si="51"/>
        <v>3881596.4864943577</v>
      </c>
      <c r="CU67" s="2">
        <f t="shared" si="52"/>
        <v>1764575.3418707992</v>
      </c>
      <c r="CV67" s="2">
        <f t="shared" si="53"/>
        <v>13331740.640786272</v>
      </c>
      <c r="CW67" s="2">
        <f>GDPOECD!O259</f>
        <v>2367210.5525000002</v>
      </c>
      <c r="CX67" s="2">
        <f>GDPOECD!O575</f>
        <v>3268617.0488</v>
      </c>
      <c r="CY67" s="2">
        <f>GDPOECD!O937</f>
        <v>2300729.6945000002</v>
      </c>
      <c r="CZ67" s="2">
        <f>GDPOECD!O1437</f>
        <v>4370663.2549000001</v>
      </c>
      <c r="DA67" s="2">
        <f>GDPOECD!O1777</f>
        <v>2163307.9451000001</v>
      </c>
      <c r="DB67" s="2">
        <f>GDPOECD!O1869</f>
        <v>15011490.5414</v>
      </c>
      <c r="DC67" s="2">
        <f>GDPOECD!O61</f>
        <v>1995850</v>
      </c>
      <c r="DD67" s="2">
        <f>GDPOECD!O437</f>
        <v>2561740</v>
      </c>
      <c r="DE67" s="2">
        <f>GDPOECD!O779</f>
        <v>1564252</v>
      </c>
      <c r="DF67" s="2"/>
      <c r="DG67" s="2">
        <f>GDPOECD!O1960</f>
        <v>1632150.8319999999</v>
      </c>
      <c r="DH67" s="2">
        <f>GDPOECD!O2006</f>
        <v>14718582</v>
      </c>
    </row>
    <row r="68" spans="1:112">
      <c r="A68" s="6">
        <v>2009</v>
      </c>
      <c r="B68" s="13">
        <f t="shared" si="54"/>
        <v>99.609647351585551</v>
      </c>
      <c r="C68" s="13">
        <f t="shared" si="24"/>
        <v>97.262266015621023</v>
      </c>
      <c r="D68" s="13">
        <f t="shared" si="25"/>
        <v>77.698689524595608</v>
      </c>
      <c r="E68" s="13">
        <f t="shared" si="26"/>
        <v>64.608608018811196</v>
      </c>
      <c r="F68" s="13">
        <f t="shared" si="27"/>
        <v>78.905175110034946</v>
      </c>
      <c r="G68" s="13">
        <f t="shared" si="28"/>
        <v>100</v>
      </c>
      <c r="H68" s="13">
        <f t="shared" si="61"/>
        <v>97.682689188418095</v>
      </c>
      <c r="I68" s="12">
        <f t="shared" si="56"/>
        <v>52.237145135381688</v>
      </c>
      <c r="J68" s="12">
        <f t="shared" si="29"/>
        <v>51.006134858816203</v>
      </c>
      <c r="K68" s="12">
        <f t="shared" si="30"/>
        <v>40.746632775431216</v>
      </c>
      <c r="L68" s="12">
        <f t="shared" si="31"/>
        <v>33.881951435499225</v>
      </c>
      <c r="M68" s="12">
        <f t="shared" si="32"/>
        <v>41.379336176216206</v>
      </c>
      <c r="N68" s="12">
        <f t="shared" si="33"/>
        <v>52.441853298610432</v>
      </c>
      <c r="O68" s="14">
        <f t="shared" si="57"/>
        <v>623.83988119913136</v>
      </c>
      <c r="P68" s="14">
        <f t="shared" si="34"/>
        <v>644.77045040535268</v>
      </c>
      <c r="Q68" s="14">
        <f t="shared" si="35"/>
        <v>781.06439466707639</v>
      </c>
      <c r="R68" s="14">
        <f t="shared" si="36"/>
        <v>848.80032938593058</v>
      </c>
      <c r="S68" s="14">
        <f t="shared" si="37"/>
        <v>681.53628281593762</v>
      </c>
      <c r="T68" s="14">
        <f t="shared" si="38"/>
        <v>805.69264908897981</v>
      </c>
      <c r="U68" s="9">
        <f>EmploymentRate2554OECD!G154/100</f>
        <v>0.82099999999999995</v>
      </c>
      <c r="V68" s="9">
        <f>EmploymentRate2554OECD!G165/100</f>
        <v>0.80775000000000008</v>
      </c>
      <c r="W68" s="9">
        <f>EmploymentRate2554OECD!G517/100</f>
        <v>0.80099999999999993</v>
      </c>
      <c r="X68" s="9"/>
      <c r="Y68" s="9"/>
      <c r="Z68" s="9">
        <f>EmploymentRate2554OECD!G578/100</f>
        <v>0.75773269999999993</v>
      </c>
      <c r="AA68" s="9">
        <f>EmploymentRate1564OECD!G154/100</f>
        <v>0.64075000000000004</v>
      </c>
      <c r="AB68" s="9">
        <f>EmploymentRate1564OECD!G165/100</f>
        <v>0.70325000000000004</v>
      </c>
      <c r="AC68" s="9">
        <f>EmploymentRate1564OECD!G517/100</f>
        <v>0.69874999999999998</v>
      </c>
      <c r="AD68" s="9"/>
      <c r="AE68" s="9"/>
      <c r="AF68" s="9">
        <f>EmploymentRate1564OECD!G578/100</f>
        <v>0.67625950000000001</v>
      </c>
      <c r="AG68" s="9">
        <f t="shared" si="60"/>
        <v>0.41894598890657536</v>
      </c>
      <c r="AH68" s="9">
        <f t="shared" si="39"/>
        <v>0.46970966008986131</v>
      </c>
      <c r="AI68" s="9">
        <f t="shared" si="58"/>
        <v>0.47308564183348056</v>
      </c>
      <c r="AJ68" s="9">
        <f t="shared" si="62"/>
        <v>0.49521606148537373</v>
      </c>
      <c r="AK68" s="9">
        <f t="shared" si="63"/>
        <v>0.38381274022410183</v>
      </c>
      <c r="AL68" s="9">
        <f t="shared" si="42"/>
        <v>0.45596641148216177</v>
      </c>
      <c r="AM68" s="16">
        <f t="shared" si="23"/>
        <v>26.232500000000002</v>
      </c>
      <c r="AN68" s="16">
        <v>26.126999999999999</v>
      </c>
      <c r="AO68" s="8">
        <f>TotalEmploymentOECD!G416/1000</f>
        <v>25.674379999999999</v>
      </c>
      <c r="AP68" s="8">
        <f>TotalEmploymentOECD!G470/1000</f>
        <v>38.4711</v>
      </c>
      <c r="AQ68" s="8">
        <f>TotalEmploymentOECD!G1314/1000</f>
        <v>29.058679999999999</v>
      </c>
      <c r="AR68" s="8">
        <f>TotalEmploymentOECD!G768/1000</f>
        <v>63.145000000000003</v>
      </c>
      <c r="AS68" s="8">
        <f>TotalEmploymentOECD!G707/1000</f>
        <v>22.698720000000002</v>
      </c>
      <c r="AT68" s="8">
        <f>TotalEmploymentOECD!G1375/1000</f>
        <v>139.8775</v>
      </c>
      <c r="AU68" s="2">
        <f>AnnualHoursOECD!G339</f>
        <v>1489.06994628906</v>
      </c>
      <c r="AV68" s="2">
        <f>AnnualHoursOECD!G363</f>
        <v>1372.7</v>
      </c>
      <c r="AW68" s="2">
        <f>AnnualHoursOECD!G1017</f>
        <v>1651</v>
      </c>
      <c r="AX68" s="2">
        <f>AnnualHoursOECD!G521</f>
        <v>1714</v>
      </c>
      <c r="AY68" s="2">
        <f>AnnualHoursOECD!G476</f>
        <v>1775.7</v>
      </c>
      <c r="AZ68" s="2">
        <f>AnnualHoursOECD!G1082</f>
        <v>1767</v>
      </c>
      <c r="BA68" s="2">
        <f t="shared" si="55"/>
        <v>77.126768675827606</v>
      </c>
      <c r="BB68" s="2">
        <f t="shared" si="44"/>
        <v>77.835928051779163</v>
      </c>
      <c r="BC68" s="2">
        <f t="shared" si="45"/>
        <v>75.323611266125724</v>
      </c>
      <c r="BD68" s="2">
        <f t="shared" si="46"/>
        <v>68.065419027395123</v>
      </c>
      <c r="BE68" s="2">
        <f t="shared" si="47"/>
        <v>66.745972921858964</v>
      </c>
      <c r="BF68" s="2">
        <f t="shared" si="48"/>
        <v>100</v>
      </c>
      <c r="BG68" s="2">
        <f t="shared" si="17"/>
        <v>32587.614415438293</v>
      </c>
      <c r="BH68" s="2">
        <f t="shared" si="49"/>
        <v>32887.248546355084</v>
      </c>
      <c r="BI68" s="2">
        <f t="shared" si="3"/>
        <v>31825.744063463837</v>
      </c>
      <c r="BJ68" s="2">
        <f t="shared" si="4"/>
        <v>28759.011538689847</v>
      </c>
      <c r="BK68" s="2">
        <f t="shared" si="5"/>
        <v>28201.518962929447</v>
      </c>
      <c r="BL68" s="2">
        <f t="shared" si="50"/>
        <v>42252.015707293096</v>
      </c>
      <c r="BM68" s="7">
        <f>TotalPopOECD!G499</f>
        <v>62.615470000000002</v>
      </c>
      <c r="BN68" s="7">
        <f>TotalPopOECD!G558</f>
        <v>81.903999999999996</v>
      </c>
      <c r="BO68" s="7">
        <f>TotalPopOECD!G1756</f>
        <v>61.423720000000003</v>
      </c>
      <c r="BP68" s="7">
        <f>TotalPopOECD!G919</f>
        <v>127.51</v>
      </c>
      <c r="BQ68" s="7">
        <f>TotalPopOECD!G859</f>
        <v>59.140090000000001</v>
      </c>
      <c r="BR68" s="7">
        <f>TotalPopOECD!G1821</f>
        <v>306.7715</v>
      </c>
      <c r="BS68" s="4">
        <f t="shared" si="18"/>
        <v>1.0142458781949824</v>
      </c>
      <c r="BT68" s="4">
        <f t="shared" si="6"/>
        <v>0.95060643503991415</v>
      </c>
      <c r="BU68" s="4">
        <f t="shared" si="7"/>
        <v>1.0226100210667086</v>
      </c>
      <c r="BV68" s="4">
        <f t="shared" si="8"/>
        <v>0.99633504953000041</v>
      </c>
      <c r="BW68" s="4">
        <f t="shared" si="9"/>
        <v>1.0065592348219812</v>
      </c>
      <c r="BX68" s="4">
        <f t="shared" si="10"/>
        <v>1.0274251444595814</v>
      </c>
      <c r="BY68" s="4">
        <f t="shared" si="19"/>
        <v>-1.4245878194982298E-2</v>
      </c>
      <c r="BZ68" s="4">
        <f t="shared" si="11"/>
        <v>4.9393564960085845E-2</v>
      </c>
      <c r="CA68" s="4">
        <f t="shared" si="20"/>
        <v>-2.2610021066708619E-2</v>
      </c>
      <c r="CB68" s="4">
        <f t="shared" si="12"/>
        <v>3.664950469999595E-3</v>
      </c>
      <c r="CC68" s="4">
        <f t="shared" si="13"/>
        <v>-6.5592348219810914E-3</v>
      </c>
      <c r="CD68" s="4">
        <f t="shared" si="14"/>
        <v>-2.7425144459581371E-2</v>
      </c>
      <c r="CE68" s="4">
        <f>GDPOECD!O128/GDPOECD!O62</f>
        <v>0.24071630109483311</v>
      </c>
      <c r="CF68" s="4">
        <f>GDPOECD!O484/GDPOECD!O438</f>
        <v>0.37802201375453198</v>
      </c>
      <c r="CG68" s="4">
        <f>GDPOECD!O826/GDPOECD!O780</f>
        <v>0.26231704837050557</v>
      </c>
      <c r="CH68" s="4">
        <f>GDPOECD!O1280/GDPOECD!O1529</f>
        <v>0.12695666902336827</v>
      </c>
      <c r="CI68" s="4">
        <f>GDPOECD!O1188/GDPOECD!O1961</f>
        <v>0.22476595358862628</v>
      </c>
      <c r="CJ68" s="4">
        <f>GDPOECD!O1915/GDPOECD!O2007</f>
        <v>0.11011656428485182</v>
      </c>
      <c r="CK68" s="4">
        <f>GDPOECD!O194/GDPOECD!O62</f>
        <v>0.2549621792898154</v>
      </c>
      <c r="CL68" s="4">
        <f>GDPOECD!O530/GDPOECD!O438</f>
        <v>0.32862844879444614</v>
      </c>
      <c r="CM68" s="4">
        <f>GDPOECD!O872/GDPOECD!O780</f>
        <v>0.28492706943721419</v>
      </c>
      <c r="CN68" s="4">
        <f>GDPOECD!O1824/GDPOECD!O1529</f>
        <v>0.12329171855336868</v>
      </c>
      <c r="CO68" s="4">
        <f>GDPOECD!O1234/GDPOECD!O1961</f>
        <v>0.23132518841060737</v>
      </c>
      <c r="CP68" s="4">
        <f>GDPOECD!O1620/GDPOECD!O2007</f>
        <v>0.13754170874443319</v>
      </c>
      <c r="CQ68" s="2">
        <f t="shared" si="15"/>
        <v>2040488.792801444</v>
      </c>
      <c r="CR68" s="2">
        <f t="shared" si="15"/>
        <v>2693597.2049406664</v>
      </c>
      <c r="CS68" s="2">
        <f t="shared" si="16"/>
        <v>1954855.5921458651</v>
      </c>
      <c r="CT68" s="2">
        <f t="shared" si="51"/>
        <v>3667061.5612983424</v>
      </c>
      <c r="CU68" s="2">
        <f t="shared" si="52"/>
        <v>1667840.3696043543</v>
      </c>
      <c r="CV68" s="2">
        <f t="shared" si="53"/>
        <v>12961714.236549864</v>
      </c>
      <c r="CW68" s="2">
        <f>GDPOECD!O260</f>
        <v>2297582.8166999999</v>
      </c>
      <c r="CX68" s="2">
        <f>GDPOECD!O576</f>
        <v>3084958.0186999999</v>
      </c>
      <c r="CY68" s="2">
        <f>GDPOECD!O938</f>
        <v>2201160.1502</v>
      </c>
      <c r="CZ68" s="2">
        <f>GDPOECD!O1438</f>
        <v>4129097.7244000002</v>
      </c>
      <c r="DA68" s="2">
        <f>GDPOECD!O1778</f>
        <v>2044714.2364000001</v>
      </c>
      <c r="DB68" s="2">
        <f>GDPOECD!O1870</f>
        <v>14594842.1819</v>
      </c>
      <c r="DC68" s="2">
        <f>GDPOECD!O62</f>
        <v>1939017</v>
      </c>
      <c r="DD68" s="2">
        <f>GDPOECD!O438</f>
        <v>2460280</v>
      </c>
      <c r="DE68" s="2">
        <f>GDPOECD!O780</f>
        <v>1519459</v>
      </c>
      <c r="DF68" s="2"/>
      <c r="DG68" s="2">
        <f>GDPOECD!O1961</f>
        <v>1572878.2823000001</v>
      </c>
      <c r="DH68" s="2">
        <f>GDPOECD!O2007</f>
        <v>14418739</v>
      </c>
    </row>
    <row r="69" spans="1:112">
      <c r="A69" s="6">
        <v>2010</v>
      </c>
      <c r="B69" s="13">
        <f t="shared" si="54"/>
        <v>98.871942980491482</v>
      </c>
      <c r="C69" s="13">
        <f t="shared" si="24"/>
        <v>98.771761289791016</v>
      </c>
      <c r="D69" s="13">
        <f t="shared" si="25"/>
        <v>77.130869573656071</v>
      </c>
      <c r="E69" s="13">
        <f t="shared" si="26"/>
        <v>65.453898235417711</v>
      </c>
      <c r="F69" s="13">
        <f t="shared" si="27"/>
        <v>78.809994783361986</v>
      </c>
      <c r="G69" s="13">
        <f t="shared" si="28"/>
        <v>100</v>
      </c>
      <c r="H69" s="13">
        <f t="shared" si="61"/>
        <v>97.080444912192078</v>
      </c>
      <c r="I69" s="12">
        <f t="shared" si="56"/>
        <v>53.143290621142128</v>
      </c>
      <c r="J69" s="12">
        <f t="shared" si="29"/>
        <v>53.089443346138516</v>
      </c>
      <c r="K69" s="12">
        <f t="shared" si="30"/>
        <v>41.457546944566353</v>
      </c>
      <c r="L69" s="12">
        <f t="shared" si="31"/>
        <v>35.181219579125688</v>
      </c>
      <c r="M69" s="12">
        <f t="shared" si="32"/>
        <v>42.360070312862</v>
      </c>
      <c r="N69" s="12">
        <f t="shared" si="33"/>
        <v>53.749616948083933</v>
      </c>
      <c r="O69" s="14">
        <f t="shared" si="57"/>
        <v>622.25190580165213</v>
      </c>
      <c r="P69" s="14">
        <f t="shared" si="34"/>
        <v>646.23384766566721</v>
      </c>
      <c r="Q69" s="14">
        <f t="shared" si="35"/>
        <v>776.16941647403587</v>
      </c>
      <c r="R69" s="14">
        <f t="shared" si="36"/>
        <v>852.31061168073597</v>
      </c>
      <c r="S69" s="14">
        <f t="shared" si="37"/>
        <v>673.80017393236074</v>
      </c>
      <c r="T69" s="14">
        <f t="shared" si="38"/>
        <v>799.28214681825034</v>
      </c>
      <c r="U69" s="9">
        <f>EmploymentRate2554OECD!G155/100</f>
        <v>0.81950000000000001</v>
      </c>
      <c r="V69" s="9">
        <f>EmploymentRate2554OECD!G166/100</f>
        <v>0.81599999999999995</v>
      </c>
      <c r="W69" s="9">
        <f>EmploymentRate2554OECD!G518/100</f>
        <v>0.79749999999999999</v>
      </c>
      <c r="X69" s="9"/>
      <c r="Y69" s="9"/>
      <c r="Z69" s="9">
        <f>EmploymentRate2554OECD!G579/100</f>
        <v>0.75091179999999991</v>
      </c>
      <c r="AA69" s="9">
        <f>EmploymentRate1564OECD!G155/100</f>
        <v>0.64</v>
      </c>
      <c r="AB69" s="9">
        <f>EmploymentRate1564OECD!G166/100</f>
        <v>0.71250000000000002</v>
      </c>
      <c r="AC69" s="9">
        <f>EmploymentRate1564OECD!G518/100</f>
        <v>0.69374999999999998</v>
      </c>
      <c r="AD69" s="9"/>
      <c r="AE69" s="9"/>
      <c r="AF69" s="9">
        <f>EmploymentRate1564OECD!G579/100</f>
        <v>0.66689769999999993</v>
      </c>
      <c r="AG69" s="9">
        <f t="shared" si="60"/>
        <v>0.41651176877000928</v>
      </c>
      <c r="AH69" s="9">
        <f t="shared" si="39"/>
        <v>0.46494988680168869</v>
      </c>
      <c r="AI69" s="9">
        <f t="shared" si="58"/>
        <v>0.47040570695396117</v>
      </c>
      <c r="AJ69" s="9">
        <f t="shared" si="62"/>
        <v>0.49181223986193651</v>
      </c>
      <c r="AK69" s="9">
        <f t="shared" si="63"/>
        <v>0.37911448485475763</v>
      </c>
      <c r="AL69" s="9">
        <f t="shared" si="42"/>
        <v>0.44954001508338037</v>
      </c>
      <c r="AM69" s="16">
        <f t="shared" si="23"/>
        <v>26.206</v>
      </c>
      <c r="AN69" s="16">
        <v>26.285</v>
      </c>
      <c r="AO69" s="8">
        <f>TotalEmploymentOECD!G417/1000</f>
        <v>25.73085</v>
      </c>
      <c r="AP69" s="8">
        <f>TotalEmploymentOECD!G471/1000</f>
        <v>37.993379999999995</v>
      </c>
      <c r="AQ69" s="8">
        <f>TotalEmploymentOECD!G1315/1000</f>
        <v>29.125</v>
      </c>
      <c r="AR69" s="8">
        <f>TotalEmploymentOECD!G769/1000</f>
        <v>62.98</v>
      </c>
      <c r="AS69" s="8">
        <f>TotalEmploymentOECD!G708/1000</f>
        <v>22.52685</v>
      </c>
      <c r="AT69" s="8">
        <f>TotalEmploymentOECD!G1376/1000</f>
        <v>139.06389999999999</v>
      </c>
      <c r="AU69" s="2">
        <f>AnnualHoursOECD!G340</f>
        <v>1493.9599609375</v>
      </c>
      <c r="AV69" s="2">
        <f>AnnualHoursOECD!G364</f>
        <v>1389.9</v>
      </c>
      <c r="AW69" s="2">
        <f>AnnualHoursOECD!G1018</f>
        <v>1650</v>
      </c>
      <c r="AX69" s="2">
        <f>AnnualHoursOECD!G522</f>
        <v>1733</v>
      </c>
      <c r="AY69" s="2">
        <f>AnnualHoursOECD!G477</f>
        <v>1777.3</v>
      </c>
      <c r="AZ69" s="2">
        <f>AnnualHoursOECD!G1083</f>
        <v>1778</v>
      </c>
      <c r="BA69" s="2">
        <f t="shared" si="55"/>
        <v>76.973137952389351</v>
      </c>
      <c r="BB69" s="2">
        <f t="shared" si="44"/>
        <v>79.858727726006308</v>
      </c>
      <c r="BC69" s="2">
        <f t="shared" si="45"/>
        <v>74.900486977513765</v>
      </c>
      <c r="BD69" s="2">
        <f t="shared" si="46"/>
        <v>69.796444552142617</v>
      </c>
      <c r="BE69" s="2">
        <f t="shared" si="47"/>
        <v>66.437350570164455</v>
      </c>
      <c r="BF69" s="2">
        <f t="shared" si="48"/>
        <v>100.00000000000001</v>
      </c>
      <c r="BG69" s="2">
        <f t="shared" si="17"/>
        <v>33068.513869576753</v>
      </c>
      <c r="BH69" s="2">
        <f t="shared" si="49"/>
        <v>34308.195244003546</v>
      </c>
      <c r="BI69" s="2">
        <f t="shared" si="3"/>
        <v>32178.080020409016</v>
      </c>
      <c r="BJ69" s="2">
        <f t="shared" si="4"/>
        <v>29985.326779158902</v>
      </c>
      <c r="BK69" s="2">
        <f t="shared" si="5"/>
        <v>28542.222744593448</v>
      </c>
      <c r="BL69" s="2">
        <f t="shared" si="50"/>
        <v>42961.109224923137</v>
      </c>
      <c r="BM69" s="7">
        <f>TotalPopOECD!G500</f>
        <v>62.917789999999997</v>
      </c>
      <c r="BN69" s="7">
        <f>TotalPopOECD!G559</f>
        <v>81.715000000000003</v>
      </c>
      <c r="BO69" s="7">
        <f>TotalPopOECD!G1757</f>
        <v>61.914639999999999</v>
      </c>
      <c r="BP69" s="7">
        <f>TotalPopOECD!G920</f>
        <v>128.05699999999999</v>
      </c>
      <c r="BQ69" s="7">
        <f>TotalPopOECD!G860</f>
        <v>59.419649999999997</v>
      </c>
      <c r="BR69" s="7">
        <f>TotalPopOECD!G1822</f>
        <v>309.34710000000001</v>
      </c>
      <c r="BS69" s="4">
        <f t="shared" si="18"/>
        <v>1.0188197936332646</v>
      </c>
      <c r="BT69" s="4">
        <f t="shared" si="6"/>
        <v>0.94802330178367944</v>
      </c>
      <c r="BU69" s="4">
        <f t="shared" si="7"/>
        <v>1.0270872192816383</v>
      </c>
      <c r="BV69" s="4">
        <f t="shared" si="8"/>
        <v>0.98745371904062529</v>
      </c>
      <c r="BW69" s="4">
        <f t="shared" si="9"/>
        <v>1.0196917950034361</v>
      </c>
      <c r="BX69" s="4">
        <f t="shared" si="10"/>
        <v>1.0342585041323484</v>
      </c>
      <c r="BY69" s="4">
        <f t="shared" si="19"/>
        <v>-1.881979363326447E-2</v>
      </c>
      <c r="BZ69" s="4">
        <f t="shared" si="11"/>
        <v>5.197669821632056E-2</v>
      </c>
      <c r="CA69" s="4">
        <f t="shared" si="20"/>
        <v>-2.7087219281638264E-2</v>
      </c>
      <c r="CB69" s="4">
        <f t="shared" si="12"/>
        <v>1.2546280959374684E-2</v>
      </c>
      <c r="CC69" s="4">
        <f t="shared" si="13"/>
        <v>-1.9691795003436152E-2</v>
      </c>
      <c r="CD69" s="4">
        <f t="shared" si="14"/>
        <v>-3.4258504132348475E-2</v>
      </c>
      <c r="CE69" s="4">
        <f>GDPOECD!O129/GDPOECD!O63</f>
        <v>0.26043229833058207</v>
      </c>
      <c r="CF69" s="4">
        <f>GDPOECD!O485/GDPOECD!O439</f>
        <v>0.42250374022309561</v>
      </c>
      <c r="CG69" s="4">
        <f>GDPOECD!O827/GDPOECD!O781</f>
        <v>0.28256549220669291</v>
      </c>
      <c r="CH69" s="4">
        <f>GDPOECD!O1281/GDPOECD!O1530</f>
        <v>0.15222398254401651</v>
      </c>
      <c r="CI69" s="4">
        <f>GDPOECD!O1189/GDPOECD!O1962</f>
        <v>0.2518820920989564</v>
      </c>
      <c r="CJ69" s="4">
        <f>GDPOECD!O1916/GDPOECD!O2008</f>
        <v>0.12378300940393623</v>
      </c>
      <c r="CK69" s="4">
        <f>GDPOECD!O195/GDPOECD!O63</f>
        <v>0.27925209196384654</v>
      </c>
      <c r="CL69" s="4">
        <f>GDPOECD!O531/GDPOECD!O439</f>
        <v>0.37052704200677505</v>
      </c>
      <c r="CM69" s="4">
        <f>GDPOECD!O873/GDPOECD!O781</f>
        <v>0.30965271148833118</v>
      </c>
      <c r="CN69" s="4">
        <f>GDPOECD!O1825/GDPOECD!O1530</f>
        <v>0.13967770158464182</v>
      </c>
      <c r="CO69" s="4">
        <f>GDPOECD!O1235/GDPOECD!O1962</f>
        <v>0.27157388710239255</v>
      </c>
      <c r="CP69" s="4">
        <f>GDPOECD!O1621/GDPOECD!O2008</f>
        <v>0.15804151353628471</v>
      </c>
      <c r="CQ69" s="2">
        <f t="shared" si="15"/>
        <v>2080597.8112581172</v>
      </c>
      <c r="CR69" s="2">
        <f t="shared" si="15"/>
        <v>2803494.17436375</v>
      </c>
      <c r="CS69" s="2">
        <f t="shared" si="16"/>
        <v>1992294.2403548169</v>
      </c>
      <c r="CT69" s="2">
        <f t="shared" si="51"/>
        <v>3839830.991358751</v>
      </c>
      <c r="CU69" s="2">
        <f t="shared" si="52"/>
        <v>1695968.8857057819</v>
      </c>
      <c r="CV69" s="2">
        <f t="shared" si="53"/>
        <v>13289894.551513221</v>
      </c>
      <c r="CW69" s="2">
        <f>GDPOECD!O261</f>
        <v>2342745.4227999998</v>
      </c>
      <c r="CX69" s="2">
        <f>GDPOECD!O577</f>
        <v>3210822.2483000001</v>
      </c>
      <c r="CY69" s="2">
        <f>GDPOECD!O939</f>
        <v>2243315.9293</v>
      </c>
      <c r="CZ69" s="2">
        <f>GDPOECD!O1439</f>
        <v>4323635.4622</v>
      </c>
      <c r="DA69" s="2">
        <f>GDPOECD!O1779</f>
        <v>2079198.818</v>
      </c>
      <c r="DB69" s="2">
        <f>GDPOECD!O1871</f>
        <v>14964372</v>
      </c>
      <c r="DC69" s="2">
        <f>GDPOECD!O63</f>
        <v>1998481</v>
      </c>
      <c r="DD69" s="2">
        <f>GDPOECD!O439</f>
        <v>2580060</v>
      </c>
      <c r="DE69" s="2">
        <f>GDPOECD!O781</f>
        <v>1572439</v>
      </c>
      <c r="DF69" s="2"/>
      <c r="DG69" s="2">
        <f>GDPOECD!O1962</f>
        <v>1604514.5196</v>
      </c>
      <c r="DH69" s="2">
        <f>GDPOECD!O2008</f>
        <v>14964372</v>
      </c>
    </row>
    <row r="70" spans="1:112">
      <c r="A70" s="6">
        <v>2011</v>
      </c>
      <c r="B70" s="13">
        <f t="shared" si="54"/>
        <v>99.63628135571031</v>
      </c>
      <c r="C70" s="13">
        <f t="shared" si="24"/>
        <v>99.52135819420819</v>
      </c>
      <c r="D70" s="13">
        <f t="shared" si="25"/>
        <v>78.196418342993098</v>
      </c>
      <c r="E70" s="13">
        <f t="shared" si="26"/>
        <v>65.070781405475401</v>
      </c>
      <c r="F70" s="13">
        <f t="shared" si="27"/>
        <v>78.748245328287041</v>
      </c>
      <c r="G70" s="13">
        <f t="shared" si="28"/>
        <v>99.999999999999986</v>
      </c>
      <c r="H70" s="13">
        <f t="shared" si="61"/>
        <v>96.784971044107522</v>
      </c>
      <c r="I70" s="12">
        <f t="shared" si="56"/>
        <v>53.856126629936981</v>
      </c>
      <c r="J70" s="12">
        <f t="shared" si="29"/>
        <v>53.794007527795117</v>
      </c>
      <c r="K70" s="12">
        <f t="shared" si="30"/>
        <v>42.26729611930066</v>
      </c>
      <c r="L70" s="12">
        <f t="shared" si="31"/>
        <v>35.172531487511058</v>
      </c>
      <c r="M70" s="12">
        <f t="shared" si="32"/>
        <v>42.565573650270601</v>
      </c>
      <c r="N70" s="12">
        <f t="shared" si="33"/>
        <v>54.052726473869356</v>
      </c>
      <c r="O70" s="14">
        <f t="shared" si="57"/>
        <v>623.75523700492033</v>
      </c>
      <c r="P70" s="14">
        <f t="shared" si="34"/>
        <v>673.18950147665396</v>
      </c>
      <c r="Q70" s="14">
        <f t="shared" si="35"/>
        <v>766.34498455999176</v>
      </c>
      <c r="R70" s="14">
        <f t="shared" si="36"/>
        <v>850.36153835319521</v>
      </c>
      <c r="S70" s="14">
        <f t="shared" si="37"/>
        <v>671.7001634772156</v>
      </c>
      <c r="T70" s="14">
        <f t="shared" si="38"/>
        <v>801.37715769455804</v>
      </c>
      <c r="U70" s="9">
        <f>EmploymentRate2554OECD!G156/100</f>
        <v>0.8145</v>
      </c>
      <c r="V70" s="9">
        <f>EmploymentRate2554OECD!G167/100</f>
        <v>0.82974999999999999</v>
      </c>
      <c r="W70" s="9">
        <f>EmploymentRate2554OECD!G519/100</f>
        <v>0.80025000000000002</v>
      </c>
      <c r="X70" s="9"/>
      <c r="Y70" s="9"/>
      <c r="Z70" s="9">
        <f>EmploymentRate2554OECD!G580/100</f>
        <v>0.75116969999999994</v>
      </c>
      <c r="AA70" s="9">
        <f>EmploymentRate1564OECD!G156/100</f>
        <v>0.63900000000000001</v>
      </c>
      <c r="AB70" s="9">
        <f>EmploymentRate1564OECD!G167/100</f>
        <v>0.72699999999999998</v>
      </c>
      <c r="AC70" s="9">
        <f>EmploymentRate1564OECD!G519/100</f>
        <v>0.69299999999999995</v>
      </c>
      <c r="AD70" s="9"/>
      <c r="AE70" s="9"/>
      <c r="AF70" s="9">
        <f>EmploymentRate1564OECD!G580/100</f>
        <v>0.66647540000000005</v>
      </c>
      <c r="AG70" s="9">
        <f t="shared" si="60"/>
        <v>0.41685673414615781</v>
      </c>
      <c r="AH70" s="9">
        <f t="shared" si="39"/>
        <v>0.48333536866503013</v>
      </c>
      <c r="AI70" s="9">
        <f t="shared" si="58"/>
        <v>0.46899937855568652</v>
      </c>
      <c r="AJ70" s="9">
        <f t="shared" si="62"/>
        <v>0.49210737173217317</v>
      </c>
      <c r="AK70" s="9">
        <f t="shared" si="63"/>
        <v>0.37878540770158214</v>
      </c>
      <c r="AL70" s="9">
        <f t="shared" si="42"/>
        <v>0.44869941640232813</v>
      </c>
      <c r="AM70" s="16">
        <f t="shared" si="23"/>
        <v>26.355</v>
      </c>
      <c r="AN70" s="16">
        <v>26.425000000000001</v>
      </c>
      <c r="AO70" s="8">
        <f>TotalEmploymentOECD!G418/1000</f>
        <v>25.7593</v>
      </c>
      <c r="AP70" s="8">
        <f>TotalEmploymentOECD!G472/1000</f>
        <v>38.787179999999999</v>
      </c>
      <c r="AQ70" s="8">
        <f>TotalEmploymentOECD!G1316/1000</f>
        <v>29.282070000000001</v>
      </c>
      <c r="AR70" s="8">
        <f>TotalEmploymentOECD!G770/1000</f>
        <v>62.890830000000001</v>
      </c>
      <c r="AS70" s="8">
        <f>TotalEmploymentOECD!G709/1000</f>
        <v>22.598220000000001</v>
      </c>
      <c r="AT70" s="8">
        <f>TotalEmploymentOECD!G1377/1000</f>
        <v>139.86929999999998</v>
      </c>
      <c r="AU70" s="2">
        <f>AnnualHoursOECD!G341</f>
        <v>1496.33</v>
      </c>
      <c r="AV70" s="2">
        <f>AnnualHoursOECD!G365</f>
        <v>1392.8</v>
      </c>
      <c r="AW70" s="2">
        <f>AnnualHoursOECD!G1019</f>
        <v>1634</v>
      </c>
      <c r="AX70" s="2">
        <f>AnnualHoursOECD!G523</f>
        <v>1728</v>
      </c>
      <c r="AY70" s="2">
        <f>AnnualHoursOECD!G478</f>
        <v>1773.3</v>
      </c>
      <c r="AZ70" s="2">
        <f>AnnualHoursOECD!G1084</f>
        <v>1786</v>
      </c>
      <c r="BA70" s="2">
        <f t="shared" si="55"/>
        <v>77.552313158154348</v>
      </c>
      <c r="BB70" s="2">
        <f t="shared" si="44"/>
        <v>83.602000463524661</v>
      </c>
      <c r="BC70" s="2">
        <f t="shared" si="45"/>
        <v>74.778064775522409</v>
      </c>
      <c r="BD70" s="2">
        <f t="shared" si="46"/>
        <v>69.048249312460158</v>
      </c>
      <c r="BE70" s="2">
        <f t="shared" si="47"/>
        <v>66.005386792812857</v>
      </c>
      <c r="BF70" s="2">
        <f t="shared" si="48"/>
        <v>100.00000000000001</v>
      </c>
      <c r="BG70" s="2">
        <f t="shared" si="17"/>
        <v>33593.041030223343</v>
      </c>
      <c r="BH70" s="2">
        <f t="shared" si="49"/>
        <v>36213.561110067763</v>
      </c>
      <c r="BI70" s="2">
        <f t="shared" si="3"/>
        <v>32391.330391938063</v>
      </c>
      <c r="BJ70" s="2">
        <f t="shared" si="4"/>
        <v>29909.3679834961</v>
      </c>
      <c r="BK70" s="2">
        <f t="shared" si="5"/>
        <v>28591.302779388225</v>
      </c>
      <c r="BL70" s="2">
        <f t="shared" si="50"/>
        <v>43316.620307270816</v>
      </c>
      <c r="BM70" s="7">
        <f>TotalPopOECD!G501</f>
        <v>63.22316</v>
      </c>
      <c r="BN70" s="7">
        <f>TotalPopOECD!G560</f>
        <v>80.248999999999995</v>
      </c>
      <c r="BO70" s="7">
        <f>TotalPopOECD!G1758</f>
        <v>62.435200000000002</v>
      </c>
      <c r="BP70" s="7">
        <f>TotalPopOECD!G921</f>
        <v>127.79900000000001</v>
      </c>
      <c r="BQ70" s="7">
        <f>TotalPopOECD!G861</f>
        <v>59.659689999999998</v>
      </c>
      <c r="BR70" s="7">
        <f>TotalPopOECD!G1823</f>
        <v>311.72160000000002</v>
      </c>
      <c r="BS70" s="4">
        <f t="shared" si="18"/>
        <v>1.0256200698883691</v>
      </c>
      <c r="BT70" s="4">
        <f t="shared" si="6"/>
        <v>0.9511138980141467</v>
      </c>
      <c r="BU70" s="4">
        <f t="shared" si="7"/>
        <v>1.0166188245958603</v>
      </c>
      <c r="BV70" s="4">
        <f t="shared" si="8"/>
        <v>1.0084950825811259</v>
      </c>
      <c r="BW70" s="4">
        <f t="shared" si="9"/>
        <v>1.0157029318849757</v>
      </c>
      <c r="BX70" s="4">
        <f t="shared" si="10"/>
        <v>1.0373758065349712</v>
      </c>
      <c r="BY70" s="4">
        <f t="shared" si="19"/>
        <v>-2.5620069888369013E-2</v>
      </c>
      <c r="BZ70" s="4">
        <f t="shared" si="11"/>
        <v>4.8886101985853359E-2</v>
      </c>
      <c r="CA70" s="4">
        <f t="shared" si="20"/>
        <v>-1.6618824595860393E-2</v>
      </c>
      <c r="CB70" s="4">
        <f t="shared" si="12"/>
        <v>-8.4950825811258845E-3</v>
      </c>
      <c r="CC70" s="4">
        <f t="shared" si="13"/>
        <v>-1.5702931884975679E-2</v>
      </c>
      <c r="CD70" s="4">
        <f t="shared" si="14"/>
        <v>-3.7375806534971218E-2</v>
      </c>
      <c r="CE70" s="4">
        <f>GDPOECD!O130/GDPOECD!O64</f>
        <v>0.27803498691778306</v>
      </c>
      <c r="CF70" s="4">
        <f>GDPOECD!O486/GDPOECD!O440</f>
        <v>0.44818173074077361</v>
      </c>
      <c r="CG70" s="4">
        <f>GDPOECD!O828/GDPOECD!O782</f>
        <v>0.30522319953521337</v>
      </c>
      <c r="CH70" s="4">
        <f>GDPOECD!O1282/GDPOECD!O1531</f>
        <v>0.15175770237290193</v>
      </c>
      <c r="CI70" s="4">
        <f>GDPOECD!O1190/GDPOECD!O1963</f>
        <v>0.27006347281914328</v>
      </c>
      <c r="CJ70" s="4">
        <f>GDPOECD!O1917/GDPOECD!O2009</f>
        <v>0.13573792013185268</v>
      </c>
      <c r="CK70" s="4">
        <f>GDPOECD!O196/GDPOECD!O64</f>
        <v>0.30365505680615207</v>
      </c>
      <c r="CL70" s="4">
        <f>GDPOECD!O532/GDPOECD!O440</f>
        <v>0.39929562875492025</v>
      </c>
      <c r="CM70" s="4">
        <f>GDPOECD!O874/GDPOECD!O782</f>
        <v>0.32184202413107377</v>
      </c>
      <c r="CN70" s="4">
        <f>GDPOECD!O1826/GDPOECD!O1531</f>
        <v>0.16025278495402781</v>
      </c>
      <c r="CO70" s="4">
        <f>GDPOECD!O1236/GDPOECD!O1963</f>
        <v>0.28576640470411896</v>
      </c>
      <c r="CP70" s="4">
        <f>GDPOECD!O1622/GDPOECD!O2009</f>
        <v>0.1731137266668239</v>
      </c>
      <c r="CQ70" s="2">
        <f t="shared" si="15"/>
        <v>2123858.2079403754</v>
      </c>
      <c r="CR70" s="2">
        <f t="shared" si="15"/>
        <v>2906102.0655218279</v>
      </c>
      <c r="CS70" s="2">
        <f t="shared" si="16"/>
        <v>2022359.1912867315</v>
      </c>
      <c r="CT70" s="2">
        <f t="shared" si="51"/>
        <v>3822387.3189228182</v>
      </c>
      <c r="CU70" s="2">
        <f t="shared" si="52"/>
        <v>1705748.2605144398</v>
      </c>
      <c r="CV70" s="2">
        <f t="shared" si="53"/>
        <v>13502726.188774951</v>
      </c>
      <c r="CW70" s="2">
        <f>GDPOECD!O262</f>
        <v>2391456.4690999999</v>
      </c>
      <c r="CX70" s="2">
        <f>GDPOECD!O578</f>
        <v>3328338.3476</v>
      </c>
      <c r="CY70" s="2">
        <f>GDPOECD!O940</f>
        <v>2277168.9526</v>
      </c>
      <c r="CZ70" s="2">
        <f>GDPOECD!O1440</f>
        <v>4303993.9517000001</v>
      </c>
      <c r="DA70" s="2">
        <f>GDPOECD!O1780</f>
        <v>2091187.9911</v>
      </c>
      <c r="DB70" s="2">
        <f>GDPOECD!O1872</f>
        <v>15204019.6346</v>
      </c>
      <c r="DC70" s="2">
        <f>GDPOECD!O64</f>
        <v>2059284</v>
      </c>
      <c r="DD70" s="2">
        <f>GDPOECD!O440</f>
        <v>2703120</v>
      </c>
      <c r="DE70" s="2">
        <f>GDPOECD!O782</f>
        <v>1628274</v>
      </c>
      <c r="DF70" s="2"/>
      <c r="DG70" s="2">
        <f>GDPOECD!O1963</f>
        <v>1637462.9393</v>
      </c>
      <c r="DH70" s="2">
        <f>GDPOECD!O2009</f>
        <v>15517926</v>
      </c>
    </row>
    <row r="71" spans="1:112">
      <c r="A71" s="6">
        <v>2012</v>
      </c>
      <c r="B71" s="13">
        <f t="shared" si="54"/>
        <v>99.718664323392233</v>
      </c>
      <c r="C71" s="13">
        <f t="shared" si="24"/>
        <v>100.21452187559825</v>
      </c>
      <c r="D71" s="13">
        <f t="shared" si="25"/>
        <v>77.288566360874654</v>
      </c>
      <c r="E71" s="13">
        <f t="shared" si="26"/>
        <v>65.634080295912455</v>
      </c>
      <c r="F71" s="13">
        <f t="shared" si="27"/>
        <v>78.216786696432379</v>
      </c>
      <c r="G71" s="13">
        <f t="shared" si="28"/>
        <v>100</v>
      </c>
      <c r="H71" s="13">
        <f t="shared" si="61"/>
        <v>96.647334520339541</v>
      </c>
      <c r="I71" s="12">
        <f t="shared" si="56"/>
        <v>54.003249643536329</v>
      </c>
      <c r="J71" s="12">
        <f t="shared" si="29"/>
        <v>54.271784319177115</v>
      </c>
      <c r="K71" s="12">
        <f t="shared" si="30"/>
        <v>41.856093561797039</v>
      </c>
      <c r="L71" s="12">
        <f t="shared" si="31"/>
        <v>35.544535693430895</v>
      </c>
      <c r="M71" s="12">
        <f t="shared" si="32"/>
        <v>42.35877693451819</v>
      </c>
      <c r="N71" s="12">
        <f t="shared" si="33"/>
        <v>54.155608691670096</v>
      </c>
      <c r="O71" s="14">
        <f t="shared" si="57"/>
        <v>620.33868076329622</v>
      </c>
      <c r="P71" s="14">
        <f t="shared" si="34"/>
        <v>669.17846547200077</v>
      </c>
      <c r="Q71" s="14">
        <f t="shared" si="35"/>
        <v>778.75127269371978</v>
      </c>
      <c r="R71" s="14">
        <f t="shared" si="36"/>
        <v>858.02846723914843</v>
      </c>
      <c r="S71" s="14">
        <f t="shared" si="37"/>
        <v>653.34152876146356</v>
      </c>
      <c r="T71" s="14">
        <f t="shared" si="38"/>
        <v>811.42120886142243</v>
      </c>
      <c r="U71" s="9">
        <f>EmploymentRate2554OECD!G157/100</f>
        <v>0.80925000000000002</v>
      </c>
      <c r="V71" s="9">
        <f>EmploymentRate2554OECD!G168/100</f>
        <v>0.83325000000000005</v>
      </c>
      <c r="W71" s="9">
        <f>EmploymentRate2554OECD!G520/100</f>
        <v>0.80449999999999999</v>
      </c>
      <c r="X71" s="9"/>
      <c r="Y71" s="9"/>
      <c r="Z71" s="9">
        <f>EmploymentRate2554OECD!G581/100</f>
        <v>0.75735789999999992</v>
      </c>
      <c r="AA71" s="9">
        <f>EmploymentRate1564OECD!G157/100</f>
        <v>0.6402500000000001</v>
      </c>
      <c r="AB71" s="9">
        <f>EmploymentRate1564OECD!G168/100</f>
        <v>0.73</v>
      </c>
      <c r="AC71" s="9">
        <f>EmploymentRate1564OECD!G520/100</f>
        <v>0.69950000000000001</v>
      </c>
      <c r="AD71" s="9"/>
      <c r="AE71" s="9"/>
      <c r="AF71" s="9">
        <f>EmploymentRate1564OECD!G581/100</f>
        <v>0.67136610000000008</v>
      </c>
      <c r="AG71" s="9">
        <f t="shared" si="60"/>
        <v>0.41627042856693008</v>
      </c>
      <c r="AH71" s="9">
        <f t="shared" si="39"/>
        <v>0.48656908708790869</v>
      </c>
      <c r="AI71" s="9">
        <f t="shared" si="58"/>
        <v>0.47082906450648115</v>
      </c>
      <c r="AJ71" s="9">
        <f t="shared" si="62"/>
        <v>0.49170685801670394</v>
      </c>
      <c r="AK71" s="9">
        <f t="shared" si="63"/>
        <v>0.37673943533702198</v>
      </c>
      <c r="AL71" s="9">
        <f t="shared" si="42"/>
        <v>0.45356132412600469</v>
      </c>
      <c r="AM71" s="16">
        <f t="shared" si="23"/>
        <v>26.439</v>
      </c>
      <c r="AN71" s="16">
        <v>26.452999999999999</v>
      </c>
      <c r="AO71" s="8">
        <f>TotalEmploymentOECD!G419/1000</f>
        <v>25.804470000000002</v>
      </c>
      <c r="AP71" s="8">
        <f>TotalEmploymentOECD!G473/1000</f>
        <v>39.126480000000001</v>
      </c>
      <c r="AQ71" s="8">
        <f>TotalEmploymentOECD!G1317/1000</f>
        <v>29.595749999999999</v>
      </c>
      <c r="AR71" s="8">
        <f>TotalEmploymentOECD!G771/1000</f>
        <v>62.7</v>
      </c>
      <c r="AS71" s="8">
        <f>TotalEmploymentOECD!G710/1000</f>
        <v>22.565950000000001</v>
      </c>
      <c r="AT71" s="8">
        <f>TotalEmploymentOECD!G1378/1000</f>
        <v>142.4691</v>
      </c>
      <c r="AU71" s="2">
        <f>AnnualHoursOECD!G342</f>
        <v>1490.23</v>
      </c>
      <c r="AV71" s="2">
        <f>AnnualHoursOECD!G366</f>
        <v>1375.3</v>
      </c>
      <c r="AW71" s="2">
        <f>AnnualHoursOECD!G1020</f>
        <v>1654</v>
      </c>
      <c r="AX71" s="2">
        <f>AnnualHoursOECD!G524</f>
        <v>1745</v>
      </c>
      <c r="AY71" s="2">
        <f>AnnualHoursOECD!G479</f>
        <v>1734.2</v>
      </c>
      <c r="AZ71" s="2">
        <f>AnnualHoursOECD!G1085</f>
        <v>1789</v>
      </c>
      <c r="BA71" s="2">
        <f t="shared" si="55"/>
        <v>76.23579960480879</v>
      </c>
      <c r="BB71" s="2">
        <f t="shared" si="44"/>
        <v>82.646841411531412</v>
      </c>
      <c r="BC71" s="2">
        <f t="shared" si="45"/>
        <v>74.176726909394077</v>
      </c>
      <c r="BD71" s="2">
        <f t="shared" si="46"/>
        <v>69.404039110556198</v>
      </c>
      <c r="BE71" s="2">
        <f t="shared" si="47"/>
        <v>62.978727246681906</v>
      </c>
      <c r="BF71" s="2">
        <f t="shared" si="48"/>
        <v>100.00000000000001</v>
      </c>
      <c r="BG71" s="2">
        <f t="shared" si="17"/>
        <v>33500.304640802271</v>
      </c>
      <c r="BH71" s="2">
        <f t="shared" si="49"/>
        <v>36317.509349134336</v>
      </c>
      <c r="BI71" s="2">
        <f t="shared" si="3"/>
        <v>32595.486131236856</v>
      </c>
      <c r="BJ71" s="2">
        <f t="shared" si="4"/>
        <v>30498.223479761709</v>
      </c>
      <c r="BK71" s="2">
        <f t="shared" si="5"/>
        <v>27674.748078863937</v>
      </c>
      <c r="BL71" s="2">
        <f t="shared" si="50"/>
        <v>43943.009471221107</v>
      </c>
      <c r="BM71" s="7">
        <f>TotalPopOECD!G502</f>
        <v>63.514000000000003</v>
      </c>
      <c r="BN71" s="7">
        <f>TotalPopOECD!G561</f>
        <v>80.412999999999997</v>
      </c>
      <c r="BO71" s="7">
        <f>TotalPopOECD!G1759</f>
        <v>62.858800000000002</v>
      </c>
      <c r="BP71" s="7">
        <f>TotalPopOECD!G922</f>
        <v>127.515</v>
      </c>
      <c r="BQ71" s="7">
        <f>TotalPopOECD!G862</f>
        <v>59.898029999999999</v>
      </c>
      <c r="BR71" s="7">
        <f>TotalPopOECD!G1824</f>
        <v>314.1121</v>
      </c>
      <c r="BS71" s="4">
        <f t="shared" si="18"/>
        <v>1.0215675760890763</v>
      </c>
      <c r="BT71" s="4">
        <f t="shared" si="6"/>
        <v>0.939096749399984</v>
      </c>
      <c r="BU71" s="4">
        <f t="shared" si="7"/>
        <v>1.0222883697383471</v>
      </c>
      <c r="BV71" s="4">
        <f t="shared" si="8"/>
        <v>1.0192920017747606</v>
      </c>
      <c r="BW71" s="4">
        <f t="shared" si="9"/>
        <v>0.99012150183216319</v>
      </c>
      <c r="BX71" s="4">
        <f t="shared" si="10"/>
        <v>1.0350141053174338</v>
      </c>
      <c r="BY71" s="4">
        <f t="shared" si="19"/>
        <v>-2.1567576089076335E-2</v>
      </c>
      <c r="BZ71" s="4">
        <f t="shared" si="11"/>
        <v>6.0903250600015946E-2</v>
      </c>
      <c r="CA71" s="4">
        <f t="shared" si="20"/>
        <v>-2.2288369738347191E-2</v>
      </c>
      <c r="CB71" s="4">
        <f t="shared" si="12"/>
        <v>-1.9292001774760648E-2</v>
      </c>
      <c r="CC71" s="4">
        <f t="shared" si="13"/>
        <v>9.8784981678368133E-3</v>
      </c>
      <c r="CD71" s="4">
        <f t="shared" si="14"/>
        <v>-3.5014105317433875E-2</v>
      </c>
      <c r="CE71" s="4">
        <f>GDPOECD!O131/GDPOECD!O65</f>
        <v>0.28521813631417264</v>
      </c>
      <c r="CF71" s="4">
        <f>GDPOECD!O487/GDPOECD!O441</f>
        <v>0.45982539717068005</v>
      </c>
      <c r="CG71" s="4">
        <f>GDPOECD!O829/GDPOECD!O783</f>
        <v>0.29798679915273868</v>
      </c>
      <c r="CH71" s="4">
        <f>GDPOECD!O1283/GDPOECD!O1532</f>
        <v>0.14723697157164145</v>
      </c>
      <c r="CI71" s="4">
        <f>GDPOECD!O1191/GDPOECD!O1964</f>
        <v>0.28586367151944342</v>
      </c>
      <c r="CJ71" s="4">
        <f>GDPOECD!O1918/GDPOECD!O2010</f>
        <v>0.13606608499834882</v>
      </c>
      <c r="CK71" s="4">
        <f>GDPOECD!O197/GDPOECD!O65</f>
        <v>0.30678571240324898</v>
      </c>
      <c r="CL71" s="4">
        <f>GDPOECD!O533/GDPOECD!O441</f>
        <v>0.3989221465706641</v>
      </c>
      <c r="CM71" s="4">
        <f>GDPOECD!O875/GDPOECD!O783</f>
        <v>0.32027516889108587</v>
      </c>
      <c r="CN71" s="4">
        <f>GDPOECD!O1827/GDPOECD!O1532</f>
        <v>0.1665289733464021</v>
      </c>
      <c r="CO71" s="4">
        <f>GDPOECD!O1237/GDPOECD!O1964</f>
        <v>0.27598517335160661</v>
      </c>
      <c r="CP71" s="4">
        <f>GDPOECD!O1623/GDPOECD!O2010</f>
        <v>0.1710801903157827</v>
      </c>
      <c r="CQ71" s="2">
        <f t="shared" si="15"/>
        <v>2127738.3489559153</v>
      </c>
      <c r="CR71" s="2">
        <f t="shared" si="15"/>
        <v>2920399.8792919391</v>
      </c>
      <c r="CS71" s="2">
        <f t="shared" si="16"/>
        <v>2048913.1436261914</v>
      </c>
      <c r="CT71" s="2">
        <f t="shared" si="51"/>
        <v>3888980.9670218145</v>
      </c>
      <c r="CU71" s="2">
        <f t="shared" si="52"/>
        <v>1657662.8906702343</v>
      </c>
      <c r="CV71" s="2">
        <f t="shared" si="53"/>
        <v>13803030.985325152</v>
      </c>
      <c r="CW71" s="2">
        <f>GDPOECD!O263</f>
        <v>2395825.4934999999</v>
      </c>
      <c r="CX71" s="2">
        <f>GDPOECD!O579</f>
        <v>3344713.5336000002</v>
      </c>
      <c r="CY71" s="2">
        <f>GDPOECD!O941</f>
        <v>2307068.6044999999</v>
      </c>
      <c r="CZ71" s="2">
        <f>GDPOECD!O1441</f>
        <v>4378978.1525999997</v>
      </c>
      <c r="DA71" s="2">
        <f>GDPOECD!O1781</f>
        <v>2032237.0015</v>
      </c>
      <c r="DB71" s="2">
        <f>GDPOECD!O1873</f>
        <v>15542161.7223</v>
      </c>
      <c r="DC71" s="2">
        <f>GDPOECD!O65</f>
        <v>2086929</v>
      </c>
      <c r="DD71" s="2">
        <f>GDPOECD!O441</f>
        <v>2758260</v>
      </c>
      <c r="DE71" s="2">
        <f>GDPOECD!O783</f>
        <v>1675044</v>
      </c>
      <c r="DF71" s="2"/>
      <c r="DG71" s="2">
        <f>GDPOECD!O1964</f>
        <v>1613264.9649</v>
      </c>
      <c r="DH71" s="2">
        <f>GDPOECD!O2010</f>
        <v>16155255</v>
      </c>
    </row>
    <row r="72" spans="1:112">
      <c r="A72" s="6">
        <v>2013</v>
      </c>
      <c r="B72" s="13">
        <f t="shared" si="54"/>
        <v>100.40700549184893</v>
      </c>
      <c r="C72" s="13">
        <f t="shared" si="24"/>
        <v>100.09638016145777</v>
      </c>
      <c r="D72" s="13">
        <f t="shared" si="25"/>
        <v>76.824241465003979</v>
      </c>
      <c r="E72" s="13">
        <f t="shared" si="26"/>
        <v>66.128773115639476</v>
      </c>
      <c r="F72" s="13">
        <f t="shared" si="27"/>
        <v>78.384648814937435</v>
      </c>
      <c r="G72" s="13">
        <f t="shared" si="28"/>
        <v>100</v>
      </c>
      <c r="H72" s="13">
        <f t="shared" si="61"/>
        <v>97.093635841175683</v>
      </c>
      <c r="I72" s="12">
        <f t="shared" si="56"/>
        <v>54.687230714578526</v>
      </c>
      <c r="J72" s="12">
        <f t="shared" si="29"/>
        <v>54.518046910862033</v>
      </c>
      <c r="K72" s="12">
        <f t="shared" si="30"/>
        <v>41.842747892827319</v>
      </c>
      <c r="L72" s="12">
        <f t="shared" si="31"/>
        <v>36.01740191863977</v>
      </c>
      <c r="M72" s="12">
        <f t="shared" si="32"/>
        <v>42.692632383819955</v>
      </c>
      <c r="N72" s="12">
        <f t="shared" si="33"/>
        <v>54.465552923015963</v>
      </c>
      <c r="O72" s="14">
        <f t="shared" si="57"/>
        <v>613.48135739206043</v>
      </c>
      <c r="P72" s="14">
        <f t="shared" si="34"/>
        <v>667.7728758482092</v>
      </c>
      <c r="Q72" s="14">
        <f t="shared" si="35"/>
        <v>789.12723754126091</v>
      </c>
      <c r="R72" s="14">
        <f t="shared" si="36"/>
        <v>859.71476990997508</v>
      </c>
      <c r="S72" s="14">
        <f t="shared" si="37"/>
        <v>633.5742516454618</v>
      </c>
      <c r="T72" s="14">
        <f t="shared" si="38"/>
        <v>812.64860789009708</v>
      </c>
      <c r="U72" s="9">
        <f>EmploymentRate2554OECD!G158/100</f>
        <v>0.80599999999999994</v>
      </c>
      <c r="V72" s="9">
        <f>EmploymentRate2554OECD!G169/100</f>
        <v>0.83424999999999994</v>
      </c>
      <c r="W72" s="9">
        <f>EmploymentRate2554OECD!G521/100</f>
        <v>0.8085</v>
      </c>
      <c r="X72" s="9"/>
      <c r="Y72" s="9"/>
      <c r="Z72" s="9">
        <f>EmploymentRate2554OECD!G582/100</f>
        <v>0.75892280000000001</v>
      </c>
      <c r="AA72" s="9">
        <f>EmploymentRate1564OECD!G158/100</f>
        <v>0.64049999999999996</v>
      </c>
      <c r="AB72" s="9">
        <f>EmploymentRate1564OECD!G169/100</f>
        <v>0.73499999999999999</v>
      </c>
      <c r="AC72" s="9">
        <f>EmploymentRate1564OECD!G521/100</f>
        <v>0.70525000000000004</v>
      </c>
      <c r="AD72" s="9"/>
      <c r="AE72" s="9"/>
      <c r="AF72" s="9">
        <f>EmploymentRate1564OECD!G582/100</f>
        <v>0.67359939999999996</v>
      </c>
      <c r="AG72" s="9">
        <f t="shared" si="60"/>
        <v>0.41611704360853313</v>
      </c>
      <c r="AH72" s="9">
        <f t="shared" si="39"/>
        <v>0.49039647194551605</v>
      </c>
      <c r="AI72" s="9">
        <f t="shared" si="58"/>
        <v>0.47366580884829584</v>
      </c>
      <c r="AJ72" s="9">
        <f t="shared" si="62"/>
        <v>0.49579859856399944</v>
      </c>
      <c r="AK72" s="9">
        <f t="shared" si="63"/>
        <v>0.36846209190144974</v>
      </c>
      <c r="AL72" s="9">
        <f t="shared" si="42"/>
        <v>0.45475579624515788</v>
      </c>
      <c r="AM72" s="16">
        <f t="shared" si="23"/>
        <v>26.5425</v>
      </c>
      <c r="AN72" s="16">
        <v>26.632000000000001</v>
      </c>
      <c r="AO72" s="8">
        <f>TotalEmploymentOECD!G420/1000</f>
        <v>25.7788</v>
      </c>
      <c r="AP72" s="8">
        <f>TotalEmploymentOECD!G474/1000</f>
        <v>39.531349999999996</v>
      </c>
      <c r="AQ72" s="8">
        <f>TotalEmploymentOECD!G1318/1000</f>
        <v>29.953650000000003</v>
      </c>
      <c r="AR72" s="8">
        <f>TotalEmploymentOECD!G772/1000</f>
        <v>63.114170000000001</v>
      </c>
      <c r="AS72" s="8">
        <f>TotalEmploymentOECD!G711/1000</f>
        <v>22.190529999999999</v>
      </c>
      <c r="AT72" s="8">
        <f>TotalEmploymentOECD!G1379/1000</f>
        <v>143.92929999999998</v>
      </c>
      <c r="AU72" s="2">
        <f>AnnualHoursOECD!G343</f>
        <v>1474.3</v>
      </c>
      <c r="AV72" s="2">
        <f>AnnualHoursOECD!G367</f>
        <v>1361.7</v>
      </c>
      <c r="AW72" s="2">
        <f>AnnualHoursOECD!G1021</f>
        <v>1666</v>
      </c>
      <c r="AX72" s="2">
        <f>AnnualHoursOECD!G525</f>
        <v>1734</v>
      </c>
      <c r="AY72" s="2">
        <f>AnnualHoursOECD!G480</f>
        <v>1719.51</v>
      </c>
      <c r="AZ72" s="2">
        <f>AnnualHoursOECD!G1086</f>
        <v>1787</v>
      </c>
      <c r="BA72" s="2">
        <f t="shared" si="55"/>
        <v>75.798845186900337</v>
      </c>
      <c r="BB72" s="2">
        <f t="shared" si="44"/>
        <v>82.251599268661991</v>
      </c>
      <c r="BC72" s="2">
        <f t="shared" si="45"/>
        <v>74.600634093106351</v>
      </c>
      <c r="BD72" s="2">
        <f t="shared" si="46"/>
        <v>69.958752665739638</v>
      </c>
      <c r="BE72" s="2">
        <f t="shared" si="47"/>
        <v>61.111893543208652</v>
      </c>
      <c r="BF72" s="2">
        <f t="shared" si="48"/>
        <v>100</v>
      </c>
      <c r="BG72" s="2">
        <f t="shared" si="17"/>
        <v>33549.596530792413</v>
      </c>
      <c r="BH72" s="2">
        <f t="shared" si="49"/>
        <v>36405.67297129392</v>
      </c>
      <c r="BI72" s="2">
        <f t="shared" si="3"/>
        <v>33019.252055802237</v>
      </c>
      <c r="BJ72" s="2">
        <f t="shared" si="4"/>
        <v>30964.692403238485</v>
      </c>
      <c r="BK72" s="2">
        <f t="shared" si="5"/>
        <v>27048.952613353536</v>
      </c>
      <c r="BL72" s="2">
        <f t="shared" si="50"/>
        <v>44261.35576085333</v>
      </c>
      <c r="BM72" s="7">
        <f>TotalPopOECD!G503</f>
        <v>63.786140000000003</v>
      </c>
      <c r="BN72" s="7">
        <f>TotalPopOECD!G562</f>
        <v>80.611000000000004</v>
      </c>
      <c r="BO72" s="7">
        <f>TotalPopOECD!G1760</f>
        <v>63.237940000000002</v>
      </c>
      <c r="BP72" s="7">
        <f>TotalPopOECD!G923</f>
        <v>127.298</v>
      </c>
      <c r="BQ72" s="7">
        <f>TotalPopOECD!G863</f>
        <v>60.224730000000001</v>
      </c>
      <c r="BR72" s="7">
        <f>TotalPopOECD!G1825</f>
        <v>316.49799999999999</v>
      </c>
      <c r="BS72" s="4">
        <f t="shared" si="18"/>
        <v>1.0188265628368387</v>
      </c>
      <c r="BT72" s="4">
        <f t="shared" si="6"/>
        <v>0.9404187188632247</v>
      </c>
      <c r="BU72" s="4">
        <f t="shared" si="7"/>
        <v>1.0225562396992809</v>
      </c>
      <c r="BV72" s="4">
        <f t="shared" si="8"/>
        <v>1.028448056153862</v>
      </c>
      <c r="BW72" s="4">
        <f t="shared" si="9"/>
        <v>0.97741412994230314</v>
      </c>
      <c r="BX72" s="4">
        <f t="shared" si="10"/>
        <v>1.0295265123782045</v>
      </c>
      <c r="BY72" s="4">
        <f t="shared" si="19"/>
        <v>-1.8826562836838645E-2</v>
      </c>
      <c r="BZ72" s="4">
        <f t="shared" si="11"/>
        <v>5.9581281136775355E-2</v>
      </c>
      <c r="CA72" s="4">
        <f t="shared" si="20"/>
        <v>-2.2556239699280833E-2</v>
      </c>
      <c r="CB72" s="4">
        <f t="shared" si="12"/>
        <v>-2.8448056153862061E-2</v>
      </c>
      <c r="CC72" s="4">
        <f t="shared" si="13"/>
        <v>2.2585870057696911E-2</v>
      </c>
      <c r="CD72" s="4">
        <f t="shared" si="14"/>
        <v>-2.9526512378204361E-2</v>
      </c>
      <c r="CE72" s="4">
        <f>GDPOECD!O132/GDPOECD!O66</f>
        <v>0.28608073916348659</v>
      </c>
      <c r="CF72" s="4">
        <f>GDPOECD!O488/GDPOECD!O442</f>
        <v>0.45457710597826084</v>
      </c>
      <c r="CG72" s="4">
        <f>GDPOECD!O830/GDPOECD!O784</f>
        <v>0.29757013686770756</v>
      </c>
      <c r="CH72" s="4">
        <f>GDPOECD!O1284/GDPOECD!O1533</f>
        <v>0.16187651552327911</v>
      </c>
      <c r="CI72" s="4">
        <f>GDPOECD!O1192/GDPOECD!O1965</f>
        <v>0.28862589850837794</v>
      </c>
      <c r="CJ72" s="4">
        <f>GDPOECD!O1919/GDPOECD!O2011</f>
        <v>0.13662522594753937</v>
      </c>
      <c r="CK72" s="4">
        <f>GDPOECD!O198/GDPOECD!O66</f>
        <v>0.30490730200032523</v>
      </c>
      <c r="CL72" s="4">
        <f>GDPOECD!O534/GDPOECD!O442</f>
        <v>0.39499582484148549</v>
      </c>
      <c r="CM72" s="4">
        <f>GDPOECD!O876/GDPOECD!O784</f>
        <v>0.32012637656698839</v>
      </c>
      <c r="CN72" s="4">
        <f>GDPOECD!O1828/GDPOECD!O1533</f>
        <v>0.19032457167714117</v>
      </c>
      <c r="CO72" s="4">
        <f>GDPOECD!O1238/GDPOECD!O1965</f>
        <v>0.26604002845068103</v>
      </c>
      <c r="CP72" s="4">
        <f>GDPOECD!O1624/GDPOECD!O2011</f>
        <v>0.16615173832574373</v>
      </c>
      <c r="CQ72" s="2">
        <f t="shared" si="15"/>
        <v>2139999.2612566394</v>
      </c>
      <c r="CR72" s="2">
        <f t="shared" si="15"/>
        <v>2934697.7038889742</v>
      </c>
      <c r="CS72" s="2">
        <f t="shared" si="16"/>
        <v>2088069.4803496986</v>
      </c>
      <c r="CT72" s="2">
        <f t="shared" si="51"/>
        <v>3941743.4135474525</v>
      </c>
      <c r="CU72" s="2">
        <f t="shared" si="52"/>
        <v>1629015.8679220111</v>
      </c>
      <c r="CV72" s="2">
        <f t="shared" si="53"/>
        <v>14008630.575598557</v>
      </c>
      <c r="CW72" s="2">
        <f>GDPOECD!O264</f>
        <v>2409631.2352999998</v>
      </c>
      <c r="CX72" s="2">
        <f>GDPOECD!O580</f>
        <v>3361088.7319999998</v>
      </c>
      <c r="CY72" s="2">
        <f>GDPOECD!O942</f>
        <v>2351158.4945</v>
      </c>
      <c r="CZ72" s="2">
        <f>GDPOECD!O1442</f>
        <v>4438388.4718000004</v>
      </c>
      <c r="DA72" s="2">
        <f>GDPOECD!O1782</f>
        <v>1997116.7487999999</v>
      </c>
      <c r="DB72" s="2">
        <f>GDPOECD!O1874</f>
        <v>15773666.0988</v>
      </c>
      <c r="DC72" s="2">
        <f>GDPOECD!O66</f>
        <v>2115256</v>
      </c>
      <c r="DD72" s="2">
        <f>GDPOECD!O442</f>
        <v>2826240</v>
      </c>
      <c r="DE72" s="2">
        <f>GDPOECD!O784</f>
        <v>1739563</v>
      </c>
      <c r="DF72" s="2"/>
      <c r="DG72" s="2">
        <f>GDPOECD!O1965</f>
        <v>1604599.0615999999</v>
      </c>
      <c r="DH72" s="2">
        <f>GDPOECD!O2011</f>
        <v>16663160</v>
      </c>
    </row>
    <row r="73" spans="1:112">
      <c r="A73" s="6">
        <v>2014</v>
      </c>
      <c r="B73" s="13">
        <f t="shared" si="54"/>
        <v>100.05029672475651</v>
      </c>
      <c r="C73" s="13">
        <f t="shared" si="24"/>
        <v>99.828734289964203</v>
      </c>
      <c r="D73" s="13">
        <f t="shared" si="25"/>
        <v>76.323104298149971</v>
      </c>
      <c r="E73" s="13">
        <f t="shared" si="26"/>
        <v>65.462770159263215</v>
      </c>
      <c r="F73" s="13">
        <f t="shared" si="27"/>
        <v>77.671453468225621</v>
      </c>
      <c r="G73" s="13">
        <f t="shared" si="28"/>
        <v>100</v>
      </c>
      <c r="H73" s="13">
        <f t="shared" si="61"/>
        <v>96.605692987612372</v>
      </c>
      <c r="I73" s="12">
        <f t="shared" si="56"/>
        <v>54.848089070274504</v>
      </c>
      <c r="J73" s="12">
        <f t="shared" si="29"/>
        <v>54.72662739993536</v>
      </c>
      <c r="K73" s="12">
        <f t="shared" si="30"/>
        <v>41.84071971501659</v>
      </c>
      <c r="L73" s="12">
        <f t="shared" si="31"/>
        <v>35.887028484881434</v>
      </c>
      <c r="M73" s="12">
        <f t="shared" si="32"/>
        <v>42.579891689504507</v>
      </c>
      <c r="N73" s="12">
        <f t="shared" si="33"/>
        <v>54.820516146158369</v>
      </c>
      <c r="O73" s="14">
        <f t="shared" si="57"/>
        <v>612.92309160230855</v>
      </c>
      <c r="P73" s="14">
        <f t="shared" si="34"/>
        <v>673.45940031645569</v>
      </c>
      <c r="Q73" s="14">
        <f t="shared" si="35"/>
        <v>808.13075991661265</v>
      </c>
      <c r="R73" s="14">
        <f t="shared" si="36"/>
        <v>864.03721529237237</v>
      </c>
      <c r="S73" s="14">
        <f t="shared" si="37"/>
        <v>633.4879879883357</v>
      </c>
      <c r="T73" s="14">
        <f t="shared" si="38"/>
        <v>820.87011324825846</v>
      </c>
      <c r="U73" s="9">
        <f>EmploymentRate2554OECD!G159/100</f>
        <v>0.79799999999999993</v>
      </c>
      <c r="V73" s="9">
        <f>EmploymentRate2554OECD!G170/100</f>
        <v>0.83474999999999999</v>
      </c>
      <c r="W73" s="9">
        <f>EmploymentRate2554OECD!G522/100</f>
        <v>0.82074999999999998</v>
      </c>
      <c r="X73" s="9"/>
      <c r="Y73" s="9"/>
      <c r="Z73" s="9">
        <f>EmploymentRate2554OECD!G583/100</f>
        <v>0.76697850000000001</v>
      </c>
      <c r="AA73" s="9">
        <f>EmploymentRate1564OECD!G159/100</f>
        <v>0.63800000000000001</v>
      </c>
      <c r="AB73" s="9">
        <f>EmploymentRate1564OECD!G170/100</f>
        <v>0.73775000000000002</v>
      </c>
      <c r="AC73" s="9">
        <f>EmploymentRate1564OECD!G522/100</f>
        <v>0.71900000000000008</v>
      </c>
      <c r="AD73" s="9"/>
      <c r="AE73" s="9"/>
      <c r="AF73" s="9">
        <f>EmploymentRate1564OECD!G583/100</f>
        <v>0.68148750000000002</v>
      </c>
      <c r="AG73" s="9">
        <f t="shared" si="60"/>
        <v>0.41597820869544849</v>
      </c>
      <c r="AH73" s="9">
        <f t="shared" si="39"/>
        <v>0.4928713409810126</v>
      </c>
      <c r="AI73" s="9">
        <f t="shared" si="58"/>
        <v>0.48189073340286981</v>
      </c>
      <c r="AJ73" s="9">
        <f t="shared" si="62"/>
        <v>0.49973233967170178</v>
      </c>
      <c r="AK73" s="9">
        <f t="shared" si="63"/>
        <v>0.36856410751008595</v>
      </c>
      <c r="AL73" s="9">
        <f t="shared" si="42"/>
        <v>0.4588429923131685</v>
      </c>
      <c r="AM73" s="16">
        <f t="shared" si="23"/>
        <v>26.648499999999999</v>
      </c>
      <c r="AN73" s="16">
        <v>26.664999999999999</v>
      </c>
      <c r="AO73" s="8">
        <f>TotalEmploymentOECD!G421/1000</f>
        <v>26.396349999999998</v>
      </c>
      <c r="AP73" s="8">
        <f>TotalEmploymentOECD!G475/1000</f>
        <v>39.871319999999997</v>
      </c>
      <c r="AQ73" s="8">
        <f>TotalEmploymentOECD!G1319/1000</f>
        <v>30.672349999999998</v>
      </c>
      <c r="AR73" s="8">
        <f>TotalEmploymentOECD!G773/1000</f>
        <v>63.50667</v>
      </c>
      <c r="AS73" s="8">
        <f>TotalEmploymentOECD!G712/1000</f>
        <v>22.278929999999999</v>
      </c>
      <c r="AT73" s="8">
        <f>TotalEmploymentOECD!G1380/1000</f>
        <v>146.30529999999999</v>
      </c>
      <c r="AU73" s="2">
        <f>AnnualHoursOECD!G344</f>
        <v>1473.45</v>
      </c>
      <c r="AV73" s="2">
        <f>AnnualHoursOECD!G368</f>
        <v>1366.4</v>
      </c>
      <c r="AW73" s="2">
        <f>AnnualHoursOECD!G1022</f>
        <v>1677</v>
      </c>
      <c r="AX73" s="2">
        <f>AnnualHoursOECD!G526</f>
        <v>1729</v>
      </c>
      <c r="AY73" s="2">
        <f>AnnualHoursOECD!G481</f>
        <v>1718.8</v>
      </c>
      <c r="AZ73" s="2">
        <f>AnnualHoursOECD!G1087</f>
        <v>1789</v>
      </c>
      <c r="BA73" s="2">
        <f t="shared" si="55"/>
        <v>74.705043093364438</v>
      </c>
      <c r="BB73" s="2">
        <f t="shared" si="44"/>
        <v>81.901629069223176</v>
      </c>
      <c r="BC73" s="2">
        <f t="shared" si="45"/>
        <v>75.138620934302438</v>
      </c>
      <c r="BD73" s="2">
        <f t="shared" si="46"/>
        <v>68.905261284166258</v>
      </c>
      <c r="BE73" s="2">
        <f t="shared" si="47"/>
        <v>59.941191654562019</v>
      </c>
      <c r="BF73" s="2">
        <f t="shared" si="48"/>
        <v>100</v>
      </c>
      <c r="BG73" s="2">
        <f t="shared" si="17"/>
        <v>33617.660321431438</v>
      </c>
      <c r="BH73" s="2">
        <f t="shared" ref="BH73:BH74" si="64">CR73/BN73</f>
        <v>36856.161670102578</v>
      </c>
      <c r="BI73" s="2">
        <f t="shared" ref="BI73:BI74" si="65">CS73/BO73</f>
        <v>33812.772618754352</v>
      </c>
      <c r="BJ73" s="2">
        <f t="shared" ref="BJ73:BJ74" si="66">CT73/BP73</f>
        <v>31007.728157194997</v>
      </c>
      <c r="BK73" s="2">
        <f t="shared" ref="BK73:BK74" si="67">CU73/BQ73</f>
        <v>26973.849915145467</v>
      </c>
      <c r="BL73" s="2">
        <f t="shared" ref="BL73:BL74" si="68">CV73/BR73</f>
        <v>45000.523297225001</v>
      </c>
      <c r="BM73" s="7">
        <f>TotalPopOECD!G504</f>
        <v>64.062250000000006</v>
      </c>
      <c r="BN73" s="7">
        <f>TotalPopOECD!G563</f>
        <v>80.896000000000001</v>
      </c>
      <c r="BO73" s="7">
        <f>TotalPopOECD!G1761</f>
        <v>63.650010000000002</v>
      </c>
      <c r="BP73" s="7">
        <f t="shared" ref="BP73:BP74" si="69">BP72*BP72/BP71</f>
        <v>127.08136928204524</v>
      </c>
      <c r="BQ73" s="7">
        <f>TotalPopOECD!G864</f>
        <v>60.44791</v>
      </c>
      <c r="BR73" s="7">
        <f>TotalPopOECD!G1826</f>
        <v>318.85700000000003</v>
      </c>
      <c r="BS73" s="4">
        <f t="shared" si="18"/>
        <v>1.0198713623219831</v>
      </c>
      <c r="BT73" s="4">
        <f t="shared" ref="BT73:BT74" si="70">1-BZ73</f>
        <v>0.93477032623900025</v>
      </c>
      <c r="BU73" s="4">
        <f t="shared" ref="BU73:BU74" si="71">1-CA73</f>
        <v>1.0198756639304682</v>
      </c>
      <c r="BV73" s="4">
        <f t="shared" ref="BV73:BV74" si="72">1-CB73</f>
        <v>1.0310956941611553</v>
      </c>
      <c r="BW73" s="4">
        <f t="shared" ref="BW73:BW74" si="73">1-CC73</f>
        <v>0.97142926328874535</v>
      </c>
      <c r="BX73" s="4">
        <f t="shared" ref="BX73:BX74" si="74">1-CD73</f>
        <v>1.0293282192197748</v>
      </c>
      <c r="BY73" s="4">
        <f t="shared" si="19"/>
        <v>-1.9871362321982999E-2</v>
      </c>
      <c r="BZ73" s="4">
        <f t="shared" ref="BZ73:BZ74" si="75">CF73-CL73</f>
        <v>6.5229673760999751E-2</v>
      </c>
      <c r="CA73" s="4">
        <f t="shared" ref="CA73:CA74" si="76">CG73-CM73</f>
        <v>-1.9875663930468357E-2</v>
      </c>
      <c r="CB73" s="4">
        <f t="shared" ref="CB73:CB74" si="77">CH73-CN73</f>
        <v>-3.1095694161155346E-2</v>
      </c>
      <c r="CC73" s="4">
        <f t="shared" ref="CC73:CC74" si="78">CI73-CO73</f>
        <v>2.8570736711254652E-2</v>
      </c>
      <c r="CD73" s="4">
        <f t="shared" ref="CD73:CD74" si="79">CJ73-CP73</f>
        <v>-2.9328219219774881E-2</v>
      </c>
      <c r="CE73" s="4">
        <f>GDPOECD!O133/GDPOECD!O67</f>
        <v>0.28947169204715595</v>
      </c>
      <c r="CF73" s="4">
        <f>GDPOECD!O489/GDPOECD!O443</f>
        <v>0.45652016293139713</v>
      </c>
      <c r="CG73" s="4">
        <f>GDPOECD!O831/GDPOECD!O785</f>
        <v>0.28074601641718977</v>
      </c>
      <c r="CH73" s="4">
        <f>GDPOECD!O1285/GDPOECD!O1534</f>
        <v>0.17743564489007654</v>
      </c>
      <c r="CI73" s="4">
        <f>GDPOECD!O1193/GDPOECD!O1966</f>
        <v>0.29332135302895673</v>
      </c>
      <c r="CJ73" s="4">
        <f>GDPOECD!O1920/GDPOECD!O2012</f>
        <v>0.13691915008413039</v>
      </c>
      <c r="CK73" s="4">
        <f>GDPOECD!O199/GDPOECD!O67</f>
        <v>0.30934305436913895</v>
      </c>
      <c r="CL73" s="4">
        <f>GDPOECD!O535/GDPOECD!O443</f>
        <v>0.39129048917039738</v>
      </c>
      <c r="CM73" s="4">
        <f>GDPOECD!O877/GDPOECD!O785</f>
        <v>0.30062168034765813</v>
      </c>
      <c r="CN73" s="4">
        <f>GDPOECD!O1829/GDPOECD!O1534</f>
        <v>0.20853133905123189</v>
      </c>
      <c r="CO73" s="4">
        <f>GDPOECD!O1239/GDPOECD!O1966</f>
        <v>0.26475061631770208</v>
      </c>
      <c r="CP73" s="4">
        <f>GDPOECD!O1625/GDPOECD!O2012</f>
        <v>0.16624736930390527</v>
      </c>
      <c r="CQ73" s="2">
        <f>CW73*CQ$74/CW$74</f>
        <v>2153622.9599266215</v>
      </c>
      <c r="CR73" s="2">
        <f t="shared" ref="CR73" si="80">CX73*CR$74/CX$74</f>
        <v>2981516.0544646182</v>
      </c>
      <c r="CS73" s="2">
        <f t="shared" ref="CS73" si="81">CY73*DC$74/CW$74</f>
        <v>2152183.3153114407</v>
      </c>
      <c r="CT73" s="2">
        <f t="shared" si="51"/>
        <v>3940504.5525417696</v>
      </c>
      <c r="CU73" s="2">
        <f>DA73*CU$74/DA$74</f>
        <v>1630512.8520242209</v>
      </c>
      <c r="CV73" s="2">
        <f t="shared" si="53"/>
        <v>14348731.856983274</v>
      </c>
      <c r="CW73" s="2">
        <f>GDPOECD!O265</f>
        <v>2424971.4695000001</v>
      </c>
      <c r="CX73" s="2">
        <f>GDPOECD!O581</f>
        <v>3414709.4611</v>
      </c>
      <c r="CY73" s="2">
        <f>GDPOECD!O943</f>
        <v>2423350.4350000001</v>
      </c>
      <c r="CZ73" s="2">
        <f>GDPOECD!O1443</f>
        <v>4436993.5188999996</v>
      </c>
      <c r="DA73" s="2">
        <f>GDPOECD!O1783</f>
        <v>1998951.9992</v>
      </c>
      <c r="DB73" s="2">
        <f>GDPOECD!O1875</f>
        <v>16156618.880899999</v>
      </c>
      <c r="DC73" s="2">
        <f>GDPOECD!O67</f>
        <v>2139964</v>
      </c>
      <c r="DD73" s="2">
        <f>GDPOECD!O443</f>
        <v>2923930</v>
      </c>
      <c r="DE73" s="2">
        <f>GDPOECD!O785</f>
        <v>1822480</v>
      </c>
      <c r="DF73" s="2"/>
      <c r="DG73" s="2">
        <f>GDPOECD!O1966</f>
        <v>1620381.0902</v>
      </c>
      <c r="DH73" s="2">
        <f>GDPOECD!O2012</f>
        <v>17348070</v>
      </c>
    </row>
    <row r="74" spans="1:112">
      <c r="A74" s="6">
        <v>2015</v>
      </c>
      <c r="B74" s="13">
        <f t="shared" si="54"/>
        <v>100.57054532557251</v>
      </c>
      <c r="C74" s="13">
        <f t="shared" si="24"/>
        <v>100.00100741472187</v>
      </c>
      <c r="D74" s="13">
        <f t="shared" si="25"/>
        <v>76.163176326665337</v>
      </c>
      <c r="E74" s="13">
        <f t="shared" si="26"/>
        <v>64.736825870275524</v>
      </c>
      <c r="F74" s="13">
        <f t="shared" si="27"/>
        <v>77.062478583726744</v>
      </c>
      <c r="G74" s="13">
        <f t="shared" si="28"/>
        <v>100</v>
      </c>
      <c r="H74" s="13">
        <f t="shared" si="61"/>
        <v>96.877945417349792</v>
      </c>
      <c r="I74" s="12">
        <f t="shared" si="56"/>
        <v>55.512580805769986</v>
      </c>
      <c r="J74" s="12">
        <f t="shared" si="29"/>
        <v>55.198209245034242</v>
      </c>
      <c r="K74" s="12">
        <f t="shared" si="30"/>
        <v>42.040285916427671</v>
      </c>
      <c r="L74" s="12">
        <f t="shared" si="31"/>
        <v>35.733208620863898</v>
      </c>
      <c r="M74" s="12">
        <f t="shared" si="32"/>
        <v>42.536679657282122</v>
      </c>
      <c r="N74" s="12">
        <f t="shared" si="33"/>
        <v>55.19765317575002</v>
      </c>
      <c r="O74" s="14">
        <f t="shared" si="57"/>
        <v>610.65924581379556</v>
      </c>
      <c r="P74" s="14">
        <f t="shared" si="34"/>
        <v>676.8023527988214</v>
      </c>
      <c r="Q74" s="14">
        <f t="shared" si="35"/>
        <v>816.8392906622131</v>
      </c>
      <c r="R74" s="14">
        <f t="shared" si="36"/>
        <v>868.96265188836765</v>
      </c>
      <c r="S74" s="14">
        <f t="shared" si="37"/>
        <v>636.41325629170115</v>
      </c>
      <c r="T74" s="14">
        <f t="shared" si="38"/>
        <v>828.8764530283288</v>
      </c>
      <c r="U74" s="9">
        <f>EmploymentRate2554OECD!G160/100</f>
        <v>0.79374999999999996</v>
      </c>
      <c r="V74" s="9">
        <f>EmploymentRate2554OECD!G171/100</f>
        <v>0.83724999999999994</v>
      </c>
      <c r="W74" s="9">
        <f>EmploymentRate2554OECD!G523/100</f>
        <v>0.82374999999999998</v>
      </c>
      <c r="X74" s="9"/>
      <c r="Y74" s="9"/>
      <c r="Z74" s="9">
        <f>EmploymentRate2554OECD!G584/100</f>
        <v>0.77242689999999992</v>
      </c>
      <c r="AA74" s="9">
        <f>EmploymentRate1564OECD!G160/100</f>
        <v>0.63824999999999998</v>
      </c>
      <c r="AB74" s="9">
        <f>EmploymentRate1564OECD!G171/100</f>
        <v>0.73974999999999991</v>
      </c>
      <c r="AC74" s="9">
        <f>EmploymentRate1564OECD!G523/100</f>
        <v>0.72724999999999995</v>
      </c>
      <c r="AD74" s="9"/>
      <c r="AE74" s="9"/>
      <c r="AF74" s="9">
        <f>EmploymentRate1564OECD!G584/100</f>
        <v>0.68709620000000005</v>
      </c>
      <c r="AG74" s="9">
        <f t="shared" si="60"/>
        <v>0.4144417834428013</v>
      </c>
      <c r="AH74" s="9">
        <f t="shared" si="39"/>
        <v>0.49531788114667841</v>
      </c>
      <c r="AI74" s="9">
        <f t="shared" si="58"/>
        <v>0.48708365573179074</v>
      </c>
      <c r="AJ74" s="9">
        <f t="shared" si="62"/>
        <v>0.50258105950744225</v>
      </c>
      <c r="AK74" s="9">
        <f t="shared" si="63"/>
        <v>0.37026603228514149</v>
      </c>
      <c r="AL74" s="9">
        <f t="shared" si="42"/>
        <v>0.46331830800912732</v>
      </c>
      <c r="AM74" s="8">
        <f>AN73</f>
        <v>26.664999999999999</v>
      </c>
      <c r="AN74" s="8"/>
      <c r="AO74" s="8">
        <f>TotalEmploymentOECD!G422/1000</f>
        <v>26.423719999999999</v>
      </c>
      <c r="AP74" s="8">
        <f>TotalEmploymentOECD!G476/1000</f>
        <v>40.210900000000002</v>
      </c>
      <c r="AQ74" s="8">
        <f>TotalEmploymentOECD!G1320/1000</f>
        <v>31.204900000000002</v>
      </c>
      <c r="AR74" s="8">
        <f>TotalEmploymentOECD!G774/1000</f>
        <v>63.76</v>
      </c>
      <c r="AS74" s="8">
        <f>TotalEmploymentOECD!G713/1000</f>
        <v>22.464749999999999</v>
      </c>
      <c r="AT74" s="8">
        <f>TotalEmploymentOECD!G1381/1000</f>
        <v>148.83339999999998</v>
      </c>
      <c r="AU74" s="2">
        <f t="shared" ref="AU74:AZ74" si="82">AU73</f>
        <v>1473.45</v>
      </c>
      <c r="AV74" s="2">
        <f t="shared" si="82"/>
        <v>1366.4</v>
      </c>
      <c r="AW74" s="2">
        <f t="shared" si="82"/>
        <v>1677</v>
      </c>
      <c r="AX74" s="2">
        <f t="shared" si="82"/>
        <v>1729</v>
      </c>
      <c r="AY74" s="2">
        <f t="shared" si="82"/>
        <v>1718.8</v>
      </c>
      <c r="AZ74" s="2">
        <f t="shared" si="82"/>
        <v>1789</v>
      </c>
      <c r="BA74" s="2">
        <f t="shared" si="55"/>
        <v>74.093470908983903</v>
      </c>
      <c r="BB74" s="2">
        <f t="shared" si="44"/>
        <v>81.653806008436575</v>
      </c>
      <c r="BC74" s="2">
        <f t="shared" si="45"/>
        <v>75.057114601285562</v>
      </c>
      <c r="BD74" s="2">
        <f t="shared" si="46"/>
        <v>67.867634166159007</v>
      </c>
      <c r="BE74" s="2">
        <f t="shared" si="47"/>
        <v>59.168749159415242</v>
      </c>
      <c r="BF74" s="2">
        <f t="shared" si="48"/>
        <v>100</v>
      </c>
      <c r="BG74" s="2">
        <f t="shared" ref="BG74" si="83">CQ74/BM74</f>
        <v>33899.270728028881</v>
      </c>
      <c r="BH74" s="2">
        <f t="shared" si="64"/>
        <v>37358.27788732083</v>
      </c>
      <c r="BI74" s="2">
        <f t="shared" si="65"/>
        <v>34340.157327211404</v>
      </c>
      <c r="BJ74" s="2">
        <f t="shared" si="66"/>
        <v>31050.823723666173</v>
      </c>
      <c r="BK74" s="2">
        <f t="shared" si="67"/>
        <v>27070.906812527879</v>
      </c>
      <c r="BL74" s="2">
        <f t="shared" si="68"/>
        <v>45752.034979803546</v>
      </c>
      <c r="BM74" s="7">
        <f>BM73*BM73/BM72</f>
        <v>64.339555192750339</v>
      </c>
      <c r="BN74" s="7">
        <f>BN73*BN73/BN72</f>
        <v>81.182007616826482</v>
      </c>
      <c r="BO74" s="7">
        <f>BO73*BO73/BO72</f>
        <v>64.064765123596686</v>
      </c>
      <c r="BP74" s="7">
        <f t="shared" si="69"/>
        <v>126.86510721770611</v>
      </c>
      <c r="BQ74" s="7">
        <f>BQ73*BQ73/BQ72</f>
        <v>60.671917057462942</v>
      </c>
      <c r="BR74" s="7">
        <f>BR73*BR73/BR72</f>
        <v>321.23358267350829</v>
      </c>
      <c r="BS74" s="4">
        <f t="shared" ref="BS74" si="84">1-BY74</f>
        <v>1.0137721772492692</v>
      </c>
      <c r="BT74" s="4">
        <f t="shared" si="70"/>
        <v>0.9243149939660118</v>
      </c>
      <c r="BU74" s="4">
        <f t="shared" si="71"/>
        <v>1.0206736220213579</v>
      </c>
      <c r="BV74" s="4">
        <f t="shared" si="72"/>
        <v>1.0310956941611553</v>
      </c>
      <c r="BW74" s="4">
        <f t="shared" si="73"/>
        <v>0.96923451005982564</v>
      </c>
      <c r="BX74" s="4">
        <f t="shared" si="74"/>
        <v>1.0293282192197748</v>
      </c>
      <c r="BY74" s="4">
        <f t="shared" ref="BY74" si="85">CE74-CK74</f>
        <v>-1.3772177249269157E-2</v>
      </c>
      <c r="BZ74" s="4">
        <f t="shared" si="75"/>
        <v>7.5685006033988145E-2</v>
      </c>
      <c r="CA74" s="4">
        <f t="shared" si="76"/>
        <v>-2.0673622021357863E-2</v>
      </c>
      <c r="CB74" s="4">
        <f t="shared" si="77"/>
        <v>-3.1095694161155346E-2</v>
      </c>
      <c r="CC74" s="4">
        <f t="shared" si="78"/>
        <v>3.0765489940174362E-2</v>
      </c>
      <c r="CD74" s="4">
        <f t="shared" si="79"/>
        <v>-2.9328219219774881E-2</v>
      </c>
      <c r="CE74" s="4">
        <f>GDPOECD!O134/GDPOECD!O68</f>
        <v>0.3002763788682955</v>
      </c>
      <c r="CF74" s="4">
        <f>GDPOECD!O490/GDPOECD!O444</f>
        <v>0.46781180551433976</v>
      </c>
      <c r="CG74" s="4">
        <f>GDPOECD!O832/GDPOECD!O786</f>
        <v>0.27196712662099021</v>
      </c>
      <c r="CH74" s="4">
        <f>CH73</f>
        <v>0.17743564489007654</v>
      </c>
      <c r="CI74" s="4">
        <f>GDPOECD!O1194/GDPOECD!O1967</f>
        <v>0.30057626784710917</v>
      </c>
      <c r="CJ74" s="4">
        <f>CJ73</f>
        <v>0.13691915008413039</v>
      </c>
      <c r="CK74" s="4">
        <f>GDPOECD!O200/GDPOECD!O68</f>
        <v>0.31404855611756466</v>
      </c>
      <c r="CL74" s="4">
        <f>GDPOECD!O536/GDPOECD!O444</f>
        <v>0.39212679948035162</v>
      </c>
      <c r="CM74" s="4">
        <f>GDPOECD!O878/GDPOECD!O786</f>
        <v>0.29264074864234807</v>
      </c>
      <c r="CN74" s="4">
        <f>CN73</f>
        <v>0.20853133905123189</v>
      </c>
      <c r="CO74" s="4">
        <f>GDPOECD!O1240/GDPOECD!O1967</f>
        <v>0.26981077790693481</v>
      </c>
      <c r="CP74" s="4">
        <f>CP73</f>
        <v>0.16624736930390527</v>
      </c>
      <c r="CQ74" s="2">
        <f>DC74</f>
        <v>2181064</v>
      </c>
      <c r="CR74" s="2">
        <f>DD74</f>
        <v>3032820</v>
      </c>
      <c r="CS74" s="2">
        <f>CY74*$DC$74/$CW$74</f>
        <v>2199994.1134751565</v>
      </c>
      <c r="CT74" s="2">
        <f t="shared" si="51"/>
        <v>3939266.0809010016</v>
      </c>
      <c r="CU74" s="2">
        <f>DG74</f>
        <v>1642443.8128</v>
      </c>
      <c r="CV74" s="2">
        <f>DB74*$DC$74/$CW$74</f>
        <v>14697090.111165965</v>
      </c>
      <c r="CW74" s="2">
        <f>GDPOECD!O266</f>
        <v>2455869.9789</v>
      </c>
      <c r="CX74" s="2">
        <f>GDPOECD!O582</f>
        <v>3473467.5107</v>
      </c>
      <c r="CY74" s="2">
        <f>GDPOECD!O944</f>
        <v>2477185.2165000001</v>
      </c>
      <c r="CZ74" s="2">
        <f>CZ73*CZ73/CZ72</f>
        <v>4435599.0044234507</v>
      </c>
      <c r="DA74" s="2">
        <f>GDPOECD!O1784</f>
        <v>2013578.9417999999</v>
      </c>
      <c r="DB74" s="2">
        <f>DB73*DB73/DB72</f>
        <v>16548868.983762309</v>
      </c>
      <c r="DC74" s="2">
        <f>GDPOECD!O68</f>
        <v>2181064</v>
      </c>
      <c r="DD74" s="2">
        <f>GDPOECD!O444</f>
        <v>3032820</v>
      </c>
      <c r="DE74" s="2">
        <f>GDPOECD!O786</f>
        <v>1870693</v>
      </c>
      <c r="DF74" s="2"/>
      <c r="DG74" s="2">
        <f>GDPOECD!O1967</f>
        <v>1642443.8128</v>
      </c>
      <c r="DH74" s="2">
        <f>DH73*DH73/DH72</f>
        <v>18061132.025672201</v>
      </c>
    </row>
    <row r="75" spans="1:112">
      <c r="AO75" s="8"/>
      <c r="BR75" t="s">
        <v>131</v>
      </c>
      <c r="BS75" s="4">
        <f>AVERAGE(BS9:BS74)</f>
        <v>0.99843060042532894</v>
      </c>
      <c r="BT75" s="4">
        <f t="shared" ref="BT75:CP75" si="86">AVERAGE(BT9:BT74)</f>
        <v>0.99336988423953876</v>
      </c>
      <c r="BU75" s="4">
        <f t="shared" si="86"/>
        <v>1.003941005090035</v>
      </c>
      <c r="BV75" s="4">
        <f t="shared" si="86"/>
        <v>0.99347299191839511</v>
      </c>
      <c r="BW75" s="4">
        <f t="shared" si="86"/>
        <v>0.99620157916841101</v>
      </c>
      <c r="BX75" s="4">
        <f t="shared" si="86"/>
        <v>1.0144517815684508</v>
      </c>
      <c r="BY75" s="4">
        <f t="shared" si="86"/>
        <v>1.5693995746707443E-3</v>
      </c>
      <c r="BZ75" s="4">
        <f t="shared" si="86"/>
        <v>6.6301157604613274E-3</v>
      </c>
      <c r="CA75" s="4">
        <f t="shared" si="86"/>
        <v>-3.9410050900348034E-3</v>
      </c>
      <c r="CB75" s="4">
        <f t="shared" si="86"/>
        <v>6.5270080816046093E-3</v>
      </c>
      <c r="CC75" s="4">
        <f t="shared" si="86"/>
        <v>3.7984208315889065E-3</v>
      </c>
      <c r="CD75" s="4">
        <f t="shared" si="86"/>
        <v>-1.4451781568450926E-2</v>
      </c>
      <c r="CE75" s="4">
        <f t="shared" si="86"/>
        <v>0.20224712932328887</v>
      </c>
      <c r="CF75" s="4">
        <f t="shared" si="86"/>
        <v>0.27153794341923138</v>
      </c>
      <c r="CG75" s="4">
        <f>AVERAGE(CG10:CG74)</f>
        <v>0.25176270804291262</v>
      </c>
      <c r="CH75" s="4">
        <f t="shared" si="86"/>
        <v>0.12473387440995723</v>
      </c>
      <c r="CI75" s="4">
        <f t="shared" si="86"/>
        <v>0.22191385573821415</v>
      </c>
      <c r="CJ75" s="4">
        <f t="shared" si="86"/>
        <v>9.5431112037645136E-2</v>
      </c>
      <c r="CK75" s="4">
        <f t="shared" si="86"/>
        <v>0.20067772974861811</v>
      </c>
      <c r="CL75" s="4">
        <f t="shared" si="86"/>
        <v>0.26202516863248254</v>
      </c>
      <c r="CM75" s="4">
        <f t="shared" si="86"/>
        <v>0.26205186977763317</v>
      </c>
      <c r="CN75" s="4">
        <f t="shared" si="86"/>
        <v>0.11536903672765501</v>
      </c>
      <c r="CO75" s="4">
        <f t="shared" si="86"/>
        <v>0.21646394758854312</v>
      </c>
      <c r="CP75" s="4">
        <f t="shared" si="86"/>
        <v>0.11616627689672686</v>
      </c>
    </row>
    <row r="76" spans="1:112">
      <c r="AO76" s="8"/>
      <c r="BR76" t="s">
        <v>132</v>
      </c>
      <c r="BS76" s="4">
        <f>AVERAGE(BS9:BS39)</f>
        <v>0.99490351655934695</v>
      </c>
      <c r="BT76" s="4">
        <f t="shared" ref="BT76:CP76" si="87">AVERAGE(BT9:BT39)</f>
        <v>1.007325879402609</v>
      </c>
      <c r="BU76" s="4">
        <f t="shared" si="87"/>
        <v>0.99412785352580013</v>
      </c>
      <c r="BV76" s="4">
        <f t="shared" si="87"/>
        <v>0.99766220054389343</v>
      </c>
      <c r="BW76" s="4">
        <f t="shared" si="87"/>
        <v>1.0010778917934096</v>
      </c>
      <c r="BX76" s="4">
        <f t="shared" si="87"/>
        <v>1.0007239574257412</v>
      </c>
      <c r="BY76" s="4">
        <f t="shared" si="87"/>
        <v>5.096483440653026E-3</v>
      </c>
      <c r="BZ76" s="4">
        <f t="shared" si="87"/>
        <v>-7.3258794026088781E-3</v>
      </c>
      <c r="CA76" s="4">
        <f t="shared" si="87"/>
        <v>5.8721464742000282E-3</v>
      </c>
      <c r="CB76" s="4">
        <f t="shared" si="87"/>
        <v>2.3377994561064814E-3</v>
      </c>
      <c r="CC76" s="4">
        <f t="shared" si="87"/>
        <v>-1.0778917934096222E-3</v>
      </c>
      <c r="CD76" s="4">
        <f t="shared" si="87"/>
        <v>-7.2395742574133596E-4</v>
      </c>
      <c r="CE76" s="4">
        <f t="shared" si="87"/>
        <v>0.15405315302885342</v>
      </c>
      <c r="CF76" s="4">
        <f t="shared" si="87"/>
        <v>0.16871526926443203</v>
      </c>
      <c r="CG76" s="4">
        <f>AVERAGE(CG10:CG39)</f>
        <v>0.24769323608250352</v>
      </c>
      <c r="CH76" s="4">
        <f t="shared" si="87"/>
        <v>0.11814138558809267</v>
      </c>
      <c r="CI76" s="4">
        <f t="shared" si="87"/>
        <v>0.18794215297044037</v>
      </c>
      <c r="CJ76" s="4">
        <f t="shared" si="87"/>
        <v>7.4190157889391747E-2</v>
      </c>
      <c r="CK76" s="4">
        <f t="shared" si="87"/>
        <v>0.14895666958820036</v>
      </c>
      <c r="CL76" s="4">
        <f t="shared" si="87"/>
        <v>0.18936092939905705</v>
      </c>
      <c r="CM76" s="4">
        <f t="shared" si="87"/>
        <v>0.25052583273292545</v>
      </c>
      <c r="CN76" s="4">
        <f t="shared" si="87"/>
        <v>0.11155304166633805</v>
      </c>
      <c r="CO76" s="4">
        <f t="shared" si="87"/>
        <v>0.19097984802459481</v>
      </c>
      <c r="CP76" s="4">
        <f t="shared" si="87"/>
        <v>7.6230401543753698E-2</v>
      </c>
    </row>
    <row r="77" spans="1:112">
      <c r="AO77" s="8"/>
      <c r="BR77" t="s">
        <v>133</v>
      </c>
      <c r="BS77" s="4">
        <f>AVERAGE(BS39:BS74)</f>
        <v>1.0019414852582333</v>
      </c>
      <c r="BT77" s="4">
        <f t="shared" ref="BT77:CP77" si="88">AVERAGE(BT39:BT74)</f>
        <v>0.98282784972241144</v>
      </c>
      <c r="BU77" s="4">
        <f t="shared" si="88"/>
        <v>1.0116834422385537</v>
      </c>
      <c r="BV77" s="4">
        <f t="shared" si="88"/>
        <v>0.99031067233771219</v>
      </c>
      <c r="BW77" s="4">
        <f t="shared" si="88"/>
        <v>0.99283200902753221</v>
      </c>
      <c r="BX77" s="4">
        <f t="shared" si="88"/>
        <v>1.0259982206496625</v>
      </c>
      <c r="BY77" s="4">
        <f t="shared" si="88"/>
        <v>-1.9414852582334715E-3</v>
      </c>
      <c r="BZ77" s="4">
        <f t="shared" si="88"/>
        <v>1.7172150277588782E-2</v>
      </c>
      <c r="CA77" s="4">
        <f t="shared" si="88"/>
        <v>-1.1683442238553303E-2</v>
      </c>
      <c r="CB77" s="4">
        <f t="shared" si="88"/>
        <v>9.6893276622879929E-3</v>
      </c>
      <c r="CC77" s="4">
        <f t="shared" si="88"/>
        <v>7.1679909724679403E-3</v>
      </c>
      <c r="CD77" s="4">
        <f t="shared" si="88"/>
        <v>-2.5998220649662E-2</v>
      </c>
      <c r="CE77" s="4">
        <f t="shared" si="88"/>
        <v>0.24391974870991515</v>
      </c>
      <c r="CF77" s="4">
        <f t="shared" si="88"/>
        <v>0.30060001818812304</v>
      </c>
      <c r="CG77" s="4">
        <f t="shared" si="88"/>
        <v>0.25324114050216057</v>
      </c>
      <c r="CH77" s="4">
        <f t="shared" si="88"/>
        <v>0.12701193162599445</v>
      </c>
      <c r="CI77" s="4">
        <f t="shared" si="88"/>
        <v>0.2317545704210541</v>
      </c>
      <c r="CJ77" s="4">
        <f t="shared" si="88"/>
        <v>0.10199516342146886</v>
      </c>
      <c r="CK77" s="4">
        <f t="shared" si="88"/>
        <v>0.24586123396814863</v>
      </c>
      <c r="CL77" s="4">
        <f t="shared" si="88"/>
        <v>0.28342786791053431</v>
      </c>
      <c r="CM77" s="4">
        <f t="shared" si="88"/>
        <v>0.26492458274071384</v>
      </c>
      <c r="CN77" s="4">
        <f t="shared" si="88"/>
        <v>0.11732260396370647</v>
      </c>
      <c r="CO77" s="4">
        <f t="shared" si="88"/>
        <v>0.22458657944858615</v>
      </c>
      <c r="CP77" s="4">
        <f t="shared" si="88"/>
        <v>0.12799338407113087</v>
      </c>
    </row>
    <row r="78" spans="1:112">
      <c r="AO78" s="8"/>
      <c r="BR78" t="s">
        <v>140</v>
      </c>
      <c r="BS78" s="4">
        <f>AVERAGE(BS39:BS74)</f>
        <v>1.0019414852582333</v>
      </c>
      <c r="BT78" s="4">
        <f t="shared" ref="BT78:CP78" si="89">AVERAGE(BT39:BT74)</f>
        <v>0.98282784972241144</v>
      </c>
      <c r="BU78" s="4">
        <f t="shared" si="89"/>
        <v>1.0116834422385537</v>
      </c>
      <c r="BV78" s="4">
        <f t="shared" si="89"/>
        <v>0.99031067233771219</v>
      </c>
      <c r="BW78" s="4">
        <f t="shared" si="89"/>
        <v>0.99283200902753221</v>
      </c>
      <c r="BX78" s="4">
        <f t="shared" si="89"/>
        <v>1.0259982206496625</v>
      </c>
      <c r="BY78" s="4">
        <f t="shared" si="89"/>
        <v>-1.9414852582334715E-3</v>
      </c>
      <c r="BZ78" s="4">
        <f t="shared" si="89"/>
        <v>1.7172150277588782E-2</v>
      </c>
      <c r="CA78" s="4">
        <f t="shared" si="89"/>
        <v>-1.1683442238553303E-2</v>
      </c>
      <c r="CB78" s="4">
        <f t="shared" si="89"/>
        <v>9.6893276622879929E-3</v>
      </c>
      <c r="CC78" s="4">
        <f t="shared" si="89"/>
        <v>7.1679909724679403E-3</v>
      </c>
      <c r="CD78" s="4">
        <f t="shared" si="89"/>
        <v>-2.5998220649662E-2</v>
      </c>
      <c r="CE78" s="4">
        <f t="shared" si="89"/>
        <v>0.24391974870991515</v>
      </c>
      <c r="CF78" s="4">
        <f t="shared" si="89"/>
        <v>0.30060001818812304</v>
      </c>
      <c r="CG78" s="4">
        <f t="shared" si="89"/>
        <v>0.25324114050216057</v>
      </c>
      <c r="CH78" s="4">
        <f t="shared" si="89"/>
        <v>0.12701193162599445</v>
      </c>
      <c r="CI78" s="4">
        <f t="shared" si="89"/>
        <v>0.2317545704210541</v>
      </c>
      <c r="CJ78" s="4">
        <f t="shared" si="89"/>
        <v>0.10199516342146886</v>
      </c>
      <c r="CK78" s="4">
        <f t="shared" si="89"/>
        <v>0.24586123396814863</v>
      </c>
      <c r="CL78" s="4">
        <f t="shared" si="89"/>
        <v>0.28342786791053431</v>
      </c>
      <c r="CM78" s="4">
        <f t="shared" si="89"/>
        <v>0.26492458274071384</v>
      </c>
      <c r="CN78" s="4">
        <f t="shared" si="89"/>
        <v>0.11732260396370647</v>
      </c>
      <c r="CO78" s="4">
        <f t="shared" si="89"/>
        <v>0.22458657944858615</v>
      </c>
      <c r="CP78" s="4">
        <f t="shared" si="89"/>
        <v>0.12799338407113087</v>
      </c>
    </row>
    <row r="79" spans="1:112">
      <c r="AO79" s="8"/>
      <c r="BR79" t="s">
        <v>149</v>
      </c>
      <c r="BS79" s="4">
        <f>AVERAGE(BS49:BS74)</f>
        <v>0.99933777966461945</v>
      </c>
      <c r="BT79" s="4">
        <f t="shared" ref="BT79:CP79" si="90">AVERAGE(BT49:BT74)</f>
        <v>0.96816323673853266</v>
      </c>
      <c r="BU79" s="4">
        <f t="shared" si="90"/>
        <v>1.0164319150131378</v>
      </c>
      <c r="BV79" s="4">
        <f t="shared" si="90"/>
        <v>0.99365141535920765</v>
      </c>
      <c r="BW79" s="4">
        <f t="shared" si="90"/>
        <v>0.98834407960239823</v>
      </c>
      <c r="BX79" s="4">
        <f t="shared" si="90"/>
        <v>1.0292709624276137</v>
      </c>
      <c r="BY79" s="4">
        <f t="shared" si="90"/>
        <v>6.6222033538062468E-4</v>
      </c>
      <c r="BZ79" s="4">
        <f t="shared" si="90"/>
        <v>3.1836763261467213E-2</v>
      </c>
      <c r="CA79" s="4">
        <f t="shared" si="90"/>
        <v>-1.6431915013137746E-2</v>
      </c>
      <c r="CB79" s="4">
        <f t="shared" si="90"/>
        <v>6.348584640792479E-3</v>
      </c>
      <c r="CC79" s="4">
        <f t="shared" si="90"/>
        <v>1.1655920397601873E-2</v>
      </c>
      <c r="CD79" s="4">
        <f t="shared" si="90"/>
        <v>-2.9270962427613886E-2</v>
      </c>
      <c r="CE79" s="4">
        <f t="shared" si="90"/>
        <v>0.25530690847560422</v>
      </c>
      <c r="CF79" s="4">
        <f t="shared" si="90"/>
        <v>0.33524693901149105</v>
      </c>
      <c r="CG79" s="4">
        <f t="shared" si="90"/>
        <v>0.25551414611883438</v>
      </c>
      <c r="CH79" s="4">
        <f t="shared" si="90"/>
        <v>0.12750887903646671</v>
      </c>
      <c r="CI79" s="4">
        <f t="shared" si="90"/>
        <v>0.24442070753511436</v>
      </c>
      <c r="CJ79" s="4">
        <f t="shared" si="90"/>
        <v>0.10980178169566521</v>
      </c>
      <c r="CK79" s="4">
        <f t="shared" si="90"/>
        <v>0.25464468814022367</v>
      </c>
      <c r="CL79" s="4">
        <f t="shared" si="90"/>
        <v>0.30341017575002383</v>
      </c>
      <c r="CM79" s="4">
        <f t="shared" si="90"/>
        <v>0.27194606113197212</v>
      </c>
      <c r="CN79" s="4">
        <f t="shared" si="90"/>
        <v>0.12116029439567425</v>
      </c>
      <c r="CO79" s="4">
        <f t="shared" si="90"/>
        <v>0.23276478713751245</v>
      </c>
      <c r="CP79" s="4">
        <f t="shared" si="90"/>
        <v>0.13907274412327908</v>
      </c>
    </row>
    <row r="80" spans="1:112">
      <c r="AO80" s="8"/>
      <c r="BR80" t="s">
        <v>150</v>
      </c>
      <c r="BS80" s="4">
        <f>AVERAGE(BS59:BS74)</f>
        <v>1.0073939291707552</v>
      </c>
      <c r="BT80" s="4">
        <f t="shared" ref="BT80:CP80" si="91">AVERAGE(BT59:BT74)</f>
        <v>0.95046236266323281</v>
      </c>
      <c r="BU80" s="4">
        <f t="shared" si="91"/>
        <v>1.0237803112078923</v>
      </c>
      <c r="BV80" s="4">
        <f t="shared" si="91"/>
        <v>0.99914348454374213</v>
      </c>
      <c r="BW80" s="4">
        <f t="shared" si="91"/>
        <v>0.99577067110559725</v>
      </c>
      <c r="BX80" s="4">
        <f t="shared" si="91"/>
        <v>1.039751748437737</v>
      </c>
      <c r="BY80" s="4">
        <f t="shared" si="91"/>
        <v>-7.3939291707552229E-3</v>
      </c>
      <c r="BZ80" s="4">
        <f t="shared" si="91"/>
        <v>4.9537637336767165E-2</v>
      </c>
      <c r="CA80" s="4">
        <f t="shared" si="91"/>
        <v>-2.378031120789216E-2</v>
      </c>
      <c r="CB80" s="4">
        <f t="shared" si="91"/>
        <v>8.5651545625791553E-4</v>
      </c>
      <c r="CC80" s="4">
        <f t="shared" si="91"/>
        <v>4.2293288944029034E-3</v>
      </c>
      <c r="CD80" s="4">
        <f t="shared" si="91"/>
        <v>-3.9751748437737135E-2</v>
      </c>
      <c r="CE80" s="4">
        <f t="shared" si="91"/>
        <v>0.27288101786095159</v>
      </c>
      <c r="CF80" s="4">
        <f t="shared" si="91"/>
        <v>0.39841184188820217</v>
      </c>
      <c r="CG80" s="4">
        <f t="shared" si="91"/>
        <v>0.26491252335332544</v>
      </c>
      <c r="CH80" s="4">
        <f t="shared" si="91"/>
        <v>0.14568538857661048</v>
      </c>
      <c r="CI80" s="4">
        <f t="shared" si="91"/>
        <v>0.26254162277334719</v>
      </c>
      <c r="CJ80" s="4">
        <f t="shared" si="91"/>
        <v>0.11525387083949407</v>
      </c>
      <c r="CK80" s="4">
        <f t="shared" si="91"/>
        <v>0.28027494703170686</v>
      </c>
      <c r="CL80" s="4">
        <f t="shared" si="91"/>
        <v>0.34887420455143497</v>
      </c>
      <c r="CM80" s="4">
        <f t="shared" si="91"/>
        <v>0.28869283456121753</v>
      </c>
      <c r="CN80" s="4">
        <f t="shared" si="91"/>
        <v>0.14482887312035256</v>
      </c>
      <c r="CO80" s="4">
        <f t="shared" si="91"/>
        <v>0.25831229387894428</v>
      </c>
      <c r="CP80" s="4">
        <f t="shared" si="91"/>
        <v>0.15500561927723117</v>
      </c>
    </row>
    <row r="81" spans="41:94">
      <c r="AO81" s="8"/>
      <c r="BR81" t="s">
        <v>151</v>
      </c>
      <c r="BS81" s="4">
        <f>AVERAGE(BS39:BS58)</f>
        <v>0.99757953012821576</v>
      </c>
      <c r="BT81" s="4">
        <f t="shared" ref="BT81:CP81" si="92">AVERAGE(BT39:BT58)</f>
        <v>1.0087202393697541</v>
      </c>
      <c r="BU81" s="4">
        <f t="shared" si="92"/>
        <v>1.0020059470630822</v>
      </c>
      <c r="BV81" s="4">
        <f t="shared" si="92"/>
        <v>0.98324442257288813</v>
      </c>
      <c r="BW81" s="4">
        <f t="shared" si="92"/>
        <v>0.99048107936508012</v>
      </c>
      <c r="BX81" s="4">
        <f t="shared" si="92"/>
        <v>1.0149953984192019</v>
      </c>
      <c r="BY81" s="4">
        <f t="shared" si="92"/>
        <v>2.4204698717839299E-3</v>
      </c>
      <c r="BZ81" s="4">
        <f t="shared" si="92"/>
        <v>-8.7202393697539335E-3</v>
      </c>
      <c r="CA81" s="4">
        <f t="shared" si="92"/>
        <v>-2.0059470630822153E-3</v>
      </c>
      <c r="CB81" s="4">
        <f t="shared" si="92"/>
        <v>1.6755577427112051E-2</v>
      </c>
      <c r="CC81" s="4">
        <f t="shared" si="92"/>
        <v>9.5189206349199692E-3</v>
      </c>
      <c r="CD81" s="4">
        <f t="shared" si="92"/>
        <v>-1.4995398419201899E-2</v>
      </c>
      <c r="CE81" s="4">
        <f t="shared" si="92"/>
        <v>0.22075073338908599</v>
      </c>
      <c r="CF81" s="4">
        <f t="shared" si="92"/>
        <v>0.22235055922805977</v>
      </c>
      <c r="CG81" s="4">
        <f t="shared" si="92"/>
        <v>0.24390403422122864</v>
      </c>
      <c r="CH81" s="4">
        <f t="shared" si="92"/>
        <v>0.11207316606550166</v>
      </c>
      <c r="CI81" s="4">
        <f t="shared" si="92"/>
        <v>0.20712492853921968</v>
      </c>
      <c r="CJ81" s="4">
        <f t="shared" si="92"/>
        <v>9.1388197487048725E-2</v>
      </c>
      <c r="CK81" s="4">
        <f t="shared" si="92"/>
        <v>0.21833026351730211</v>
      </c>
      <c r="CL81" s="4">
        <f t="shared" si="92"/>
        <v>0.23107079859781363</v>
      </c>
      <c r="CM81" s="4">
        <f t="shared" si="92"/>
        <v>0.2459099812843108</v>
      </c>
      <c r="CN81" s="4">
        <f t="shared" si="92"/>
        <v>9.5317588638389586E-2</v>
      </c>
      <c r="CO81" s="4">
        <f t="shared" si="92"/>
        <v>0.19760600790429977</v>
      </c>
      <c r="CP81" s="4">
        <f t="shared" si="92"/>
        <v>0.10638359590625061</v>
      </c>
    </row>
    <row r="82" spans="41:94">
      <c r="AO82" s="8"/>
    </row>
  </sheetData>
  <mergeCells count="1">
    <mergeCell ref="B2:Z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69"/>
  <sheetViews>
    <sheetView topLeftCell="A450" workbookViewId="0">
      <selection activeCell="G482" sqref="G482"/>
    </sheetView>
  </sheetViews>
  <sheetFormatPr baseColWidth="10" defaultRowHeight="15"/>
  <sheetData>
    <row r="1" spans="1:8">
      <c r="A1" t="s">
        <v>52</v>
      </c>
      <c r="B1" t="s">
        <v>51</v>
      </c>
      <c r="F1" t="s">
        <v>65</v>
      </c>
    </row>
    <row r="2" spans="1:8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>
      <c r="A3" t="s">
        <v>8</v>
      </c>
      <c r="B3" t="s">
        <v>9</v>
      </c>
      <c r="C3" t="s">
        <v>10</v>
      </c>
      <c r="D3" t="s">
        <v>11</v>
      </c>
      <c r="E3" t="s">
        <v>12</v>
      </c>
      <c r="F3">
        <v>1979</v>
      </c>
      <c r="G3">
        <v>1834.1</v>
      </c>
    </row>
    <row r="4" spans="1:8">
      <c r="A4" t="s">
        <v>8</v>
      </c>
      <c r="B4" t="s">
        <v>9</v>
      </c>
      <c r="C4" t="s">
        <v>10</v>
      </c>
      <c r="D4" t="s">
        <v>11</v>
      </c>
      <c r="E4" t="s">
        <v>12</v>
      </c>
      <c r="F4">
        <v>1980</v>
      </c>
      <c r="G4">
        <v>1836</v>
      </c>
    </row>
    <row r="5" spans="1:8">
      <c r="A5" t="s">
        <v>8</v>
      </c>
      <c r="B5" t="s">
        <v>9</v>
      </c>
      <c r="C5" t="s">
        <v>10</v>
      </c>
      <c r="D5" t="s">
        <v>11</v>
      </c>
      <c r="E5" t="s">
        <v>12</v>
      </c>
      <c r="F5">
        <v>1981</v>
      </c>
      <c r="G5">
        <v>1819.7</v>
      </c>
    </row>
    <row r="6" spans="1:8">
      <c r="A6" t="s">
        <v>8</v>
      </c>
      <c r="B6" t="s">
        <v>9</v>
      </c>
      <c r="C6" t="s">
        <v>10</v>
      </c>
      <c r="D6" t="s">
        <v>11</v>
      </c>
      <c r="E6" t="s">
        <v>12</v>
      </c>
      <c r="F6">
        <v>1982</v>
      </c>
      <c r="G6">
        <v>1802.3</v>
      </c>
    </row>
    <row r="7" spans="1:8">
      <c r="A7" t="s">
        <v>8</v>
      </c>
      <c r="B7" t="s">
        <v>9</v>
      </c>
      <c r="C7" t="s">
        <v>10</v>
      </c>
      <c r="D7" t="s">
        <v>11</v>
      </c>
      <c r="E7" t="s">
        <v>12</v>
      </c>
      <c r="F7">
        <v>1983</v>
      </c>
      <c r="G7">
        <v>1790.6</v>
      </c>
    </row>
    <row r="8" spans="1:8">
      <c r="A8" t="s">
        <v>8</v>
      </c>
      <c r="B8" t="s">
        <v>9</v>
      </c>
      <c r="C8" t="s">
        <v>10</v>
      </c>
      <c r="D8" t="s">
        <v>11</v>
      </c>
      <c r="E8" t="s">
        <v>12</v>
      </c>
      <c r="F8">
        <v>1984</v>
      </c>
      <c r="G8">
        <v>1801.6</v>
      </c>
    </row>
    <row r="9" spans="1:8">
      <c r="A9" t="s">
        <v>8</v>
      </c>
      <c r="B9" t="s">
        <v>9</v>
      </c>
      <c r="C9" t="s">
        <v>10</v>
      </c>
      <c r="D9" t="s">
        <v>11</v>
      </c>
      <c r="E9" t="s">
        <v>12</v>
      </c>
      <c r="F9">
        <v>1985</v>
      </c>
      <c r="G9">
        <v>1791.7</v>
      </c>
    </row>
    <row r="10" spans="1:8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>
        <v>1986</v>
      </c>
      <c r="G10">
        <v>1799.1</v>
      </c>
    </row>
    <row r="11" spans="1:8">
      <c r="A11" t="s">
        <v>8</v>
      </c>
      <c r="B11" t="s">
        <v>9</v>
      </c>
      <c r="C11" t="s">
        <v>10</v>
      </c>
      <c r="D11" t="s">
        <v>11</v>
      </c>
      <c r="E11" t="s">
        <v>12</v>
      </c>
      <c r="F11">
        <v>1987</v>
      </c>
      <c r="G11">
        <v>1797.1</v>
      </c>
    </row>
    <row r="12" spans="1:8">
      <c r="A12" t="s">
        <v>8</v>
      </c>
      <c r="B12" t="s">
        <v>9</v>
      </c>
      <c r="C12" t="s">
        <v>10</v>
      </c>
      <c r="D12" t="s">
        <v>11</v>
      </c>
      <c r="E12" t="s">
        <v>12</v>
      </c>
      <c r="F12">
        <v>1988</v>
      </c>
      <c r="G12">
        <v>1802.7</v>
      </c>
    </row>
    <row r="13" spans="1:8">
      <c r="A13" t="s">
        <v>8</v>
      </c>
      <c r="B13" t="s">
        <v>9</v>
      </c>
      <c r="C13" t="s">
        <v>10</v>
      </c>
      <c r="D13" t="s">
        <v>11</v>
      </c>
      <c r="E13" t="s">
        <v>12</v>
      </c>
      <c r="F13">
        <v>1989</v>
      </c>
      <c r="G13">
        <v>1804.8</v>
      </c>
    </row>
    <row r="14" spans="1:8">
      <c r="A14" t="s">
        <v>8</v>
      </c>
      <c r="B14" t="s">
        <v>9</v>
      </c>
      <c r="C14" t="s">
        <v>10</v>
      </c>
      <c r="D14" t="s">
        <v>11</v>
      </c>
      <c r="E14" t="s">
        <v>12</v>
      </c>
      <c r="F14">
        <v>1990</v>
      </c>
      <c r="G14">
        <v>1779.5</v>
      </c>
    </row>
    <row r="15" spans="1:8">
      <c r="A15" t="s">
        <v>8</v>
      </c>
      <c r="B15" t="s">
        <v>9</v>
      </c>
      <c r="C15" t="s">
        <v>10</v>
      </c>
      <c r="D15" t="s">
        <v>11</v>
      </c>
      <c r="E15" t="s">
        <v>12</v>
      </c>
      <c r="F15">
        <v>1991</v>
      </c>
      <c r="G15">
        <v>1774.9</v>
      </c>
    </row>
    <row r="16" spans="1:8">
      <c r="A16" t="s">
        <v>8</v>
      </c>
      <c r="B16" t="s">
        <v>9</v>
      </c>
      <c r="C16" t="s">
        <v>10</v>
      </c>
      <c r="D16" t="s">
        <v>11</v>
      </c>
      <c r="E16" t="s">
        <v>12</v>
      </c>
      <c r="F16">
        <v>1992</v>
      </c>
      <c r="G16">
        <v>1773.7</v>
      </c>
    </row>
    <row r="17" spans="1:7">
      <c r="A17" t="s">
        <v>8</v>
      </c>
      <c r="B17" t="s">
        <v>9</v>
      </c>
      <c r="C17" t="s">
        <v>10</v>
      </c>
      <c r="D17" t="s">
        <v>11</v>
      </c>
      <c r="E17" t="s">
        <v>12</v>
      </c>
      <c r="F17">
        <v>1993</v>
      </c>
      <c r="G17">
        <v>1786.5</v>
      </c>
    </row>
    <row r="18" spans="1:7">
      <c r="A18" t="s">
        <v>8</v>
      </c>
      <c r="B18" t="s">
        <v>9</v>
      </c>
      <c r="C18" t="s">
        <v>10</v>
      </c>
      <c r="D18" t="s">
        <v>11</v>
      </c>
      <c r="E18" t="s">
        <v>12</v>
      </c>
      <c r="F18">
        <v>1994</v>
      </c>
      <c r="G18">
        <v>1797.6</v>
      </c>
    </row>
    <row r="19" spans="1:7">
      <c r="A19" t="s">
        <v>8</v>
      </c>
      <c r="B19" t="s">
        <v>9</v>
      </c>
      <c r="C19" t="s">
        <v>10</v>
      </c>
      <c r="D19" t="s">
        <v>11</v>
      </c>
      <c r="E19" t="s">
        <v>12</v>
      </c>
      <c r="F19">
        <v>1995</v>
      </c>
      <c r="G19">
        <v>1793.4</v>
      </c>
    </row>
    <row r="20" spans="1:7">
      <c r="A20" t="s">
        <v>8</v>
      </c>
      <c r="B20" t="s">
        <v>9</v>
      </c>
      <c r="C20" t="s">
        <v>10</v>
      </c>
      <c r="D20" t="s">
        <v>11</v>
      </c>
      <c r="E20" t="s">
        <v>12</v>
      </c>
      <c r="F20">
        <v>1996</v>
      </c>
      <c r="G20">
        <v>1782.7</v>
      </c>
    </row>
    <row r="21" spans="1:7">
      <c r="A21" t="s">
        <v>8</v>
      </c>
      <c r="B21" t="s">
        <v>9</v>
      </c>
      <c r="C21" t="s">
        <v>10</v>
      </c>
      <c r="D21" t="s">
        <v>11</v>
      </c>
      <c r="E21" t="s">
        <v>12</v>
      </c>
      <c r="F21">
        <v>1997</v>
      </c>
      <c r="G21">
        <v>1783.6</v>
      </c>
    </row>
    <row r="22" spans="1:7">
      <c r="A22" t="s">
        <v>8</v>
      </c>
      <c r="B22" t="s">
        <v>9</v>
      </c>
      <c r="C22" t="s">
        <v>10</v>
      </c>
      <c r="D22" t="s">
        <v>11</v>
      </c>
      <c r="E22" t="s">
        <v>12</v>
      </c>
      <c r="F22">
        <v>1998</v>
      </c>
      <c r="G22">
        <v>1768.4</v>
      </c>
    </row>
    <row r="23" spans="1:7">
      <c r="A23" t="s">
        <v>8</v>
      </c>
      <c r="B23" t="s">
        <v>9</v>
      </c>
      <c r="C23" t="s">
        <v>10</v>
      </c>
      <c r="D23" t="s">
        <v>11</v>
      </c>
      <c r="E23" t="s">
        <v>12</v>
      </c>
      <c r="F23">
        <v>1999</v>
      </c>
      <c r="G23">
        <v>1778.8</v>
      </c>
    </row>
    <row r="24" spans="1:7">
      <c r="A24" t="s">
        <v>8</v>
      </c>
      <c r="B24" t="s">
        <v>9</v>
      </c>
      <c r="C24" t="s">
        <v>10</v>
      </c>
      <c r="D24" t="s">
        <v>11</v>
      </c>
      <c r="E24" t="s">
        <v>12</v>
      </c>
      <c r="F24">
        <v>2000</v>
      </c>
      <c r="G24">
        <v>1778.7</v>
      </c>
    </row>
    <row r="25" spans="1:7">
      <c r="A25" t="s">
        <v>8</v>
      </c>
      <c r="B25" t="s">
        <v>9</v>
      </c>
      <c r="C25" t="s">
        <v>10</v>
      </c>
      <c r="D25" t="s">
        <v>11</v>
      </c>
      <c r="E25" t="s">
        <v>12</v>
      </c>
      <c r="F25">
        <v>2001</v>
      </c>
      <c r="G25">
        <v>1736.7</v>
      </c>
    </row>
    <row r="26" spans="1:7">
      <c r="A26" t="s">
        <v>8</v>
      </c>
      <c r="B26" t="s">
        <v>9</v>
      </c>
      <c r="C26" t="s">
        <v>10</v>
      </c>
      <c r="D26" t="s">
        <v>11</v>
      </c>
      <c r="E26" t="s">
        <v>12</v>
      </c>
      <c r="F26">
        <v>2002</v>
      </c>
      <c r="G26">
        <v>1731.7</v>
      </c>
    </row>
    <row r="27" spans="1:7">
      <c r="A27" t="s">
        <v>8</v>
      </c>
      <c r="B27" t="s">
        <v>9</v>
      </c>
      <c r="C27" t="s">
        <v>10</v>
      </c>
      <c r="D27" t="s">
        <v>11</v>
      </c>
      <c r="E27" t="s">
        <v>12</v>
      </c>
      <c r="F27">
        <v>2003</v>
      </c>
      <c r="G27">
        <v>1735.8</v>
      </c>
    </row>
    <row r="28" spans="1:7">
      <c r="A28" t="s">
        <v>8</v>
      </c>
      <c r="B28" t="s">
        <v>9</v>
      </c>
      <c r="C28" t="s">
        <v>10</v>
      </c>
      <c r="D28" t="s">
        <v>11</v>
      </c>
      <c r="E28" t="s">
        <v>12</v>
      </c>
      <c r="F28">
        <v>2004</v>
      </c>
      <c r="G28">
        <v>1734.5</v>
      </c>
    </row>
    <row r="29" spans="1:7">
      <c r="A29" t="s">
        <v>8</v>
      </c>
      <c r="B29" t="s">
        <v>9</v>
      </c>
      <c r="C29" t="s">
        <v>10</v>
      </c>
      <c r="D29" t="s">
        <v>11</v>
      </c>
      <c r="E29" t="s">
        <v>12</v>
      </c>
      <c r="F29">
        <v>2005</v>
      </c>
      <c r="G29">
        <v>1729.2</v>
      </c>
    </row>
    <row r="30" spans="1:7">
      <c r="A30" t="s">
        <v>8</v>
      </c>
      <c r="B30" t="s">
        <v>9</v>
      </c>
      <c r="C30" t="s">
        <v>10</v>
      </c>
      <c r="D30" t="s">
        <v>11</v>
      </c>
      <c r="E30" t="s">
        <v>12</v>
      </c>
      <c r="F30">
        <v>2006</v>
      </c>
      <c r="G30">
        <v>1720.5</v>
      </c>
    </row>
    <row r="31" spans="1:7">
      <c r="A31" t="s">
        <v>8</v>
      </c>
      <c r="B31" t="s">
        <v>9</v>
      </c>
      <c r="C31" t="s">
        <v>10</v>
      </c>
      <c r="D31" t="s">
        <v>11</v>
      </c>
      <c r="E31" t="s">
        <v>12</v>
      </c>
      <c r="F31">
        <v>2007</v>
      </c>
      <c r="G31">
        <v>1712.5</v>
      </c>
    </row>
    <row r="32" spans="1:7">
      <c r="A32" t="s">
        <v>8</v>
      </c>
      <c r="B32" t="s">
        <v>9</v>
      </c>
      <c r="C32" t="s">
        <v>10</v>
      </c>
      <c r="D32" t="s">
        <v>11</v>
      </c>
      <c r="E32" t="s">
        <v>12</v>
      </c>
      <c r="F32">
        <v>2008</v>
      </c>
      <c r="G32">
        <v>1717.2</v>
      </c>
    </row>
    <row r="33" spans="1:7">
      <c r="A33" t="s">
        <v>8</v>
      </c>
      <c r="B33" t="s">
        <v>9</v>
      </c>
      <c r="C33" t="s">
        <v>10</v>
      </c>
      <c r="D33" t="s">
        <v>11</v>
      </c>
      <c r="E33" t="s">
        <v>12</v>
      </c>
      <c r="F33">
        <v>2009</v>
      </c>
      <c r="G33">
        <v>1690</v>
      </c>
    </row>
    <row r="34" spans="1:7">
      <c r="A34" t="s">
        <v>8</v>
      </c>
      <c r="B34" t="s">
        <v>9</v>
      </c>
      <c r="C34" t="s">
        <v>10</v>
      </c>
      <c r="D34" t="s">
        <v>11</v>
      </c>
      <c r="E34" t="s">
        <v>12</v>
      </c>
      <c r="F34">
        <v>2010</v>
      </c>
      <c r="G34">
        <v>1691.5</v>
      </c>
    </row>
    <row r="35" spans="1:7">
      <c r="A35" t="s">
        <v>8</v>
      </c>
      <c r="B35" t="s">
        <v>9</v>
      </c>
      <c r="C35" t="s">
        <v>10</v>
      </c>
      <c r="D35" t="s">
        <v>11</v>
      </c>
      <c r="E35" t="s">
        <v>12</v>
      </c>
      <c r="F35">
        <v>2011</v>
      </c>
      <c r="G35">
        <v>1699.5</v>
      </c>
    </row>
    <row r="36" spans="1:7">
      <c r="A36" t="s">
        <v>8</v>
      </c>
      <c r="B36" t="s">
        <v>9</v>
      </c>
      <c r="C36" t="s">
        <v>10</v>
      </c>
      <c r="D36" t="s">
        <v>11</v>
      </c>
      <c r="E36" t="s">
        <v>12</v>
      </c>
      <c r="F36">
        <v>2012</v>
      </c>
      <c r="G36">
        <v>1678.6</v>
      </c>
    </row>
    <row r="37" spans="1:7">
      <c r="A37" t="s">
        <v>8</v>
      </c>
      <c r="B37" t="s">
        <v>9</v>
      </c>
      <c r="C37" t="s">
        <v>10</v>
      </c>
      <c r="D37" t="s">
        <v>11</v>
      </c>
      <c r="E37" t="s">
        <v>12</v>
      </c>
      <c r="F37">
        <v>2013</v>
      </c>
      <c r="G37">
        <v>1662.7</v>
      </c>
    </row>
    <row r="38" spans="1:7">
      <c r="A38" t="s">
        <v>8</v>
      </c>
      <c r="B38" t="s">
        <v>9</v>
      </c>
      <c r="C38" t="s">
        <v>10</v>
      </c>
      <c r="D38" t="s">
        <v>11</v>
      </c>
      <c r="E38" t="s">
        <v>12</v>
      </c>
      <c r="F38">
        <v>2014</v>
      </c>
      <c r="G38">
        <v>1663.6</v>
      </c>
    </row>
    <row r="39" spans="1:7">
      <c r="A39" t="s">
        <v>13</v>
      </c>
      <c r="B39" t="s">
        <v>9</v>
      </c>
      <c r="C39" t="s">
        <v>10</v>
      </c>
      <c r="D39" t="s">
        <v>11</v>
      </c>
      <c r="E39" t="s">
        <v>12</v>
      </c>
      <c r="F39">
        <v>1995</v>
      </c>
      <c r="G39">
        <v>1783.4</v>
      </c>
    </row>
    <row r="40" spans="1:7">
      <c r="A40" t="s">
        <v>13</v>
      </c>
      <c r="B40" t="s">
        <v>9</v>
      </c>
      <c r="C40" t="s">
        <v>10</v>
      </c>
      <c r="D40" t="s">
        <v>11</v>
      </c>
      <c r="E40" t="s">
        <v>12</v>
      </c>
      <c r="F40">
        <v>1996</v>
      </c>
      <c r="G40">
        <v>1816.3</v>
      </c>
    </row>
    <row r="41" spans="1:7">
      <c r="A41" t="s">
        <v>13</v>
      </c>
      <c r="B41" t="s">
        <v>9</v>
      </c>
      <c r="C41" t="s">
        <v>10</v>
      </c>
      <c r="D41" t="s">
        <v>11</v>
      </c>
      <c r="E41" t="s">
        <v>12</v>
      </c>
      <c r="F41">
        <v>1997</v>
      </c>
      <c r="G41">
        <v>1825</v>
      </c>
    </row>
    <row r="42" spans="1:7">
      <c r="A42" t="s">
        <v>13</v>
      </c>
      <c r="B42" t="s">
        <v>9</v>
      </c>
      <c r="C42" t="s">
        <v>10</v>
      </c>
      <c r="D42" t="s">
        <v>11</v>
      </c>
      <c r="E42" t="s">
        <v>12</v>
      </c>
      <c r="F42">
        <v>1998</v>
      </c>
      <c r="G42">
        <v>1803.3</v>
      </c>
    </row>
    <row r="43" spans="1:7">
      <c r="A43" t="s">
        <v>13</v>
      </c>
      <c r="B43" t="s">
        <v>9</v>
      </c>
      <c r="C43" t="s">
        <v>10</v>
      </c>
      <c r="D43" t="s">
        <v>11</v>
      </c>
      <c r="E43" t="s">
        <v>12</v>
      </c>
      <c r="F43">
        <v>1999</v>
      </c>
      <c r="G43">
        <v>1807</v>
      </c>
    </row>
    <row r="44" spans="1:7">
      <c r="A44" t="s">
        <v>13</v>
      </c>
      <c r="B44" t="s">
        <v>9</v>
      </c>
      <c r="C44" t="s">
        <v>10</v>
      </c>
      <c r="D44" t="s">
        <v>11</v>
      </c>
      <c r="E44" t="s">
        <v>12</v>
      </c>
      <c r="F44">
        <v>2000</v>
      </c>
      <c r="G44">
        <v>1807.4</v>
      </c>
    </row>
    <row r="45" spans="1:7">
      <c r="A45" t="s">
        <v>13</v>
      </c>
      <c r="B45" t="s">
        <v>9</v>
      </c>
      <c r="C45" t="s">
        <v>10</v>
      </c>
      <c r="D45" t="s">
        <v>11</v>
      </c>
      <c r="E45" t="s">
        <v>12</v>
      </c>
      <c r="F45">
        <v>2001</v>
      </c>
      <c r="G45">
        <v>1794.6</v>
      </c>
    </row>
    <row r="46" spans="1:7">
      <c r="A46" t="s">
        <v>13</v>
      </c>
      <c r="B46" t="s">
        <v>9</v>
      </c>
      <c r="C46" t="s">
        <v>10</v>
      </c>
      <c r="D46" t="s">
        <v>11</v>
      </c>
      <c r="E46" t="s">
        <v>12</v>
      </c>
      <c r="F46">
        <v>2002</v>
      </c>
      <c r="G46">
        <v>1792.2</v>
      </c>
    </row>
    <row r="47" spans="1:7">
      <c r="A47" t="s">
        <v>13</v>
      </c>
      <c r="B47" t="s">
        <v>9</v>
      </c>
      <c r="C47" t="s">
        <v>10</v>
      </c>
      <c r="D47" t="s">
        <v>11</v>
      </c>
      <c r="E47" t="s">
        <v>12</v>
      </c>
      <c r="F47">
        <v>2003</v>
      </c>
      <c r="G47">
        <v>1783.8</v>
      </c>
    </row>
    <row r="48" spans="1:7">
      <c r="A48" t="s">
        <v>13</v>
      </c>
      <c r="B48" t="s">
        <v>9</v>
      </c>
      <c r="C48" t="s">
        <v>10</v>
      </c>
      <c r="D48" t="s">
        <v>11</v>
      </c>
      <c r="E48" t="s">
        <v>12</v>
      </c>
      <c r="F48">
        <v>2004</v>
      </c>
      <c r="G48">
        <v>1786.8</v>
      </c>
    </row>
    <row r="49" spans="1:7">
      <c r="A49" t="s">
        <v>13</v>
      </c>
      <c r="B49" t="s">
        <v>9</v>
      </c>
      <c r="C49" t="s">
        <v>10</v>
      </c>
      <c r="D49" t="s">
        <v>11</v>
      </c>
      <c r="E49" t="s">
        <v>12</v>
      </c>
      <c r="F49">
        <v>2005</v>
      </c>
      <c r="G49">
        <v>1764</v>
      </c>
    </row>
    <row r="50" spans="1:7">
      <c r="A50" t="s">
        <v>13</v>
      </c>
      <c r="B50" t="s">
        <v>9</v>
      </c>
      <c r="C50" t="s">
        <v>10</v>
      </c>
      <c r="D50" t="s">
        <v>11</v>
      </c>
      <c r="E50" t="s">
        <v>12</v>
      </c>
      <c r="F50">
        <v>2006</v>
      </c>
      <c r="G50">
        <v>1746.2</v>
      </c>
    </row>
    <row r="51" spans="1:7">
      <c r="A51" t="s">
        <v>13</v>
      </c>
      <c r="B51" t="s">
        <v>9</v>
      </c>
      <c r="C51" t="s">
        <v>10</v>
      </c>
      <c r="D51" t="s">
        <v>11</v>
      </c>
      <c r="E51" t="s">
        <v>12</v>
      </c>
      <c r="F51">
        <v>2007</v>
      </c>
      <c r="G51">
        <v>1736</v>
      </c>
    </row>
    <row r="52" spans="1:7">
      <c r="A52" t="s">
        <v>13</v>
      </c>
      <c r="B52" t="s">
        <v>9</v>
      </c>
      <c r="C52" t="s">
        <v>10</v>
      </c>
      <c r="D52" t="s">
        <v>11</v>
      </c>
      <c r="E52" t="s">
        <v>12</v>
      </c>
      <c r="F52">
        <v>2008</v>
      </c>
      <c r="G52">
        <v>1728.5</v>
      </c>
    </row>
    <row r="53" spans="1:7">
      <c r="A53" t="s">
        <v>13</v>
      </c>
      <c r="B53" t="s">
        <v>9</v>
      </c>
      <c r="C53" t="s">
        <v>10</v>
      </c>
      <c r="D53" t="s">
        <v>11</v>
      </c>
      <c r="E53" t="s">
        <v>12</v>
      </c>
      <c r="F53">
        <v>2009</v>
      </c>
      <c r="G53">
        <v>1673</v>
      </c>
    </row>
    <row r="54" spans="1:7">
      <c r="A54" t="s">
        <v>13</v>
      </c>
      <c r="B54" t="s">
        <v>9</v>
      </c>
      <c r="C54" t="s">
        <v>10</v>
      </c>
      <c r="D54" t="s">
        <v>11</v>
      </c>
      <c r="E54" t="s">
        <v>12</v>
      </c>
      <c r="F54">
        <v>2010</v>
      </c>
      <c r="G54">
        <v>1668.6</v>
      </c>
    </row>
    <row r="55" spans="1:7">
      <c r="A55" t="s">
        <v>13</v>
      </c>
      <c r="B55" t="s">
        <v>9</v>
      </c>
      <c r="C55" t="s">
        <v>10</v>
      </c>
      <c r="D55" t="s">
        <v>11</v>
      </c>
      <c r="E55" t="s">
        <v>12</v>
      </c>
      <c r="F55">
        <v>2011</v>
      </c>
      <c r="G55">
        <v>1675.9</v>
      </c>
    </row>
    <row r="56" spans="1:7">
      <c r="A56" t="s">
        <v>13</v>
      </c>
      <c r="B56" t="s">
        <v>9</v>
      </c>
      <c r="C56" t="s">
        <v>10</v>
      </c>
      <c r="D56" t="s">
        <v>11</v>
      </c>
      <c r="E56" t="s">
        <v>12</v>
      </c>
      <c r="F56">
        <v>2012</v>
      </c>
      <c r="G56">
        <v>1652.9</v>
      </c>
    </row>
    <row r="57" spans="1:7">
      <c r="A57" t="s">
        <v>13</v>
      </c>
      <c r="B57" t="s">
        <v>9</v>
      </c>
      <c r="C57" t="s">
        <v>10</v>
      </c>
      <c r="D57" t="s">
        <v>11</v>
      </c>
      <c r="E57" t="s">
        <v>12</v>
      </c>
      <c r="F57">
        <v>2013</v>
      </c>
      <c r="G57">
        <v>1636.7</v>
      </c>
    </row>
    <row r="58" spans="1:7">
      <c r="A58" t="s">
        <v>13</v>
      </c>
      <c r="B58" t="s">
        <v>9</v>
      </c>
      <c r="C58" t="s">
        <v>10</v>
      </c>
      <c r="D58" t="s">
        <v>11</v>
      </c>
      <c r="E58" t="s">
        <v>12</v>
      </c>
      <c r="F58">
        <v>2014</v>
      </c>
      <c r="G58">
        <v>1629.4</v>
      </c>
    </row>
    <row r="59" spans="1:7">
      <c r="A59" t="s">
        <v>14</v>
      </c>
      <c r="B59" t="s">
        <v>9</v>
      </c>
      <c r="C59" t="s">
        <v>10</v>
      </c>
      <c r="D59" t="s">
        <v>11</v>
      </c>
      <c r="E59" t="s">
        <v>12</v>
      </c>
      <c r="F59">
        <v>1970</v>
      </c>
      <c r="G59">
        <v>1883.16</v>
      </c>
    </row>
    <row r="60" spans="1:7">
      <c r="A60" t="s">
        <v>14</v>
      </c>
      <c r="B60" t="s">
        <v>9</v>
      </c>
      <c r="C60" t="s">
        <v>10</v>
      </c>
      <c r="D60" t="s">
        <v>11</v>
      </c>
      <c r="E60" t="s">
        <v>12</v>
      </c>
      <c r="F60">
        <v>1971</v>
      </c>
      <c r="G60">
        <v>1873.42</v>
      </c>
    </row>
    <row r="61" spans="1:7">
      <c r="A61" t="s">
        <v>14</v>
      </c>
      <c r="B61" t="s">
        <v>9</v>
      </c>
      <c r="C61" t="s">
        <v>10</v>
      </c>
      <c r="D61" t="s">
        <v>11</v>
      </c>
      <c r="E61" t="s">
        <v>12</v>
      </c>
      <c r="F61">
        <v>1972</v>
      </c>
      <c r="G61">
        <v>1847.49</v>
      </c>
    </row>
    <row r="62" spans="1:7">
      <c r="A62" t="s">
        <v>14</v>
      </c>
      <c r="B62" t="s">
        <v>9</v>
      </c>
      <c r="C62" t="s">
        <v>10</v>
      </c>
      <c r="D62" t="s">
        <v>11</v>
      </c>
      <c r="E62" t="s">
        <v>12</v>
      </c>
      <c r="F62">
        <v>1973</v>
      </c>
      <c r="G62">
        <v>1820.08</v>
      </c>
    </row>
    <row r="63" spans="1:7">
      <c r="A63" t="s">
        <v>14</v>
      </c>
      <c r="B63" t="s">
        <v>9</v>
      </c>
      <c r="C63" t="s">
        <v>10</v>
      </c>
      <c r="D63" t="s">
        <v>11</v>
      </c>
      <c r="E63" t="s">
        <v>12</v>
      </c>
      <c r="F63">
        <v>1974</v>
      </c>
      <c r="G63">
        <v>1791.9</v>
      </c>
    </row>
    <row r="64" spans="1:7">
      <c r="A64" t="s">
        <v>14</v>
      </c>
      <c r="B64" t="s">
        <v>9</v>
      </c>
      <c r="C64" t="s">
        <v>10</v>
      </c>
      <c r="D64" t="s">
        <v>11</v>
      </c>
      <c r="E64" t="s">
        <v>12</v>
      </c>
      <c r="F64">
        <v>1975</v>
      </c>
      <c r="G64">
        <v>1782.67</v>
      </c>
    </row>
    <row r="65" spans="1:7">
      <c r="A65" t="s">
        <v>14</v>
      </c>
      <c r="B65" t="s">
        <v>9</v>
      </c>
      <c r="C65" t="s">
        <v>10</v>
      </c>
      <c r="D65" t="s">
        <v>11</v>
      </c>
      <c r="E65" t="s">
        <v>12</v>
      </c>
      <c r="F65">
        <v>1976</v>
      </c>
      <c r="G65">
        <v>1785.45</v>
      </c>
    </row>
    <row r="66" spans="1:7">
      <c r="A66" t="s">
        <v>14</v>
      </c>
      <c r="B66" t="s">
        <v>9</v>
      </c>
      <c r="C66" t="s">
        <v>10</v>
      </c>
      <c r="D66" t="s">
        <v>11</v>
      </c>
      <c r="E66" t="s">
        <v>12</v>
      </c>
      <c r="F66">
        <v>1977</v>
      </c>
      <c r="G66">
        <v>1759.77</v>
      </c>
    </row>
    <row r="67" spans="1:7">
      <c r="A67" t="s">
        <v>14</v>
      </c>
      <c r="B67" t="s">
        <v>9</v>
      </c>
      <c r="C67" t="s">
        <v>10</v>
      </c>
      <c r="D67" t="s">
        <v>11</v>
      </c>
      <c r="E67" t="s">
        <v>12</v>
      </c>
      <c r="F67">
        <v>1978</v>
      </c>
      <c r="G67">
        <v>1742.99</v>
      </c>
    </row>
    <row r="68" spans="1:7">
      <c r="A68" t="s">
        <v>14</v>
      </c>
      <c r="B68" t="s">
        <v>9</v>
      </c>
      <c r="C68" t="s">
        <v>10</v>
      </c>
      <c r="D68" t="s">
        <v>11</v>
      </c>
      <c r="E68" t="s">
        <v>12</v>
      </c>
      <c r="F68">
        <v>1979</v>
      </c>
      <c r="G68">
        <v>1726.57</v>
      </c>
    </row>
    <row r="69" spans="1:7">
      <c r="A69" t="s">
        <v>14</v>
      </c>
      <c r="B69" t="s">
        <v>9</v>
      </c>
      <c r="C69" t="s">
        <v>10</v>
      </c>
      <c r="D69" t="s">
        <v>11</v>
      </c>
      <c r="E69" t="s">
        <v>12</v>
      </c>
      <c r="F69">
        <v>1980</v>
      </c>
      <c r="G69">
        <v>1706.53</v>
      </c>
    </row>
    <row r="70" spans="1:7">
      <c r="A70" t="s">
        <v>14</v>
      </c>
      <c r="B70" t="s">
        <v>9</v>
      </c>
      <c r="C70" t="s">
        <v>10</v>
      </c>
      <c r="D70" t="s">
        <v>11</v>
      </c>
      <c r="E70" t="s">
        <v>12</v>
      </c>
      <c r="F70">
        <v>1981</v>
      </c>
      <c r="G70">
        <v>1683.39</v>
      </c>
    </row>
    <row r="71" spans="1:7">
      <c r="A71" t="s">
        <v>14</v>
      </c>
      <c r="B71" t="s">
        <v>9</v>
      </c>
      <c r="C71" t="s">
        <v>10</v>
      </c>
      <c r="D71" t="s">
        <v>11</v>
      </c>
      <c r="E71" t="s">
        <v>12</v>
      </c>
      <c r="F71">
        <v>1982</v>
      </c>
      <c r="G71">
        <v>1668.97</v>
      </c>
    </row>
    <row r="72" spans="1:7">
      <c r="A72" t="s">
        <v>14</v>
      </c>
      <c r="B72" t="s">
        <v>9</v>
      </c>
      <c r="C72" t="s">
        <v>10</v>
      </c>
      <c r="D72" t="s">
        <v>11</v>
      </c>
      <c r="E72" t="s">
        <v>12</v>
      </c>
      <c r="F72">
        <v>1983</v>
      </c>
      <c r="G72">
        <v>1674.93</v>
      </c>
    </row>
    <row r="73" spans="1:7">
      <c r="A73" t="s">
        <v>14</v>
      </c>
      <c r="B73" t="s">
        <v>9</v>
      </c>
      <c r="C73" t="s">
        <v>10</v>
      </c>
      <c r="D73" t="s">
        <v>11</v>
      </c>
      <c r="E73" t="s">
        <v>12</v>
      </c>
      <c r="F73">
        <v>1984</v>
      </c>
      <c r="G73">
        <v>1699</v>
      </c>
    </row>
    <row r="74" spans="1:7">
      <c r="A74" t="s">
        <v>14</v>
      </c>
      <c r="B74" t="s">
        <v>9</v>
      </c>
      <c r="C74" t="s">
        <v>10</v>
      </c>
      <c r="D74" t="s">
        <v>11</v>
      </c>
      <c r="E74" t="s">
        <v>12</v>
      </c>
      <c r="F74">
        <v>1985</v>
      </c>
      <c r="G74">
        <v>1705.02</v>
      </c>
    </row>
    <row r="75" spans="1:7">
      <c r="A75" t="s">
        <v>14</v>
      </c>
      <c r="B75" t="s">
        <v>9</v>
      </c>
      <c r="C75" t="s">
        <v>10</v>
      </c>
      <c r="D75" t="s">
        <v>11</v>
      </c>
      <c r="E75" t="s">
        <v>12</v>
      </c>
      <c r="F75">
        <v>1986</v>
      </c>
      <c r="G75">
        <v>1684.96</v>
      </c>
    </row>
    <row r="76" spans="1:7">
      <c r="A76" t="s">
        <v>14</v>
      </c>
      <c r="B76" t="s">
        <v>9</v>
      </c>
      <c r="C76" t="s">
        <v>10</v>
      </c>
      <c r="D76" t="s">
        <v>11</v>
      </c>
      <c r="E76" t="s">
        <v>12</v>
      </c>
      <c r="F76">
        <v>1987</v>
      </c>
      <c r="G76">
        <v>1669.92</v>
      </c>
    </row>
    <row r="77" spans="1:7">
      <c r="A77" t="s">
        <v>14</v>
      </c>
      <c r="B77" t="s">
        <v>9</v>
      </c>
      <c r="C77" t="s">
        <v>10</v>
      </c>
      <c r="D77" t="s">
        <v>11</v>
      </c>
      <c r="E77" t="s">
        <v>12</v>
      </c>
      <c r="F77">
        <v>1988</v>
      </c>
      <c r="G77">
        <v>1657.88</v>
      </c>
    </row>
    <row r="78" spans="1:7">
      <c r="A78" t="s">
        <v>14</v>
      </c>
      <c r="B78" t="s">
        <v>9</v>
      </c>
      <c r="C78" t="s">
        <v>10</v>
      </c>
      <c r="D78" t="s">
        <v>11</v>
      </c>
      <c r="E78" t="s">
        <v>12</v>
      </c>
      <c r="F78">
        <v>1989</v>
      </c>
      <c r="G78">
        <v>1648.85</v>
      </c>
    </row>
    <row r="79" spans="1:7">
      <c r="A79" t="s">
        <v>14</v>
      </c>
      <c r="B79" t="s">
        <v>9</v>
      </c>
      <c r="C79" t="s">
        <v>10</v>
      </c>
      <c r="D79" t="s">
        <v>11</v>
      </c>
      <c r="E79" t="s">
        <v>12</v>
      </c>
      <c r="F79">
        <v>1990</v>
      </c>
      <c r="G79">
        <v>1662.9</v>
      </c>
    </row>
    <row r="80" spans="1:7">
      <c r="A80" t="s">
        <v>14</v>
      </c>
      <c r="B80" t="s">
        <v>9</v>
      </c>
      <c r="C80" t="s">
        <v>10</v>
      </c>
      <c r="D80" t="s">
        <v>11</v>
      </c>
      <c r="E80" t="s">
        <v>12</v>
      </c>
      <c r="F80">
        <v>1991</v>
      </c>
      <c r="G80">
        <v>1625.79</v>
      </c>
    </row>
    <row r="81" spans="1:7">
      <c r="A81" t="s">
        <v>14</v>
      </c>
      <c r="B81" t="s">
        <v>9</v>
      </c>
      <c r="C81" t="s">
        <v>10</v>
      </c>
      <c r="D81" t="s">
        <v>11</v>
      </c>
      <c r="E81" t="s">
        <v>12</v>
      </c>
      <c r="F81">
        <v>1992</v>
      </c>
      <c r="G81">
        <v>1602.72</v>
      </c>
    </row>
    <row r="82" spans="1:7">
      <c r="A82" t="s">
        <v>14</v>
      </c>
      <c r="B82" t="s">
        <v>9</v>
      </c>
      <c r="C82" t="s">
        <v>10</v>
      </c>
      <c r="D82" t="s">
        <v>11</v>
      </c>
      <c r="E82" t="s">
        <v>12</v>
      </c>
      <c r="F82">
        <v>1993</v>
      </c>
      <c r="G82">
        <v>1558.59</v>
      </c>
    </row>
    <row r="83" spans="1:7">
      <c r="A83" t="s">
        <v>14</v>
      </c>
      <c r="B83" t="s">
        <v>9</v>
      </c>
      <c r="C83" t="s">
        <v>10</v>
      </c>
      <c r="D83" t="s">
        <v>11</v>
      </c>
      <c r="E83" t="s">
        <v>12</v>
      </c>
      <c r="F83">
        <v>1994</v>
      </c>
      <c r="G83">
        <v>1558.59</v>
      </c>
    </row>
    <row r="84" spans="1:7">
      <c r="A84" t="s">
        <v>14</v>
      </c>
      <c r="B84" t="s">
        <v>9</v>
      </c>
      <c r="C84" t="s">
        <v>10</v>
      </c>
      <c r="D84" t="s">
        <v>11</v>
      </c>
      <c r="E84" t="s">
        <v>12</v>
      </c>
      <c r="F84">
        <v>1995</v>
      </c>
      <c r="G84">
        <v>1584.67</v>
      </c>
    </row>
    <row r="85" spans="1:7">
      <c r="A85" t="s">
        <v>14</v>
      </c>
      <c r="B85" t="s">
        <v>9</v>
      </c>
      <c r="C85" t="s">
        <v>10</v>
      </c>
      <c r="D85" t="s">
        <v>11</v>
      </c>
      <c r="E85" t="s">
        <v>12</v>
      </c>
      <c r="F85">
        <v>1996</v>
      </c>
      <c r="G85">
        <v>1558.59</v>
      </c>
    </row>
    <row r="86" spans="1:7">
      <c r="A86" t="s">
        <v>14</v>
      </c>
      <c r="B86" t="s">
        <v>9</v>
      </c>
      <c r="C86" t="s">
        <v>10</v>
      </c>
      <c r="D86" t="s">
        <v>11</v>
      </c>
      <c r="E86" t="s">
        <v>12</v>
      </c>
      <c r="F86">
        <v>1997</v>
      </c>
      <c r="G86">
        <v>1571.63</v>
      </c>
    </row>
    <row r="87" spans="1:7">
      <c r="A87" t="s">
        <v>14</v>
      </c>
      <c r="B87" t="s">
        <v>9</v>
      </c>
      <c r="C87" t="s">
        <v>10</v>
      </c>
      <c r="D87" t="s">
        <v>11</v>
      </c>
      <c r="E87" t="s">
        <v>12</v>
      </c>
      <c r="F87">
        <v>1998</v>
      </c>
      <c r="G87">
        <v>1582.66</v>
      </c>
    </row>
    <row r="88" spans="1:7">
      <c r="A88" t="s">
        <v>14</v>
      </c>
      <c r="B88" t="s">
        <v>9</v>
      </c>
      <c r="C88" t="s">
        <v>10</v>
      </c>
      <c r="D88" t="s">
        <v>11</v>
      </c>
      <c r="E88" t="s">
        <v>12</v>
      </c>
      <c r="F88">
        <v>1999</v>
      </c>
      <c r="G88">
        <v>1582</v>
      </c>
    </row>
    <row r="89" spans="1:7">
      <c r="A89" t="s">
        <v>14</v>
      </c>
      <c r="B89" t="s">
        <v>9</v>
      </c>
      <c r="C89" t="s">
        <v>10</v>
      </c>
      <c r="D89" t="s">
        <v>11</v>
      </c>
      <c r="E89" t="s">
        <v>12</v>
      </c>
      <c r="F89">
        <v>2000</v>
      </c>
      <c r="G89">
        <v>1595</v>
      </c>
    </row>
    <row r="90" spans="1:7">
      <c r="A90" t="s">
        <v>14</v>
      </c>
      <c r="B90" t="s">
        <v>9</v>
      </c>
      <c r="C90" t="s">
        <v>10</v>
      </c>
      <c r="D90" t="s">
        <v>11</v>
      </c>
      <c r="E90" t="s">
        <v>12</v>
      </c>
      <c r="F90">
        <v>2001</v>
      </c>
      <c r="G90">
        <v>1588</v>
      </c>
    </row>
    <row r="91" spans="1:7">
      <c r="A91" t="s">
        <v>14</v>
      </c>
      <c r="B91" t="s">
        <v>9</v>
      </c>
      <c r="C91" t="s">
        <v>10</v>
      </c>
      <c r="D91" t="s">
        <v>11</v>
      </c>
      <c r="E91" t="s">
        <v>12</v>
      </c>
      <c r="F91">
        <v>2002</v>
      </c>
      <c r="G91">
        <v>1583</v>
      </c>
    </row>
    <row r="92" spans="1:7">
      <c r="A92" t="s">
        <v>14</v>
      </c>
      <c r="B92" t="s">
        <v>9</v>
      </c>
      <c r="C92" t="s">
        <v>10</v>
      </c>
      <c r="D92" t="s">
        <v>11</v>
      </c>
      <c r="E92" t="s">
        <v>12</v>
      </c>
      <c r="F92">
        <v>2003</v>
      </c>
      <c r="G92">
        <v>1578</v>
      </c>
    </row>
    <row r="93" spans="1:7">
      <c r="A93" t="s">
        <v>14</v>
      </c>
      <c r="B93" t="s">
        <v>9</v>
      </c>
      <c r="C93" t="s">
        <v>10</v>
      </c>
      <c r="D93" t="s">
        <v>11</v>
      </c>
      <c r="E93" t="s">
        <v>12</v>
      </c>
      <c r="F93">
        <v>2004</v>
      </c>
      <c r="G93">
        <v>1573</v>
      </c>
    </row>
    <row r="94" spans="1:7">
      <c r="A94" t="s">
        <v>14</v>
      </c>
      <c r="B94" t="s">
        <v>9</v>
      </c>
      <c r="C94" t="s">
        <v>10</v>
      </c>
      <c r="D94" t="s">
        <v>11</v>
      </c>
      <c r="E94" t="s">
        <v>12</v>
      </c>
      <c r="F94">
        <v>2005</v>
      </c>
      <c r="G94">
        <v>1565</v>
      </c>
    </row>
    <row r="95" spans="1:7">
      <c r="A95" t="s">
        <v>14</v>
      </c>
      <c r="B95" t="s">
        <v>9</v>
      </c>
      <c r="C95" t="s">
        <v>10</v>
      </c>
      <c r="D95" t="s">
        <v>11</v>
      </c>
      <c r="E95" t="s">
        <v>12</v>
      </c>
      <c r="F95">
        <v>2006</v>
      </c>
      <c r="G95">
        <v>1572</v>
      </c>
    </row>
    <row r="96" spans="1:7">
      <c r="A96" t="s">
        <v>14</v>
      </c>
      <c r="B96" t="s">
        <v>9</v>
      </c>
      <c r="C96" t="s">
        <v>10</v>
      </c>
      <c r="D96" t="s">
        <v>11</v>
      </c>
      <c r="E96" t="s">
        <v>12</v>
      </c>
      <c r="F96">
        <v>2007</v>
      </c>
      <c r="G96">
        <v>1577</v>
      </c>
    </row>
    <row r="97" spans="1:7">
      <c r="A97" t="s">
        <v>14</v>
      </c>
      <c r="B97" t="s">
        <v>9</v>
      </c>
      <c r="C97" t="s">
        <v>10</v>
      </c>
      <c r="D97" t="s">
        <v>11</v>
      </c>
      <c r="E97" t="s">
        <v>12</v>
      </c>
      <c r="F97">
        <v>2008</v>
      </c>
      <c r="G97">
        <v>1570</v>
      </c>
    </row>
    <row r="98" spans="1:7">
      <c r="A98" t="s">
        <v>14</v>
      </c>
      <c r="B98" t="s">
        <v>9</v>
      </c>
      <c r="C98" t="s">
        <v>10</v>
      </c>
      <c r="D98" t="s">
        <v>11</v>
      </c>
      <c r="E98" t="s">
        <v>12</v>
      </c>
      <c r="F98">
        <v>2009</v>
      </c>
      <c r="G98">
        <v>1548</v>
      </c>
    </row>
    <row r="99" spans="1:7">
      <c r="A99" t="s">
        <v>14</v>
      </c>
      <c r="B99" t="s">
        <v>9</v>
      </c>
      <c r="C99" t="s">
        <v>10</v>
      </c>
      <c r="D99" t="s">
        <v>11</v>
      </c>
      <c r="E99" t="s">
        <v>12</v>
      </c>
      <c r="F99">
        <v>2010</v>
      </c>
      <c r="G99">
        <v>1546</v>
      </c>
    </row>
    <row r="100" spans="1:7">
      <c r="A100" t="s">
        <v>14</v>
      </c>
      <c r="B100" t="s">
        <v>9</v>
      </c>
      <c r="C100" t="s">
        <v>10</v>
      </c>
      <c r="D100" t="s">
        <v>11</v>
      </c>
      <c r="E100" t="s">
        <v>12</v>
      </c>
      <c r="F100">
        <v>2011</v>
      </c>
      <c r="G100">
        <v>1560</v>
      </c>
    </row>
    <row r="101" spans="1:7">
      <c r="A101" t="s">
        <v>14</v>
      </c>
      <c r="B101" t="s">
        <v>9</v>
      </c>
      <c r="C101" t="s">
        <v>10</v>
      </c>
      <c r="D101" t="s">
        <v>11</v>
      </c>
      <c r="E101" t="s">
        <v>12</v>
      </c>
      <c r="F101">
        <v>2012</v>
      </c>
      <c r="G101">
        <v>1560</v>
      </c>
    </row>
    <row r="102" spans="1:7">
      <c r="A102" t="s">
        <v>14</v>
      </c>
      <c r="B102" t="s">
        <v>9</v>
      </c>
      <c r="C102" t="s">
        <v>10</v>
      </c>
      <c r="D102" t="s">
        <v>11</v>
      </c>
      <c r="E102" t="s">
        <v>12</v>
      </c>
      <c r="F102">
        <v>2013</v>
      </c>
      <c r="G102">
        <v>1558</v>
      </c>
    </row>
    <row r="103" spans="1:7">
      <c r="A103" t="s">
        <v>14</v>
      </c>
      <c r="B103" t="s">
        <v>9</v>
      </c>
      <c r="C103" t="s">
        <v>10</v>
      </c>
      <c r="D103" t="s">
        <v>11</v>
      </c>
      <c r="E103" t="s">
        <v>12</v>
      </c>
      <c r="F103">
        <v>2014</v>
      </c>
      <c r="G103">
        <v>1560</v>
      </c>
    </row>
    <row r="104" spans="1:7">
      <c r="A104" t="s">
        <v>15</v>
      </c>
      <c r="B104" t="s">
        <v>9</v>
      </c>
      <c r="C104" t="s">
        <v>10</v>
      </c>
      <c r="D104" t="s">
        <v>11</v>
      </c>
      <c r="E104" t="s">
        <v>12</v>
      </c>
      <c r="F104">
        <v>1961</v>
      </c>
      <c r="G104">
        <v>2059</v>
      </c>
    </row>
    <row r="105" spans="1:7">
      <c r="A105" t="s">
        <v>15</v>
      </c>
      <c r="B105" t="s">
        <v>9</v>
      </c>
      <c r="C105" t="s">
        <v>10</v>
      </c>
      <c r="D105" t="s">
        <v>11</v>
      </c>
      <c r="E105" t="s">
        <v>12</v>
      </c>
      <c r="F105">
        <v>1962</v>
      </c>
      <c r="G105">
        <v>2058</v>
      </c>
    </row>
    <row r="106" spans="1:7">
      <c r="A106" t="s">
        <v>15</v>
      </c>
      <c r="B106" t="s">
        <v>9</v>
      </c>
      <c r="C106" t="s">
        <v>10</v>
      </c>
      <c r="D106" t="s">
        <v>11</v>
      </c>
      <c r="E106" t="s">
        <v>12</v>
      </c>
      <c r="F106">
        <v>1963</v>
      </c>
      <c r="G106">
        <v>2041</v>
      </c>
    </row>
    <row r="107" spans="1:7">
      <c r="A107" t="s">
        <v>15</v>
      </c>
      <c r="B107" t="s">
        <v>9</v>
      </c>
      <c r="C107" t="s">
        <v>10</v>
      </c>
      <c r="D107" t="s">
        <v>11</v>
      </c>
      <c r="E107" t="s">
        <v>12</v>
      </c>
      <c r="F107">
        <v>1964</v>
      </c>
      <c r="G107">
        <v>2033</v>
      </c>
    </row>
    <row r="108" spans="1:7">
      <c r="A108" t="s">
        <v>15</v>
      </c>
      <c r="B108" t="s">
        <v>9</v>
      </c>
      <c r="C108" t="s">
        <v>10</v>
      </c>
      <c r="D108" t="s">
        <v>11</v>
      </c>
      <c r="E108" t="s">
        <v>12</v>
      </c>
      <c r="F108">
        <v>1965</v>
      </c>
      <c r="G108">
        <v>2016</v>
      </c>
    </row>
    <row r="109" spans="1:7">
      <c r="A109" t="s">
        <v>15</v>
      </c>
      <c r="B109" t="s">
        <v>9</v>
      </c>
      <c r="C109" t="s">
        <v>10</v>
      </c>
      <c r="D109" t="s">
        <v>11</v>
      </c>
      <c r="E109" t="s">
        <v>12</v>
      </c>
      <c r="F109">
        <v>1966</v>
      </c>
      <c r="G109">
        <v>2001</v>
      </c>
    </row>
    <row r="110" spans="1:7">
      <c r="A110" t="s">
        <v>15</v>
      </c>
      <c r="B110" t="s">
        <v>9</v>
      </c>
      <c r="C110" t="s">
        <v>10</v>
      </c>
      <c r="D110" t="s">
        <v>11</v>
      </c>
      <c r="E110" t="s">
        <v>12</v>
      </c>
      <c r="F110">
        <v>1967</v>
      </c>
      <c r="G110">
        <v>1993</v>
      </c>
    </row>
    <row r="111" spans="1:7">
      <c r="A111" t="s">
        <v>15</v>
      </c>
      <c r="B111" t="s">
        <v>9</v>
      </c>
      <c r="C111" t="s">
        <v>10</v>
      </c>
      <c r="D111" t="s">
        <v>11</v>
      </c>
      <c r="E111" t="s">
        <v>12</v>
      </c>
      <c r="F111">
        <v>1968</v>
      </c>
      <c r="G111">
        <v>1958</v>
      </c>
    </row>
    <row r="112" spans="1:7">
      <c r="A112" t="s">
        <v>15</v>
      </c>
      <c r="B112" t="s">
        <v>9</v>
      </c>
      <c r="C112" t="s">
        <v>10</v>
      </c>
      <c r="D112" t="s">
        <v>11</v>
      </c>
      <c r="E112" t="s">
        <v>12</v>
      </c>
      <c r="F112">
        <v>1969</v>
      </c>
      <c r="G112">
        <v>1943</v>
      </c>
    </row>
    <row r="113" spans="1:7">
      <c r="A113" t="s">
        <v>15</v>
      </c>
      <c r="B113" t="s">
        <v>9</v>
      </c>
      <c r="C113" t="s">
        <v>10</v>
      </c>
      <c r="D113" t="s">
        <v>11</v>
      </c>
      <c r="E113" t="s">
        <v>12</v>
      </c>
      <c r="F113">
        <v>1970</v>
      </c>
      <c r="G113">
        <v>1925</v>
      </c>
    </row>
    <row r="114" spans="1:7">
      <c r="A114" t="s">
        <v>15</v>
      </c>
      <c r="B114" t="s">
        <v>9</v>
      </c>
      <c r="C114" t="s">
        <v>10</v>
      </c>
      <c r="D114" t="s">
        <v>11</v>
      </c>
      <c r="E114" t="s">
        <v>12</v>
      </c>
      <c r="F114">
        <v>1971</v>
      </c>
      <c r="G114">
        <v>1912</v>
      </c>
    </row>
    <row r="115" spans="1:7">
      <c r="A115" t="s">
        <v>15</v>
      </c>
      <c r="B115" t="s">
        <v>9</v>
      </c>
      <c r="C115" t="s">
        <v>10</v>
      </c>
      <c r="D115" t="s">
        <v>11</v>
      </c>
      <c r="E115" t="s">
        <v>12</v>
      </c>
      <c r="F115">
        <v>1972</v>
      </c>
      <c r="G115">
        <v>1904</v>
      </c>
    </row>
    <row r="116" spans="1:7">
      <c r="A116" t="s">
        <v>15</v>
      </c>
      <c r="B116" t="s">
        <v>9</v>
      </c>
      <c r="C116" t="s">
        <v>10</v>
      </c>
      <c r="D116" t="s">
        <v>11</v>
      </c>
      <c r="E116" t="s">
        <v>12</v>
      </c>
      <c r="F116">
        <v>1973</v>
      </c>
      <c r="G116">
        <v>1898</v>
      </c>
    </row>
    <row r="117" spans="1:7">
      <c r="A117" t="s">
        <v>15</v>
      </c>
      <c r="B117" t="s">
        <v>9</v>
      </c>
      <c r="C117" t="s">
        <v>10</v>
      </c>
      <c r="D117" t="s">
        <v>11</v>
      </c>
      <c r="E117" t="s">
        <v>12</v>
      </c>
      <c r="F117">
        <v>1974</v>
      </c>
      <c r="G117">
        <v>1891</v>
      </c>
    </row>
    <row r="118" spans="1:7">
      <c r="A118" t="s">
        <v>15</v>
      </c>
      <c r="B118" t="s">
        <v>9</v>
      </c>
      <c r="C118" t="s">
        <v>10</v>
      </c>
      <c r="D118" t="s">
        <v>11</v>
      </c>
      <c r="E118" t="s">
        <v>12</v>
      </c>
      <c r="F118">
        <v>1975</v>
      </c>
      <c r="G118">
        <v>1872</v>
      </c>
    </row>
    <row r="119" spans="1:7">
      <c r="A119" t="s">
        <v>15</v>
      </c>
      <c r="B119" t="s">
        <v>9</v>
      </c>
      <c r="C119" t="s">
        <v>10</v>
      </c>
      <c r="D119" t="s">
        <v>11</v>
      </c>
      <c r="E119" t="s">
        <v>12</v>
      </c>
      <c r="F119">
        <v>1976</v>
      </c>
      <c r="G119">
        <v>1862</v>
      </c>
    </row>
    <row r="120" spans="1:7">
      <c r="A120" t="s">
        <v>15</v>
      </c>
      <c r="B120" t="s">
        <v>9</v>
      </c>
      <c r="C120" t="s">
        <v>10</v>
      </c>
      <c r="D120" t="s">
        <v>11</v>
      </c>
      <c r="E120" t="s">
        <v>12</v>
      </c>
      <c r="F120">
        <v>1977</v>
      </c>
      <c r="G120">
        <v>1834</v>
      </c>
    </row>
    <row r="121" spans="1:7">
      <c r="A121" t="s">
        <v>15</v>
      </c>
      <c r="B121" t="s">
        <v>9</v>
      </c>
      <c r="C121" t="s">
        <v>10</v>
      </c>
      <c r="D121" t="s">
        <v>11</v>
      </c>
      <c r="E121" t="s">
        <v>12</v>
      </c>
      <c r="F121">
        <v>1978</v>
      </c>
      <c r="G121">
        <v>1836</v>
      </c>
    </row>
    <row r="122" spans="1:7">
      <c r="A122" t="s">
        <v>15</v>
      </c>
      <c r="B122" t="s">
        <v>9</v>
      </c>
      <c r="C122" t="s">
        <v>10</v>
      </c>
      <c r="D122" t="s">
        <v>11</v>
      </c>
      <c r="E122" t="s">
        <v>12</v>
      </c>
      <c r="F122">
        <v>1979</v>
      </c>
      <c r="G122">
        <v>1841</v>
      </c>
    </row>
    <row r="123" spans="1:7">
      <c r="A123" t="s">
        <v>15</v>
      </c>
      <c r="B123" t="s">
        <v>9</v>
      </c>
      <c r="C123" t="s">
        <v>10</v>
      </c>
      <c r="D123" t="s">
        <v>11</v>
      </c>
      <c r="E123" t="s">
        <v>12</v>
      </c>
      <c r="F123">
        <v>1980</v>
      </c>
      <c r="G123">
        <v>1827</v>
      </c>
    </row>
    <row r="124" spans="1:7">
      <c r="A124" t="s">
        <v>15</v>
      </c>
      <c r="B124" t="s">
        <v>9</v>
      </c>
      <c r="C124" t="s">
        <v>10</v>
      </c>
      <c r="D124" t="s">
        <v>11</v>
      </c>
      <c r="E124" t="s">
        <v>12</v>
      </c>
      <c r="F124">
        <v>1981</v>
      </c>
      <c r="G124">
        <v>1812</v>
      </c>
    </row>
    <row r="125" spans="1:7">
      <c r="A125" t="s">
        <v>15</v>
      </c>
      <c r="B125" t="s">
        <v>9</v>
      </c>
      <c r="C125" t="s">
        <v>10</v>
      </c>
      <c r="D125" t="s">
        <v>11</v>
      </c>
      <c r="E125" t="s">
        <v>12</v>
      </c>
      <c r="F125">
        <v>1982</v>
      </c>
      <c r="G125">
        <v>1789</v>
      </c>
    </row>
    <row r="126" spans="1:7">
      <c r="A126" t="s">
        <v>15</v>
      </c>
      <c r="B126" t="s">
        <v>9</v>
      </c>
      <c r="C126" t="s">
        <v>10</v>
      </c>
      <c r="D126" t="s">
        <v>11</v>
      </c>
      <c r="E126" t="s">
        <v>12</v>
      </c>
      <c r="F126">
        <v>1983</v>
      </c>
      <c r="G126">
        <v>1779</v>
      </c>
    </row>
    <row r="127" spans="1:7">
      <c r="A127" t="s">
        <v>15</v>
      </c>
      <c r="B127" t="s">
        <v>9</v>
      </c>
      <c r="C127" t="s">
        <v>10</v>
      </c>
      <c r="D127" t="s">
        <v>11</v>
      </c>
      <c r="E127" t="s">
        <v>12</v>
      </c>
      <c r="F127">
        <v>1984</v>
      </c>
      <c r="G127">
        <v>1789</v>
      </c>
    </row>
    <row r="128" spans="1:7">
      <c r="A128" t="s">
        <v>15</v>
      </c>
      <c r="B128" t="s">
        <v>9</v>
      </c>
      <c r="C128" t="s">
        <v>10</v>
      </c>
      <c r="D128" t="s">
        <v>11</v>
      </c>
      <c r="E128" t="s">
        <v>12</v>
      </c>
      <c r="F128">
        <v>1985</v>
      </c>
      <c r="G128">
        <v>1795</v>
      </c>
    </row>
    <row r="129" spans="1:7">
      <c r="A129" t="s">
        <v>15</v>
      </c>
      <c r="B129" t="s">
        <v>9</v>
      </c>
      <c r="C129" t="s">
        <v>10</v>
      </c>
      <c r="D129" t="s">
        <v>11</v>
      </c>
      <c r="E129" t="s">
        <v>12</v>
      </c>
      <c r="F129">
        <v>1986</v>
      </c>
      <c r="G129">
        <v>1797</v>
      </c>
    </row>
    <row r="130" spans="1:7">
      <c r="A130" t="s">
        <v>15</v>
      </c>
      <c r="B130" t="s">
        <v>9</v>
      </c>
      <c r="C130" t="s">
        <v>10</v>
      </c>
      <c r="D130" t="s">
        <v>11</v>
      </c>
      <c r="E130" t="s">
        <v>12</v>
      </c>
      <c r="F130">
        <v>1987</v>
      </c>
      <c r="G130">
        <v>1807</v>
      </c>
    </row>
    <row r="131" spans="1:7">
      <c r="A131" t="s">
        <v>15</v>
      </c>
      <c r="B131" t="s">
        <v>9</v>
      </c>
      <c r="C131" t="s">
        <v>10</v>
      </c>
      <c r="D131" t="s">
        <v>11</v>
      </c>
      <c r="E131" t="s">
        <v>12</v>
      </c>
      <c r="F131">
        <v>1988</v>
      </c>
      <c r="G131">
        <v>1808</v>
      </c>
    </row>
    <row r="132" spans="1:7">
      <c r="A132" t="s">
        <v>15</v>
      </c>
      <c r="B132" t="s">
        <v>9</v>
      </c>
      <c r="C132" t="s">
        <v>10</v>
      </c>
      <c r="D132" t="s">
        <v>11</v>
      </c>
      <c r="E132" t="s">
        <v>12</v>
      </c>
      <c r="F132">
        <v>1989</v>
      </c>
      <c r="G132">
        <v>1802</v>
      </c>
    </row>
    <row r="133" spans="1:7">
      <c r="A133" t="s">
        <v>15</v>
      </c>
      <c r="B133" t="s">
        <v>9</v>
      </c>
      <c r="C133" t="s">
        <v>10</v>
      </c>
      <c r="D133" t="s">
        <v>11</v>
      </c>
      <c r="E133" t="s">
        <v>12</v>
      </c>
      <c r="F133">
        <v>1990</v>
      </c>
      <c r="G133">
        <v>1797</v>
      </c>
    </row>
    <row r="134" spans="1:7">
      <c r="A134" t="s">
        <v>15</v>
      </c>
      <c r="B134" t="s">
        <v>9</v>
      </c>
      <c r="C134" t="s">
        <v>10</v>
      </c>
      <c r="D134" t="s">
        <v>11</v>
      </c>
      <c r="E134" t="s">
        <v>12</v>
      </c>
      <c r="F134">
        <v>1991</v>
      </c>
      <c r="G134">
        <v>1775</v>
      </c>
    </row>
    <row r="135" spans="1:7">
      <c r="A135" t="s">
        <v>15</v>
      </c>
      <c r="B135" t="s">
        <v>9</v>
      </c>
      <c r="C135" t="s">
        <v>10</v>
      </c>
      <c r="D135" t="s">
        <v>11</v>
      </c>
      <c r="E135" t="s">
        <v>12</v>
      </c>
      <c r="F135">
        <v>1992</v>
      </c>
      <c r="G135">
        <v>1772</v>
      </c>
    </row>
    <row r="136" spans="1:7">
      <c r="A136" t="s">
        <v>15</v>
      </c>
      <c r="B136" t="s">
        <v>9</v>
      </c>
      <c r="C136" t="s">
        <v>10</v>
      </c>
      <c r="D136" t="s">
        <v>11</v>
      </c>
      <c r="E136" t="s">
        <v>12</v>
      </c>
      <c r="F136">
        <v>1993</v>
      </c>
      <c r="G136">
        <v>1769</v>
      </c>
    </row>
    <row r="137" spans="1:7">
      <c r="A137" t="s">
        <v>15</v>
      </c>
      <c r="B137" t="s">
        <v>9</v>
      </c>
      <c r="C137" t="s">
        <v>10</v>
      </c>
      <c r="D137" t="s">
        <v>11</v>
      </c>
      <c r="E137" t="s">
        <v>12</v>
      </c>
      <c r="F137">
        <v>1994</v>
      </c>
      <c r="G137">
        <v>1778</v>
      </c>
    </row>
    <row r="138" spans="1:7">
      <c r="A138" t="s">
        <v>15</v>
      </c>
      <c r="B138" t="s">
        <v>9</v>
      </c>
      <c r="C138" t="s">
        <v>10</v>
      </c>
      <c r="D138" t="s">
        <v>11</v>
      </c>
      <c r="E138" t="s">
        <v>12</v>
      </c>
      <c r="F138">
        <v>1995</v>
      </c>
      <c r="G138">
        <v>1775</v>
      </c>
    </row>
    <row r="139" spans="1:7">
      <c r="A139" t="s">
        <v>15</v>
      </c>
      <c r="B139" t="s">
        <v>9</v>
      </c>
      <c r="C139" t="s">
        <v>10</v>
      </c>
      <c r="D139" t="s">
        <v>11</v>
      </c>
      <c r="E139" t="s">
        <v>12</v>
      </c>
      <c r="F139">
        <v>1996</v>
      </c>
      <c r="G139">
        <v>1790</v>
      </c>
    </row>
    <row r="140" spans="1:7">
      <c r="A140" t="s">
        <v>15</v>
      </c>
      <c r="B140" t="s">
        <v>9</v>
      </c>
      <c r="C140" t="s">
        <v>10</v>
      </c>
      <c r="D140" t="s">
        <v>11</v>
      </c>
      <c r="E140" t="s">
        <v>12</v>
      </c>
      <c r="F140">
        <v>1997</v>
      </c>
      <c r="G140">
        <v>1785</v>
      </c>
    </row>
    <row r="141" spans="1:7">
      <c r="A141" t="s">
        <v>15</v>
      </c>
      <c r="B141" t="s">
        <v>9</v>
      </c>
      <c r="C141" t="s">
        <v>10</v>
      </c>
      <c r="D141" t="s">
        <v>11</v>
      </c>
      <c r="E141" t="s">
        <v>12</v>
      </c>
      <c r="F141">
        <v>1998</v>
      </c>
      <c r="G141">
        <v>1782</v>
      </c>
    </row>
    <row r="142" spans="1:7">
      <c r="A142" t="s">
        <v>15</v>
      </c>
      <c r="B142" t="s">
        <v>9</v>
      </c>
      <c r="C142" t="s">
        <v>10</v>
      </c>
      <c r="D142" t="s">
        <v>11</v>
      </c>
      <c r="E142" t="s">
        <v>12</v>
      </c>
      <c r="F142">
        <v>1999</v>
      </c>
      <c r="G142">
        <v>1781</v>
      </c>
    </row>
    <row r="143" spans="1:7">
      <c r="A143" t="s">
        <v>15</v>
      </c>
      <c r="B143" t="s">
        <v>9</v>
      </c>
      <c r="C143" t="s">
        <v>10</v>
      </c>
      <c r="D143" t="s">
        <v>11</v>
      </c>
      <c r="E143" t="s">
        <v>12</v>
      </c>
      <c r="F143">
        <v>2000</v>
      </c>
      <c r="G143">
        <v>1779</v>
      </c>
    </row>
    <row r="144" spans="1:7">
      <c r="A144" t="s">
        <v>15</v>
      </c>
      <c r="B144" t="s">
        <v>9</v>
      </c>
      <c r="C144" t="s">
        <v>10</v>
      </c>
      <c r="D144" t="s">
        <v>11</v>
      </c>
      <c r="E144" t="s">
        <v>12</v>
      </c>
      <c r="F144">
        <v>2001</v>
      </c>
      <c r="G144">
        <v>1771</v>
      </c>
    </row>
    <row r="145" spans="1:7">
      <c r="A145" t="s">
        <v>15</v>
      </c>
      <c r="B145" t="s">
        <v>9</v>
      </c>
      <c r="C145" t="s">
        <v>10</v>
      </c>
      <c r="D145" t="s">
        <v>11</v>
      </c>
      <c r="E145" t="s">
        <v>12</v>
      </c>
      <c r="F145">
        <v>2002</v>
      </c>
      <c r="G145">
        <v>1754</v>
      </c>
    </row>
    <row r="146" spans="1:7">
      <c r="A146" t="s">
        <v>15</v>
      </c>
      <c r="B146" t="s">
        <v>9</v>
      </c>
      <c r="C146" t="s">
        <v>10</v>
      </c>
      <c r="D146" t="s">
        <v>11</v>
      </c>
      <c r="E146" t="s">
        <v>12</v>
      </c>
      <c r="F146">
        <v>2003</v>
      </c>
      <c r="G146">
        <v>1740</v>
      </c>
    </row>
    <row r="147" spans="1:7">
      <c r="A147" t="s">
        <v>15</v>
      </c>
      <c r="B147" t="s">
        <v>9</v>
      </c>
      <c r="C147" t="s">
        <v>10</v>
      </c>
      <c r="D147" t="s">
        <v>11</v>
      </c>
      <c r="E147" t="s">
        <v>12</v>
      </c>
      <c r="F147">
        <v>2004</v>
      </c>
      <c r="G147">
        <v>1760</v>
      </c>
    </row>
    <row r="148" spans="1:7">
      <c r="A148" t="s">
        <v>15</v>
      </c>
      <c r="B148" t="s">
        <v>9</v>
      </c>
      <c r="C148" t="s">
        <v>10</v>
      </c>
      <c r="D148" t="s">
        <v>11</v>
      </c>
      <c r="E148" t="s">
        <v>12</v>
      </c>
      <c r="F148">
        <v>2005</v>
      </c>
      <c r="G148">
        <v>1747</v>
      </c>
    </row>
    <row r="149" spans="1:7">
      <c r="A149" t="s">
        <v>15</v>
      </c>
      <c r="B149" t="s">
        <v>9</v>
      </c>
      <c r="C149" t="s">
        <v>10</v>
      </c>
      <c r="D149" t="s">
        <v>11</v>
      </c>
      <c r="E149" t="s">
        <v>12</v>
      </c>
      <c r="F149">
        <v>2006</v>
      </c>
      <c r="G149">
        <v>1745</v>
      </c>
    </row>
    <row r="150" spans="1:7">
      <c r="A150" t="s">
        <v>15</v>
      </c>
      <c r="B150" t="s">
        <v>9</v>
      </c>
      <c r="C150" t="s">
        <v>10</v>
      </c>
      <c r="D150" t="s">
        <v>11</v>
      </c>
      <c r="E150" t="s">
        <v>12</v>
      </c>
      <c r="F150">
        <v>2007</v>
      </c>
      <c r="G150">
        <v>1741</v>
      </c>
    </row>
    <row r="151" spans="1:7">
      <c r="A151" t="s">
        <v>15</v>
      </c>
      <c r="B151" t="s">
        <v>9</v>
      </c>
      <c r="C151" t="s">
        <v>10</v>
      </c>
      <c r="D151" t="s">
        <v>11</v>
      </c>
      <c r="E151" t="s">
        <v>12</v>
      </c>
      <c r="F151">
        <v>2008</v>
      </c>
      <c r="G151">
        <v>1735</v>
      </c>
    </row>
    <row r="152" spans="1:7">
      <c r="A152" t="s">
        <v>15</v>
      </c>
      <c r="B152" t="s">
        <v>9</v>
      </c>
      <c r="C152" t="s">
        <v>10</v>
      </c>
      <c r="D152" t="s">
        <v>11</v>
      </c>
      <c r="E152" t="s">
        <v>12</v>
      </c>
      <c r="F152">
        <v>2009</v>
      </c>
      <c r="G152">
        <v>1701</v>
      </c>
    </row>
    <row r="153" spans="1:7">
      <c r="A153" t="s">
        <v>15</v>
      </c>
      <c r="B153" t="s">
        <v>9</v>
      </c>
      <c r="C153" t="s">
        <v>10</v>
      </c>
      <c r="D153" t="s">
        <v>11</v>
      </c>
      <c r="E153" t="s">
        <v>12</v>
      </c>
      <c r="F153">
        <v>2010</v>
      </c>
      <c r="G153">
        <v>1703</v>
      </c>
    </row>
    <row r="154" spans="1:7">
      <c r="A154" t="s">
        <v>15</v>
      </c>
      <c r="B154" t="s">
        <v>9</v>
      </c>
      <c r="C154" t="s">
        <v>10</v>
      </c>
      <c r="D154" t="s">
        <v>11</v>
      </c>
      <c r="E154" t="s">
        <v>12</v>
      </c>
      <c r="F154">
        <v>2011</v>
      </c>
      <c r="G154">
        <v>1700</v>
      </c>
    </row>
    <row r="155" spans="1:7">
      <c r="A155" t="s">
        <v>15</v>
      </c>
      <c r="B155" t="s">
        <v>9</v>
      </c>
      <c r="C155" t="s">
        <v>10</v>
      </c>
      <c r="D155" t="s">
        <v>11</v>
      </c>
      <c r="E155" t="s">
        <v>12</v>
      </c>
      <c r="F155">
        <v>2012</v>
      </c>
      <c r="G155">
        <v>1713</v>
      </c>
    </row>
    <row r="156" spans="1:7">
      <c r="A156" t="s">
        <v>15</v>
      </c>
      <c r="B156" t="s">
        <v>9</v>
      </c>
      <c r="C156" t="s">
        <v>10</v>
      </c>
      <c r="D156" t="s">
        <v>11</v>
      </c>
      <c r="E156" t="s">
        <v>12</v>
      </c>
      <c r="F156">
        <v>2013</v>
      </c>
      <c r="G156">
        <v>1707</v>
      </c>
    </row>
    <row r="157" spans="1:7">
      <c r="A157" t="s">
        <v>15</v>
      </c>
      <c r="B157" t="s">
        <v>9</v>
      </c>
      <c r="C157" t="s">
        <v>10</v>
      </c>
      <c r="D157" t="s">
        <v>11</v>
      </c>
      <c r="E157" t="s">
        <v>12</v>
      </c>
      <c r="F157">
        <v>2014</v>
      </c>
      <c r="G157">
        <v>1703</v>
      </c>
    </row>
    <row r="158" spans="1:7">
      <c r="A158" t="s">
        <v>16</v>
      </c>
      <c r="B158" t="s">
        <v>9</v>
      </c>
      <c r="C158" t="s">
        <v>10</v>
      </c>
      <c r="D158" t="s">
        <v>11</v>
      </c>
      <c r="E158" t="s">
        <v>12</v>
      </c>
      <c r="F158">
        <v>1993</v>
      </c>
      <c r="G158">
        <v>1857</v>
      </c>
    </row>
    <row r="159" spans="1:7">
      <c r="A159" t="s">
        <v>16</v>
      </c>
      <c r="B159" t="s">
        <v>9</v>
      </c>
      <c r="C159" t="s">
        <v>10</v>
      </c>
      <c r="D159" t="s">
        <v>11</v>
      </c>
      <c r="E159" t="s">
        <v>12</v>
      </c>
      <c r="F159">
        <v>1994</v>
      </c>
      <c r="G159">
        <v>1839</v>
      </c>
    </row>
    <row r="160" spans="1:7">
      <c r="A160" t="s">
        <v>16</v>
      </c>
      <c r="B160" t="s">
        <v>9</v>
      </c>
      <c r="C160" t="s">
        <v>10</v>
      </c>
      <c r="D160" t="s">
        <v>11</v>
      </c>
      <c r="E160" t="s">
        <v>12</v>
      </c>
      <c r="F160">
        <v>1995</v>
      </c>
      <c r="G160">
        <v>1858</v>
      </c>
    </row>
    <row r="161" spans="1:7">
      <c r="A161" t="s">
        <v>16</v>
      </c>
      <c r="B161" t="s">
        <v>9</v>
      </c>
      <c r="C161" t="s">
        <v>10</v>
      </c>
      <c r="D161" t="s">
        <v>11</v>
      </c>
      <c r="E161" t="s">
        <v>12</v>
      </c>
      <c r="F161">
        <v>1996</v>
      </c>
      <c r="G161">
        <v>1852</v>
      </c>
    </row>
    <row r="162" spans="1:7">
      <c r="A162" t="s">
        <v>16</v>
      </c>
      <c r="B162" t="s">
        <v>9</v>
      </c>
      <c r="C162" t="s">
        <v>10</v>
      </c>
      <c r="D162" t="s">
        <v>11</v>
      </c>
      <c r="E162" t="s">
        <v>12</v>
      </c>
      <c r="F162">
        <v>1997</v>
      </c>
      <c r="G162">
        <v>1858</v>
      </c>
    </row>
    <row r="163" spans="1:7">
      <c r="A163" t="s">
        <v>16</v>
      </c>
      <c r="B163" t="s">
        <v>9</v>
      </c>
      <c r="C163" t="s">
        <v>10</v>
      </c>
      <c r="D163" t="s">
        <v>11</v>
      </c>
      <c r="E163" t="s">
        <v>12</v>
      </c>
      <c r="F163">
        <v>1998</v>
      </c>
      <c r="G163">
        <v>1877</v>
      </c>
    </row>
    <row r="164" spans="1:7">
      <c r="A164" t="s">
        <v>16</v>
      </c>
      <c r="B164" t="s">
        <v>9</v>
      </c>
      <c r="C164" t="s">
        <v>10</v>
      </c>
      <c r="D164" t="s">
        <v>11</v>
      </c>
      <c r="E164" t="s">
        <v>12</v>
      </c>
      <c r="F164">
        <v>1999</v>
      </c>
      <c r="G164">
        <v>1893</v>
      </c>
    </row>
    <row r="165" spans="1:7">
      <c r="A165" t="s">
        <v>16</v>
      </c>
      <c r="B165" t="s">
        <v>9</v>
      </c>
      <c r="C165" t="s">
        <v>10</v>
      </c>
      <c r="D165" t="s">
        <v>11</v>
      </c>
      <c r="E165" t="s">
        <v>12</v>
      </c>
      <c r="F165">
        <v>2000</v>
      </c>
      <c r="G165">
        <v>1896</v>
      </c>
    </row>
    <row r="166" spans="1:7">
      <c r="A166" t="s">
        <v>16</v>
      </c>
      <c r="B166" t="s">
        <v>9</v>
      </c>
      <c r="C166" t="s">
        <v>10</v>
      </c>
      <c r="D166" t="s">
        <v>11</v>
      </c>
      <c r="E166" t="s">
        <v>12</v>
      </c>
      <c r="F166">
        <v>2001</v>
      </c>
      <c r="G166">
        <v>1818</v>
      </c>
    </row>
    <row r="167" spans="1:7">
      <c r="A167" t="s">
        <v>16</v>
      </c>
      <c r="B167" t="s">
        <v>9</v>
      </c>
      <c r="C167" t="s">
        <v>10</v>
      </c>
      <c r="D167" t="s">
        <v>11</v>
      </c>
      <c r="E167" t="s">
        <v>12</v>
      </c>
      <c r="F167">
        <v>2002</v>
      </c>
      <c r="G167">
        <v>1816</v>
      </c>
    </row>
    <row r="168" spans="1:7">
      <c r="A168" t="s">
        <v>16</v>
      </c>
      <c r="B168" t="s">
        <v>9</v>
      </c>
      <c r="C168" t="s">
        <v>10</v>
      </c>
      <c r="D168" t="s">
        <v>11</v>
      </c>
      <c r="E168" t="s">
        <v>12</v>
      </c>
      <c r="F168">
        <v>2003</v>
      </c>
      <c r="G168">
        <v>1806</v>
      </c>
    </row>
    <row r="169" spans="1:7">
      <c r="A169" t="s">
        <v>16</v>
      </c>
      <c r="B169" t="s">
        <v>9</v>
      </c>
      <c r="C169" t="s">
        <v>10</v>
      </c>
      <c r="D169" t="s">
        <v>11</v>
      </c>
      <c r="E169" t="s">
        <v>12</v>
      </c>
      <c r="F169">
        <v>2004</v>
      </c>
      <c r="G169">
        <v>1817</v>
      </c>
    </row>
    <row r="170" spans="1:7">
      <c r="A170" t="s">
        <v>16</v>
      </c>
      <c r="B170" t="s">
        <v>9</v>
      </c>
      <c r="C170" t="s">
        <v>10</v>
      </c>
      <c r="D170" t="s">
        <v>11</v>
      </c>
      <c r="E170" t="s">
        <v>12</v>
      </c>
      <c r="F170">
        <v>2005</v>
      </c>
      <c r="G170">
        <v>1817</v>
      </c>
    </row>
    <row r="171" spans="1:7">
      <c r="A171" t="s">
        <v>16</v>
      </c>
      <c r="B171" t="s">
        <v>9</v>
      </c>
      <c r="C171" t="s">
        <v>10</v>
      </c>
      <c r="D171" t="s">
        <v>11</v>
      </c>
      <c r="E171" t="s">
        <v>12</v>
      </c>
      <c r="F171">
        <v>2006</v>
      </c>
      <c r="G171">
        <v>1799</v>
      </c>
    </row>
    <row r="172" spans="1:7">
      <c r="A172" t="s">
        <v>16</v>
      </c>
      <c r="B172" t="s">
        <v>9</v>
      </c>
      <c r="C172" t="s">
        <v>10</v>
      </c>
      <c r="D172" t="s">
        <v>11</v>
      </c>
      <c r="E172" t="s">
        <v>12</v>
      </c>
      <c r="F172">
        <v>2007</v>
      </c>
      <c r="G172">
        <v>1784</v>
      </c>
    </row>
    <row r="173" spans="1:7">
      <c r="A173" t="s">
        <v>16</v>
      </c>
      <c r="B173" t="s">
        <v>9</v>
      </c>
      <c r="C173" t="s">
        <v>10</v>
      </c>
      <c r="D173" t="s">
        <v>11</v>
      </c>
      <c r="E173" t="s">
        <v>12</v>
      </c>
      <c r="F173">
        <v>2008</v>
      </c>
      <c r="G173">
        <v>1790</v>
      </c>
    </row>
    <row r="174" spans="1:7">
      <c r="A174" t="s">
        <v>16</v>
      </c>
      <c r="B174" t="s">
        <v>9</v>
      </c>
      <c r="C174" t="s">
        <v>10</v>
      </c>
      <c r="D174" t="s">
        <v>11</v>
      </c>
      <c r="E174" t="s">
        <v>12</v>
      </c>
      <c r="F174">
        <v>2009</v>
      </c>
      <c r="G174">
        <v>1779</v>
      </c>
    </row>
    <row r="175" spans="1:7">
      <c r="A175" t="s">
        <v>16</v>
      </c>
      <c r="B175" t="s">
        <v>9</v>
      </c>
      <c r="C175" t="s">
        <v>10</v>
      </c>
      <c r="D175" t="s">
        <v>11</v>
      </c>
      <c r="E175" t="s">
        <v>12</v>
      </c>
      <c r="F175">
        <v>2010</v>
      </c>
      <c r="G175">
        <v>1800</v>
      </c>
    </row>
    <row r="176" spans="1:7">
      <c r="A176" t="s">
        <v>16</v>
      </c>
      <c r="B176" t="s">
        <v>9</v>
      </c>
      <c r="C176" t="s">
        <v>10</v>
      </c>
      <c r="D176" t="s">
        <v>11</v>
      </c>
      <c r="E176" t="s">
        <v>12</v>
      </c>
      <c r="F176">
        <v>2011</v>
      </c>
      <c r="G176">
        <v>1806</v>
      </c>
    </row>
    <row r="177" spans="1:7">
      <c r="A177" t="s">
        <v>16</v>
      </c>
      <c r="B177" t="s">
        <v>9</v>
      </c>
      <c r="C177" t="s">
        <v>10</v>
      </c>
      <c r="D177" t="s">
        <v>11</v>
      </c>
      <c r="E177" t="s">
        <v>12</v>
      </c>
      <c r="F177">
        <v>2012</v>
      </c>
      <c r="G177">
        <v>1776</v>
      </c>
    </row>
    <row r="178" spans="1:7">
      <c r="A178" t="s">
        <v>16</v>
      </c>
      <c r="B178" t="s">
        <v>9</v>
      </c>
      <c r="C178" t="s">
        <v>10</v>
      </c>
      <c r="D178" t="s">
        <v>11</v>
      </c>
      <c r="E178" t="s">
        <v>12</v>
      </c>
      <c r="F178">
        <v>2013</v>
      </c>
      <c r="G178">
        <v>1763</v>
      </c>
    </row>
    <row r="179" spans="1:7">
      <c r="A179" t="s">
        <v>16</v>
      </c>
      <c r="B179" t="s">
        <v>9</v>
      </c>
      <c r="C179" t="s">
        <v>10</v>
      </c>
      <c r="D179" t="s">
        <v>11</v>
      </c>
      <c r="E179" t="s">
        <v>12</v>
      </c>
      <c r="F179">
        <v>2014</v>
      </c>
      <c r="G179">
        <v>1771</v>
      </c>
    </row>
    <row r="180" spans="1:7">
      <c r="A180" t="s">
        <v>17</v>
      </c>
      <c r="B180" t="s">
        <v>9</v>
      </c>
      <c r="C180" t="s">
        <v>10</v>
      </c>
      <c r="D180" t="s">
        <v>11</v>
      </c>
      <c r="E180" t="s">
        <v>12</v>
      </c>
      <c r="F180">
        <v>1970</v>
      </c>
      <c r="G180">
        <v>1845</v>
      </c>
    </row>
    <row r="181" spans="1:7">
      <c r="A181" t="s">
        <v>17</v>
      </c>
      <c r="B181" t="s">
        <v>9</v>
      </c>
      <c r="C181" t="s">
        <v>10</v>
      </c>
      <c r="D181" t="s">
        <v>11</v>
      </c>
      <c r="E181" t="s">
        <v>12</v>
      </c>
      <c r="F181">
        <v>1971</v>
      </c>
      <c r="G181">
        <v>1813</v>
      </c>
    </row>
    <row r="182" spans="1:7">
      <c r="A182" t="s">
        <v>17</v>
      </c>
      <c r="B182" t="s">
        <v>9</v>
      </c>
      <c r="C182" t="s">
        <v>10</v>
      </c>
      <c r="D182" t="s">
        <v>11</v>
      </c>
      <c r="E182" t="s">
        <v>12</v>
      </c>
      <c r="F182">
        <v>1972</v>
      </c>
      <c r="G182">
        <v>1754</v>
      </c>
    </row>
    <row r="183" spans="1:7">
      <c r="A183" t="s">
        <v>17</v>
      </c>
      <c r="B183" t="s">
        <v>9</v>
      </c>
      <c r="C183" t="s">
        <v>10</v>
      </c>
      <c r="D183" t="s">
        <v>11</v>
      </c>
      <c r="E183" t="s">
        <v>12</v>
      </c>
      <c r="F183">
        <v>1973</v>
      </c>
      <c r="G183">
        <v>1709</v>
      </c>
    </row>
    <row r="184" spans="1:7">
      <c r="A184" t="s">
        <v>17</v>
      </c>
      <c r="B184" t="s">
        <v>9</v>
      </c>
      <c r="C184" t="s">
        <v>10</v>
      </c>
      <c r="D184" t="s">
        <v>11</v>
      </c>
      <c r="E184" t="s">
        <v>12</v>
      </c>
      <c r="F184">
        <v>1974</v>
      </c>
      <c r="G184">
        <v>1695</v>
      </c>
    </row>
    <row r="185" spans="1:7">
      <c r="A185" t="s">
        <v>17</v>
      </c>
      <c r="B185" t="s">
        <v>9</v>
      </c>
      <c r="C185" t="s">
        <v>10</v>
      </c>
      <c r="D185" t="s">
        <v>11</v>
      </c>
      <c r="E185" t="s">
        <v>12</v>
      </c>
      <c r="F185">
        <v>1975</v>
      </c>
      <c r="G185">
        <v>1625</v>
      </c>
    </row>
    <row r="186" spans="1:7">
      <c r="A186" t="s">
        <v>17</v>
      </c>
      <c r="B186" t="s">
        <v>9</v>
      </c>
      <c r="C186" t="s">
        <v>10</v>
      </c>
      <c r="D186" t="s">
        <v>11</v>
      </c>
      <c r="E186" t="s">
        <v>12</v>
      </c>
      <c r="F186">
        <v>1976</v>
      </c>
      <c r="G186">
        <v>1630</v>
      </c>
    </row>
    <row r="187" spans="1:7">
      <c r="A187" t="s">
        <v>17</v>
      </c>
      <c r="B187" t="s">
        <v>9</v>
      </c>
      <c r="C187" t="s">
        <v>10</v>
      </c>
      <c r="D187" t="s">
        <v>11</v>
      </c>
      <c r="E187" t="s">
        <v>12</v>
      </c>
      <c r="F187">
        <v>1977</v>
      </c>
      <c r="G187">
        <v>1606</v>
      </c>
    </row>
    <row r="188" spans="1:7">
      <c r="A188" t="s">
        <v>17</v>
      </c>
      <c r="B188" t="s">
        <v>9</v>
      </c>
      <c r="C188" t="s">
        <v>10</v>
      </c>
      <c r="D188" t="s">
        <v>11</v>
      </c>
      <c r="E188" t="s">
        <v>12</v>
      </c>
      <c r="F188">
        <v>1978</v>
      </c>
      <c r="G188">
        <v>1585</v>
      </c>
    </row>
    <row r="189" spans="1:7">
      <c r="A189" t="s">
        <v>17</v>
      </c>
      <c r="B189" t="s">
        <v>9</v>
      </c>
      <c r="C189" t="s">
        <v>10</v>
      </c>
      <c r="D189" t="s">
        <v>11</v>
      </c>
      <c r="E189" t="s">
        <v>12</v>
      </c>
      <c r="F189">
        <v>1979</v>
      </c>
      <c r="G189">
        <v>1575</v>
      </c>
    </row>
    <row r="190" spans="1:7">
      <c r="A190" t="s">
        <v>17</v>
      </c>
      <c r="B190" t="s">
        <v>9</v>
      </c>
      <c r="C190" t="s">
        <v>10</v>
      </c>
      <c r="D190" t="s">
        <v>11</v>
      </c>
      <c r="E190" t="s">
        <v>12</v>
      </c>
      <c r="F190">
        <v>1980</v>
      </c>
      <c r="G190">
        <v>1592</v>
      </c>
    </row>
    <row r="191" spans="1:7">
      <c r="A191" t="s">
        <v>17</v>
      </c>
      <c r="B191" t="s">
        <v>9</v>
      </c>
      <c r="C191" t="s">
        <v>10</v>
      </c>
      <c r="D191" t="s">
        <v>11</v>
      </c>
      <c r="E191" t="s">
        <v>12</v>
      </c>
      <c r="F191">
        <v>1981</v>
      </c>
      <c r="G191">
        <v>1560</v>
      </c>
    </row>
    <row r="192" spans="1:7">
      <c r="A192" t="s">
        <v>17</v>
      </c>
      <c r="B192" t="s">
        <v>9</v>
      </c>
      <c r="C192" t="s">
        <v>10</v>
      </c>
      <c r="D192" t="s">
        <v>11</v>
      </c>
      <c r="E192" t="s">
        <v>12</v>
      </c>
      <c r="F192">
        <v>1982</v>
      </c>
      <c r="G192">
        <v>1566</v>
      </c>
    </row>
    <row r="193" spans="1:7">
      <c r="A193" t="s">
        <v>17</v>
      </c>
      <c r="B193" t="s">
        <v>9</v>
      </c>
      <c r="C193" t="s">
        <v>10</v>
      </c>
      <c r="D193" t="s">
        <v>11</v>
      </c>
      <c r="E193" t="s">
        <v>12</v>
      </c>
      <c r="F193">
        <v>1983</v>
      </c>
      <c r="G193">
        <v>1558</v>
      </c>
    </row>
    <row r="194" spans="1:7">
      <c r="A194" t="s">
        <v>17</v>
      </c>
      <c r="B194" t="s">
        <v>9</v>
      </c>
      <c r="C194" t="s">
        <v>10</v>
      </c>
      <c r="D194" t="s">
        <v>11</v>
      </c>
      <c r="E194" t="s">
        <v>12</v>
      </c>
      <c r="F194">
        <v>1984</v>
      </c>
      <c r="G194">
        <v>1552</v>
      </c>
    </row>
    <row r="195" spans="1:7">
      <c r="A195" t="s">
        <v>17</v>
      </c>
      <c r="B195" t="s">
        <v>9</v>
      </c>
      <c r="C195" t="s">
        <v>10</v>
      </c>
      <c r="D195" t="s">
        <v>11</v>
      </c>
      <c r="E195" t="s">
        <v>12</v>
      </c>
      <c r="F195">
        <v>1985</v>
      </c>
      <c r="G195">
        <v>1538</v>
      </c>
    </row>
    <row r="196" spans="1:7">
      <c r="A196" t="s">
        <v>17</v>
      </c>
      <c r="B196" t="s">
        <v>9</v>
      </c>
      <c r="C196" t="s">
        <v>10</v>
      </c>
      <c r="D196" t="s">
        <v>11</v>
      </c>
      <c r="E196" t="s">
        <v>12</v>
      </c>
      <c r="F196">
        <v>1986</v>
      </c>
      <c r="G196">
        <v>1542</v>
      </c>
    </row>
    <row r="197" spans="1:7">
      <c r="A197" t="s">
        <v>17</v>
      </c>
      <c r="B197" t="s">
        <v>9</v>
      </c>
      <c r="C197" t="s">
        <v>10</v>
      </c>
      <c r="D197" t="s">
        <v>11</v>
      </c>
      <c r="E197" t="s">
        <v>12</v>
      </c>
      <c r="F197">
        <v>1987</v>
      </c>
      <c r="G197">
        <v>1510</v>
      </c>
    </row>
    <row r="198" spans="1:7">
      <c r="A198" t="s">
        <v>17</v>
      </c>
      <c r="B198" t="s">
        <v>9</v>
      </c>
      <c r="C198" t="s">
        <v>10</v>
      </c>
      <c r="D198" t="s">
        <v>11</v>
      </c>
      <c r="E198" t="s">
        <v>12</v>
      </c>
      <c r="F198">
        <v>1988</v>
      </c>
      <c r="G198">
        <v>1491</v>
      </c>
    </row>
    <row r="199" spans="1:7">
      <c r="A199" t="s">
        <v>17</v>
      </c>
      <c r="B199" t="s">
        <v>9</v>
      </c>
      <c r="C199" t="s">
        <v>10</v>
      </c>
      <c r="D199" t="s">
        <v>11</v>
      </c>
      <c r="E199" t="s">
        <v>12</v>
      </c>
      <c r="F199">
        <v>1989</v>
      </c>
      <c r="G199">
        <v>1473</v>
      </c>
    </row>
    <row r="200" spans="1:7">
      <c r="A200" t="s">
        <v>17</v>
      </c>
      <c r="B200" t="s">
        <v>9</v>
      </c>
      <c r="C200" t="s">
        <v>10</v>
      </c>
      <c r="D200" t="s">
        <v>11</v>
      </c>
      <c r="E200" t="s">
        <v>12</v>
      </c>
      <c r="F200">
        <v>1990</v>
      </c>
      <c r="G200">
        <v>1457</v>
      </c>
    </row>
    <row r="201" spans="1:7">
      <c r="A201" t="s">
        <v>17</v>
      </c>
      <c r="B201" t="s">
        <v>9</v>
      </c>
      <c r="C201" t="s">
        <v>10</v>
      </c>
      <c r="D201" t="s">
        <v>11</v>
      </c>
      <c r="E201" t="s">
        <v>12</v>
      </c>
      <c r="F201">
        <v>1991</v>
      </c>
      <c r="G201">
        <v>1451</v>
      </c>
    </row>
    <row r="202" spans="1:7">
      <c r="A202" t="s">
        <v>17</v>
      </c>
      <c r="B202" t="s">
        <v>9</v>
      </c>
      <c r="C202" t="s">
        <v>10</v>
      </c>
      <c r="D202" t="s">
        <v>11</v>
      </c>
      <c r="E202" t="s">
        <v>12</v>
      </c>
      <c r="F202">
        <v>1992</v>
      </c>
      <c r="G202">
        <v>1470</v>
      </c>
    </row>
    <row r="203" spans="1:7">
      <c r="A203" t="s">
        <v>17</v>
      </c>
      <c r="B203" t="s">
        <v>9</v>
      </c>
      <c r="C203" t="s">
        <v>10</v>
      </c>
      <c r="D203" t="s">
        <v>11</v>
      </c>
      <c r="E203" t="s">
        <v>12</v>
      </c>
      <c r="F203">
        <v>1993</v>
      </c>
      <c r="G203">
        <v>1470</v>
      </c>
    </row>
    <row r="204" spans="1:7">
      <c r="A204" t="s">
        <v>17</v>
      </c>
      <c r="B204" t="s">
        <v>9</v>
      </c>
      <c r="C204" t="s">
        <v>10</v>
      </c>
      <c r="D204" t="s">
        <v>11</v>
      </c>
      <c r="E204" t="s">
        <v>12</v>
      </c>
      <c r="F204">
        <v>1994</v>
      </c>
      <c r="G204">
        <v>1431</v>
      </c>
    </row>
    <row r="205" spans="1:7">
      <c r="A205" t="s">
        <v>17</v>
      </c>
      <c r="B205" t="s">
        <v>9</v>
      </c>
      <c r="C205" t="s">
        <v>10</v>
      </c>
      <c r="D205" t="s">
        <v>11</v>
      </c>
      <c r="E205" t="s">
        <v>12</v>
      </c>
      <c r="F205">
        <v>1995</v>
      </c>
      <c r="G205">
        <v>1440</v>
      </c>
    </row>
    <row r="206" spans="1:7">
      <c r="A206" t="s">
        <v>17</v>
      </c>
      <c r="B206" t="s">
        <v>9</v>
      </c>
      <c r="C206" t="s">
        <v>10</v>
      </c>
      <c r="D206" t="s">
        <v>11</v>
      </c>
      <c r="E206" t="s">
        <v>12</v>
      </c>
      <c r="F206">
        <v>1996</v>
      </c>
      <c r="G206">
        <v>1433</v>
      </c>
    </row>
    <row r="207" spans="1:7">
      <c r="A207" t="s">
        <v>17</v>
      </c>
      <c r="B207" t="s">
        <v>9</v>
      </c>
      <c r="C207" t="s">
        <v>10</v>
      </c>
      <c r="D207" t="s">
        <v>11</v>
      </c>
      <c r="E207" t="s">
        <v>12</v>
      </c>
      <c r="F207">
        <v>1997</v>
      </c>
      <c r="G207">
        <v>1449</v>
      </c>
    </row>
    <row r="208" spans="1:7">
      <c r="A208" t="s">
        <v>17</v>
      </c>
      <c r="B208" t="s">
        <v>9</v>
      </c>
      <c r="C208" t="s">
        <v>10</v>
      </c>
      <c r="D208" t="s">
        <v>11</v>
      </c>
      <c r="E208" t="s">
        <v>12</v>
      </c>
      <c r="F208">
        <v>1998</v>
      </c>
      <c r="G208">
        <v>1463</v>
      </c>
    </row>
    <row r="209" spans="1:7">
      <c r="A209" t="s">
        <v>17</v>
      </c>
      <c r="B209" t="s">
        <v>9</v>
      </c>
      <c r="C209" t="s">
        <v>10</v>
      </c>
      <c r="D209" t="s">
        <v>11</v>
      </c>
      <c r="E209" t="s">
        <v>12</v>
      </c>
      <c r="F209">
        <v>1999</v>
      </c>
      <c r="G209">
        <v>1479</v>
      </c>
    </row>
    <row r="210" spans="1:7">
      <c r="A210" t="s">
        <v>17</v>
      </c>
      <c r="B210" t="s">
        <v>9</v>
      </c>
      <c r="C210" t="s">
        <v>10</v>
      </c>
      <c r="D210" t="s">
        <v>11</v>
      </c>
      <c r="E210" t="s">
        <v>12</v>
      </c>
      <c r="F210">
        <v>2000</v>
      </c>
      <c r="G210">
        <v>1490</v>
      </c>
    </row>
    <row r="211" spans="1:7">
      <c r="A211" t="s">
        <v>17</v>
      </c>
      <c r="B211" t="s">
        <v>9</v>
      </c>
      <c r="C211" t="s">
        <v>10</v>
      </c>
      <c r="D211" t="s">
        <v>11</v>
      </c>
      <c r="E211" t="s">
        <v>12</v>
      </c>
      <c r="F211">
        <v>2001</v>
      </c>
      <c r="G211">
        <v>1493</v>
      </c>
    </row>
    <row r="212" spans="1:7">
      <c r="A212" t="s">
        <v>17</v>
      </c>
      <c r="B212" t="s">
        <v>9</v>
      </c>
      <c r="C212" t="s">
        <v>10</v>
      </c>
      <c r="D212" t="s">
        <v>11</v>
      </c>
      <c r="E212" t="s">
        <v>12</v>
      </c>
      <c r="F212">
        <v>2002</v>
      </c>
      <c r="G212">
        <v>1487</v>
      </c>
    </row>
    <row r="213" spans="1:7">
      <c r="A213" t="s">
        <v>17</v>
      </c>
      <c r="B213" t="s">
        <v>9</v>
      </c>
      <c r="C213" t="s">
        <v>10</v>
      </c>
      <c r="D213" t="s">
        <v>11</v>
      </c>
      <c r="E213" t="s">
        <v>12</v>
      </c>
      <c r="F213">
        <v>2003</v>
      </c>
      <c r="G213">
        <v>1482</v>
      </c>
    </row>
    <row r="214" spans="1:7">
      <c r="A214" t="s">
        <v>17</v>
      </c>
      <c r="B214" t="s">
        <v>9</v>
      </c>
      <c r="C214" t="s">
        <v>10</v>
      </c>
      <c r="D214" t="s">
        <v>11</v>
      </c>
      <c r="E214" t="s">
        <v>12</v>
      </c>
      <c r="F214">
        <v>2004</v>
      </c>
      <c r="G214">
        <v>1481</v>
      </c>
    </row>
    <row r="215" spans="1:7">
      <c r="A215" t="s">
        <v>17</v>
      </c>
      <c r="B215" t="s">
        <v>9</v>
      </c>
      <c r="C215" t="s">
        <v>10</v>
      </c>
      <c r="D215" t="s">
        <v>11</v>
      </c>
      <c r="E215" t="s">
        <v>12</v>
      </c>
      <c r="F215">
        <v>2005</v>
      </c>
      <c r="G215">
        <v>1474</v>
      </c>
    </row>
    <row r="216" spans="1:7">
      <c r="A216" t="s">
        <v>17</v>
      </c>
      <c r="B216" t="s">
        <v>9</v>
      </c>
      <c r="C216" t="s">
        <v>10</v>
      </c>
      <c r="D216" t="s">
        <v>11</v>
      </c>
      <c r="E216" t="s">
        <v>12</v>
      </c>
      <c r="F216">
        <v>2006</v>
      </c>
      <c r="G216">
        <v>1479</v>
      </c>
    </row>
    <row r="217" spans="1:7">
      <c r="A217" t="s">
        <v>17</v>
      </c>
      <c r="B217" t="s">
        <v>9</v>
      </c>
      <c r="C217" t="s">
        <v>10</v>
      </c>
      <c r="D217" t="s">
        <v>11</v>
      </c>
      <c r="E217" t="s">
        <v>12</v>
      </c>
      <c r="F217">
        <v>2007</v>
      </c>
      <c r="G217">
        <v>1456</v>
      </c>
    </row>
    <row r="218" spans="1:7">
      <c r="A218" t="s">
        <v>17</v>
      </c>
      <c r="B218" t="s">
        <v>9</v>
      </c>
      <c r="C218" t="s">
        <v>10</v>
      </c>
      <c r="D218" t="s">
        <v>11</v>
      </c>
      <c r="E218" t="s">
        <v>12</v>
      </c>
      <c r="F218">
        <v>2008</v>
      </c>
      <c r="G218">
        <v>1450</v>
      </c>
    </row>
    <row r="219" spans="1:7">
      <c r="A219" t="s">
        <v>17</v>
      </c>
      <c r="B219" t="s">
        <v>9</v>
      </c>
      <c r="C219" t="s">
        <v>10</v>
      </c>
      <c r="D219" t="s">
        <v>11</v>
      </c>
      <c r="E219" t="s">
        <v>12</v>
      </c>
      <c r="F219">
        <v>2009</v>
      </c>
      <c r="G219">
        <v>1446</v>
      </c>
    </row>
    <row r="220" spans="1:7">
      <c r="A220" t="s">
        <v>17</v>
      </c>
      <c r="B220" t="s">
        <v>9</v>
      </c>
      <c r="C220" t="s">
        <v>10</v>
      </c>
      <c r="D220" t="s">
        <v>11</v>
      </c>
      <c r="E220" t="s">
        <v>12</v>
      </c>
      <c r="F220">
        <v>2010</v>
      </c>
      <c r="G220">
        <v>1436</v>
      </c>
    </row>
    <row r="221" spans="1:7">
      <c r="A221" t="s">
        <v>17</v>
      </c>
      <c r="B221" t="s">
        <v>9</v>
      </c>
      <c r="C221" t="s">
        <v>10</v>
      </c>
      <c r="D221" t="s">
        <v>11</v>
      </c>
      <c r="E221" t="s">
        <v>12</v>
      </c>
      <c r="F221">
        <v>2011</v>
      </c>
      <c r="G221">
        <v>1455</v>
      </c>
    </row>
    <row r="222" spans="1:7">
      <c r="A222" t="s">
        <v>17</v>
      </c>
      <c r="B222" t="s">
        <v>9</v>
      </c>
      <c r="C222" t="s">
        <v>10</v>
      </c>
      <c r="D222" t="s">
        <v>11</v>
      </c>
      <c r="E222" t="s">
        <v>12</v>
      </c>
      <c r="F222">
        <v>2012</v>
      </c>
      <c r="G222">
        <v>1437</v>
      </c>
    </row>
    <row r="223" spans="1:7">
      <c r="A223" t="s">
        <v>17</v>
      </c>
      <c r="B223" t="s">
        <v>9</v>
      </c>
      <c r="C223" t="s">
        <v>10</v>
      </c>
      <c r="D223" t="s">
        <v>11</v>
      </c>
      <c r="E223" t="s">
        <v>12</v>
      </c>
      <c r="F223">
        <v>2013</v>
      </c>
      <c r="G223">
        <v>1457</v>
      </c>
    </row>
    <row r="224" spans="1:7">
      <c r="A224" t="s">
        <v>17</v>
      </c>
      <c r="B224" t="s">
        <v>9</v>
      </c>
      <c r="C224" t="s">
        <v>10</v>
      </c>
      <c r="D224" t="s">
        <v>11</v>
      </c>
      <c r="E224" t="s">
        <v>12</v>
      </c>
      <c r="F224">
        <v>2014</v>
      </c>
      <c r="G224">
        <v>1458</v>
      </c>
    </row>
    <row r="225" spans="1:7">
      <c r="A225" t="s">
        <v>18</v>
      </c>
      <c r="B225" t="s">
        <v>9</v>
      </c>
      <c r="C225" t="s">
        <v>10</v>
      </c>
      <c r="D225" t="s">
        <v>11</v>
      </c>
      <c r="E225" t="s">
        <v>12</v>
      </c>
      <c r="F225">
        <v>1960</v>
      </c>
      <c r="G225">
        <v>2061</v>
      </c>
    </row>
    <row r="226" spans="1:7">
      <c r="A226" t="s">
        <v>18</v>
      </c>
      <c r="B226" t="s">
        <v>9</v>
      </c>
      <c r="C226" t="s">
        <v>10</v>
      </c>
      <c r="D226" t="s">
        <v>11</v>
      </c>
      <c r="E226" t="s">
        <v>12</v>
      </c>
      <c r="F226">
        <v>1961</v>
      </c>
      <c r="G226">
        <v>2060</v>
      </c>
    </row>
    <row r="227" spans="1:7">
      <c r="A227" t="s">
        <v>18</v>
      </c>
      <c r="B227" t="s">
        <v>9</v>
      </c>
      <c r="C227" t="s">
        <v>10</v>
      </c>
      <c r="D227" t="s">
        <v>11</v>
      </c>
      <c r="E227" t="s">
        <v>12</v>
      </c>
      <c r="F227">
        <v>1962</v>
      </c>
      <c r="G227">
        <v>2053</v>
      </c>
    </row>
    <row r="228" spans="1:7">
      <c r="A228" t="s">
        <v>18</v>
      </c>
      <c r="B228" t="s">
        <v>9</v>
      </c>
      <c r="C228" t="s">
        <v>10</v>
      </c>
      <c r="D228" t="s">
        <v>11</v>
      </c>
      <c r="E228" t="s">
        <v>12</v>
      </c>
      <c r="F228">
        <v>1963</v>
      </c>
      <c r="G228">
        <v>2049</v>
      </c>
    </row>
    <row r="229" spans="1:7">
      <c r="A229" t="s">
        <v>18</v>
      </c>
      <c r="B229" t="s">
        <v>9</v>
      </c>
      <c r="C229" t="s">
        <v>10</v>
      </c>
      <c r="D229" t="s">
        <v>11</v>
      </c>
      <c r="E229" t="s">
        <v>12</v>
      </c>
      <c r="F229">
        <v>1964</v>
      </c>
      <c r="G229">
        <v>2075</v>
      </c>
    </row>
    <row r="230" spans="1:7">
      <c r="A230" t="s">
        <v>18</v>
      </c>
      <c r="B230" t="s">
        <v>9</v>
      </c>
      <c r="C230" t="s">
        <v>10</v>
      </c>
      <c r="D230" t="s">
        <v>11</v>
      </c>
      <c r="E230" t="s">
        <v>12</v>
      </c>
      <c r="F230">
        <v>1965</v>
      </c>
      <c r="G230">
        <v>2075</v>
      </c>
    </row>
    <row r="231" spans="1:7">
      <c r="A231" t="s">
        <v>18</v>
      </c>
      <c r="B231" t="s">
        <v>9</v>
      </c>
      <c r="C231" t="s">
        <v>10</v>
      </c>
      <c r="D231" t="s">
        <v>11</v>
      </c>
      <c r="E231" t="s">
        <v>12</v>
      </c>
      <c r="F231">
        <v>1966</v>
      </c>
      <c r="G231">
        <v>2050</v>
      </c>
    </row>
    <row r="232" spans="1:7">
      <c r="A232" t="s">
        <v>18</v>
      </c>
      <c r="B232" t="s">
        <v>9</v>
      </c>
      <c r="C232" t="s">
        <v>10</v>
      </c>
      <c r="D232" t="s">
        <v>11</v>
      </c>
      <c r="E232" t="s">
        <v>12</v>
      </c>
      <c r="F232">
        <v>1967</v>
      </c>
      <c r="G232">
        <v>2033</v>
      </c>
    </row>
    <row r="233" spans="1:7">
      <c r="A233" t="s">
        <v>18</v>
      </c>
      <c r="B233" t="s">
        <v>9</v>
      </c>
      <c r="C233" t="s">
        <v>10</v>
      </c>
      <c r="D233" t="s">
        <v>11</v>
      </c>
      <c r="E233" t="s">
        <v>12</v>
      </c>
      <c r="F233">
        <v>1968</v>
      </c>
      <c r="G233">
        <v>2017</v>
      </c>
    </row>
    <row r="234" spans="1:7">
      <c r="A234" t="s">
        <v>18</v>
      </c>
      <c r="B234" t="s">
        <v>9</v>
      </c>
      <c r="C234" t="s">
        <v>10</v>
      </c>
      <c r="D234" t="s">
        <v>11</v>
      </c>
      <c r="E234" t="s">
        <v>12</v>
      </c>
      <c r="F234">
        <v>1969</v>
      </c>
      <c r="G234">
        <v>1998</v>
      </c>
    </row>
    <row r="235" spans="1:7">
      <c r="A235" t="s">
        <v>18</v>
      </c>
      <c r="B235" t="s">
        <v>9</v>
      </c>
      <c r="C235" t="s">
        <v>10</v>
      </c>
      <c r="D235" t="s">
        <v>11</v>
      </c>
      <c r="E235" t="s">
        <v>12</v>
      </c>
      <c r="F235">
        <v>1970</v>
      </c>
      <c r="G235">
        <v>1982</v>
      </c>
    </row>
    <row r="236" spans="1:7">
      <c r="A236" t="s">
        <v>18</v>
      </c>
      <c r="B236" t="s">
        <v>9</v>
      </c>
      <c r="C236" t="s">
        <v>10</v>
      </c>
      <c r="D236" t="s">
        <v>11</v>
      </c>
      <c r="E236" t="s">
        <v>12</v>
      </c>
      <c r="F236">
        <v>1971</v>
      </c>
      <c r="G236">
        <v>1947</v>
      </c>
    </row>
    <row r="237" spans="1:7">
      <c r="A237" t="s">
        <v>18</v>
      </c>
      <c r="B237" t="s">
        <v>9</v>
      </c>
      <c r="C237" t="s">
        <v>10</v>
      </c>
      <c r="D237" t="s">
        <v>11</v>
      </c>
      <c r="E237" t="s">
        <v>12</v>
      </c>
      <c r="F237">
        <v>1972</v>
      </c>
      <c r="G237">
        <v>1931</v>
      </c>
    </row>
    <row r="238" spans="1:7">
      <c r="A238" t="s">
        <v>18</v>
      </c>
      <c r="B238" t="s">
        <v>9</v>
      </c>
      <c r="C238" t="s">
        <v>10</v>
      </c>
      <c r="D238" t="s">
        <v>11</v>
      </c>
      <c r="E238" t="s">
        <v>12</v>
      </c>
      <c r="F238">
        <v>1973</v>
      </c>
      <c r="G238">
        <v>1915</v>
      </c>
    </row>
    <row r="239" spans="1:7">
      <c r="A239" t="s">
        <v>18</v>
      </c>
      <c r="B239" t="s">
        <v>9</v>
      </c>
      <c r="C239" t="s">
        <v>10</v>
      </c>
      <c r="D239" t="s">
        <v>11</v>
      </c>
      <c r="E239" t="s">
        <v>12</v>
      </c>
      <c r="F239">
        <v>1974</v>
      </c>
      <c r="G239">
        <v>1909</v>
      </c>
    </row>
    <row r="240" spans="1:7">
      <c r="A240" t="s">
        <v>18</v>
      </c>
      <c r="B240" t="s">
        <v>9</v>
      </c>
      <c r="C240" t="s">
        <v>10</v>
      </c>
      <c r="D240" t="s">
        <v>11</v>
      </c>
      <c r="E240" t="s">
        <v>12</v>
      </c>
      <c r="F240">
        <v>1975</v>
      </c>
      <c r="G240">
        <v>1899</v>
      </c>
    </row>
    <row r="241" spans="1:7">
      <c r="A241" t="s">
        <v>18</v>
      </c>
      <c r="B241" t="s">
        <v>9</v>
      </c>
      <c r="C241" t="s">
        <v>10</v>
      </c>
      <c r="D241" t="s">
        <v>11</v>
      </c>
      <c r="E241" t="s">
        <v>12</v>
      </c>
      <c r="F241">
        <v>1976</v>
      </c>
      <c r="G241">
        <v>1896</v>
      </c>
    </row>
    <row r="242" spans="1:7">
      <c r="A242" t="s">
        <v>18</v>
      </c>
      <c r="B242" t="s">
        <v>9</v>
      </c>
      <c r="C242" t="s">
        <v>10</v>
      </c>
      <c r="D242" t="s">
        <v>11</v>
      </c>
      <c r="E242" t="s">
        <v>12</v>
      </c>
      <c r="F242">
        <v>1977</v>
      </c>
      <c r="G242">
        <v>1888</v>
      </c>
    </row>
    <row r="243" spans="1:7">
      <c r="A243" t="s">
        <v>18</v>
      </c>
      <c r="B243" t="s">
        <v>9</v>
      </c>
      <c r="C243" t="s">
        <v>10</v>
      </c>
      <c r="D243" t="s">
        <v>11</v>
      </c>
      <c r="E243" t="s">
        <v>12</v>
      </c>
      <c r="F243">
        <v>1978</v>
      </c>
      <c r="G243">
        <v>1893</v>
      </c>
    </row>
    <row r="244" spans="1:7">
      <c r="A244" t="s">
        <v>18</v>
      </c>
      <c r="B244" t="s">
        <v>9</v>
      </c>
      <c r="C244" t="s">
        <v>10</v>
      </c>
      <c r="D244" t="s">
        <v>11</v>
      </c>
      <c r="E244" t="s">
        <v>12</v>
      </c>
      <c r="F244">
        <v>1979</v>
      </c>
      <c r="G244">
        <v>1869</v>
      </c>
    </row>
    <row r="245" spans="1:7">
      <c r="A245" t="s">
        <v>18</v>
      </c>
      <c r="B245" t="s">
        <v>9</v>
      </c>
      <c r="C245" t="s">
        <v>10</v>
      </c>
      <c r="D245" t="s">
        <v>11</v>
      </c>
      <c r="E245" t="s">
        <v>12</v>
      </c>
      <c r="F245">
        <v>1980</v>
      </c>
      <c r="G245">
        <v>1849</v>
      </c>
    </row>
    <row r="246" spans="1:7">
      <c r="A246" t="s">
        <v>18</v>
      </c>
      <c r="B246" t="s">
        <v>9</v>
      </c>
      <c r="C246" t="s">
        <v>10</v>
      </c>
      <c r="D246" t="s">
        <v>11</v>
      </c>
      <c r="E246" t="s">
        <v>12</v>
      </c>
      <c r="F246">
        <v>1981</v>
      </c>
      <c r="G246">
        <v>1855</v>
      </c>
    </row>
    <row r="247" spans="1:7">
      <c r="A247" t="s">
        <v>18</v>
      </c>
      <c r="B247" t="s">
        <v>9</v>
      </c>
      <c r="C247" t="s">
        <v>10</v>
      </c>
      <c r="D247" t="s">
        <v>11</v>
      </c>
      <c r="E247" t="s">
        <v>12</v>
      </c>
      <c r="F247">
        <v>1982</v>
      </c>
      <c r="G247">
        <v>1840</v>
      </c>
    </row>
    <row r="248" spans="1:7">
      <c r="A248" t="s">
        <v>18</v>
      </c>
      <c r="B248" t="s">
        <v>9</v>
      </c>
      <c r="C248" t="s">
        <v>10</v>
      </c>
      <c r="D248" t="s">
        <v>11</v>
      </c>
      <c r="E248" t="s">
        <v>12</v>
      </c>
      <c r="F248">
        <v>1983</v>
      </c>
      <c r="G248">
        <v>1823</v>
      </c>
    </row>
    <row r="249" spans="1:7">
      <c r="A249" t="s">
        <v>18</v>
      </c>
      <c r="B249" t="s">
        <v>9</v>
      </c>
      <c r="C249" t="s">
        <v>10</v>
      </c>
      <c r="D249" t="s">
        <v>11</v>
      </c>
      <c r="E249" t="s">
        <v>12</v>
      </c>
      <c r="F249">
        <v>1984</v>
      </c>
      <c r="G249">
        <v>1814</v>
      </c>
    </row>
    <row r="250" spans="1:7">
      <c r="A250" t="s">
        <v>18</v>
      </c>
      <c r="B250" t="s">
        <v>9</v>
      </c>
      <c r="C250" t="s">
        <v>10</v>
      </c>
      <c r="D250" t="s">
        <v>11</v>
      </c>
      <c r="E250" t="s">
        <v>12</v>
      </c>
      <c r="F250">
        <v>1985</v>
      </c>
      <c r="G250">
        <v>1813</v>
      </c>
    </row>
    <row r="251" spans="1:7">
      <c r="A251" t="s">
        <v>18</v>
      </c>
      <c r="B251" t="s">
        <v>9</v>
      </c>
      <c r="C251" t="s">
        <v>10</v>
      </c>
      <c r="D251" t="s">
        <v>11</v>
      </c>
      <c r="E251" t="s">
        <v>12</v>
      </c>
      <c r="F251">
        <v>1986</v>
      </c>
      <c r="G251">
        <v>1793</v>
      </c>
    </row>
    <row r="252" spans="1:7">
      <c r="A252" t="s">
        <v>18</v>
      </c>
      <c r="B252" t="s">
        <v>9</v>
      </c>
      <c r="C252" t="s">
        <v>10</v>
      </c>
      <c r="D252" t="s">
        <v>11</v>
      </c>
      <c r="E252" t="s">
        <v>12</v>
      </c>
      <c r="F252">
        <v>1987</v>
      </c>
      <c r="G252">
        <v>1798</v>
      </c>
    </row>
    <row r="253" spans="1:7">
      <c r="A253" t="s">
        <v>18</v>
      </c>
      <c r="B253" t="s">
        <v>9</v>
      </c>
      <c r="C253" t="s">
        <v>10</v>
      </c>
      <c r="D253" t="s">
        <v>11</v>
      </c>
      <c r="E253" t="s">
        <v>12</v>
      </c>
      <c r="F253">
        <v>1988</v>
      </c>
      <c r="G253">
        <v>1806</v>
      </c>
    </row>
    <row r="254" spans="1:7">
      <c r="A254" t="s">
        <v>18</v>
      </c>
      <c r="B254" t="s">
        <v>9</v>
      </c>
      <c r="C254" t="s">
        <v>10</v>
      </c>
      <c r="D254" t="s">
        <v>11</v>
      </c>
      <c r="E254" t="s">
        <v>12</v>
      </c>
      <c r="F254">
        <v>1989</v>
      </c>
      <c r="G254">
        <v>1802</v>
      </c>
    </row>
    <row r="255" spans="1:7">
      <c r="A255" t="s">
        <v>18</v>
      </c>
      <c r="B255" t="s">
        <v>9</v>
      </c>
      <c r="C255" t="s">
        <v>10</v>
      </c>
      <c r="D255" t="s">
        <v>11</v>
      </c>
      <c r="E255" t="s">
        <v>12</v>
      </c>
      <c r="F255">
        <v>1990</v>
      </c>
      <c r="G255">
        <v>1769</v>
      </c>
    </row>
    <row r="256" spans="1:7">
      <c r="A256" t="s">
        <v>18</v>
      </c>
      <c r="B256" t="s">
        <v>9</v>
      </c>
      <c r="C256" t="s">
        <v>10</v>
      </c>
      <c r="D256" t="s">
        <v>11</v>
      </c>
      <c r="E256" t="s">
        <v>12</v>
      </c>
      <c r="F256">
        <v>1991</v>
      </c>
      <c r="G256">
        <v>1747</v>
      </c>
    </row>
    <row r="257" spans="1:7">
      <c r="A257" t="s">
        <v>18</v>
      </c>
      <c r="B257" t="s">
        <v>9</v>
      </c>
      <c r="C257" t="s">
        <v>10</v>
      </c>
      <c r="D257" t="s">
        <v>11</v>
      </c>
      <c r="E257" t="s">
        <v>12</v>
      </c>
      <c r="F257">
        <v>1992</v>
      </c>
      <c r="G257">
        <v>1753</v>
      </c>
    </row>
    <row r="258" spans="1:7">
      <c r="A258" t="s">
        <v>18</v>
      </c>
      <c r="B258" t="s">
        <v>9</v>
      </c>
      <c r="C258" t="s">
        <v>10</v>
      </c>
      <c r="D258" t="s">
        <v>11</v>
      </c>
      <c r="E258" t="s">
        <v>12</v>
      </c>
      <c r="F258">
        <v>1993</v>
      </c>
      <c r="G258">
        <v>1755</v>
      </c>
    </row>
    <row r="259" spans="1:7">
      <c r="A259" t="s">
        <v>18</v>
      </c>
      <c r="B259" t="s">
        <v>9</v>
      </c>
      <c r="C259" t="s">
        <v>10</v>
      </c>
      <c r="D259" t="s">
        <v>11</v>
      </c>
      <c r="E259" t="s">
        <v>12</v>
      </c>
      <c r="F259">
        <v>1994</v>
      </c>
      <c r="G259">
        <v>1775</v>
      </c>
    </row>
    <row r="260" spans="1:7">
      <c r="A260" t="s">
        <v>18</v>
      </c>
      <c r="B260" t="s">
        <v>9</v>
      </c>
      <c r="C260" t="s">
        <v>10</v>
      </c>
      <c r="D260" t="s">
        <v>11</v>
      </c>
      <c r="E260" t="s">
        <v>12</v>
      </c>
      <c r="F260">
        <v>1995</v>
      </c>
      <c r="G260">
        <v>1776</v>
      </c>
    </row>
    <row r="261" spans="1:7">
      <c r="A261" t="s">
        <v>18</v>
      </c>
      <c r="B261" t="s">
        <v>9</v>
      </c>
      <c r="C261" t="s">
        <v>10</v>
      </c>
      <c r="D261" t="s">
        <v>11</v>
      </c>
      <c r="E261" t="s">
        <v>12</v>
      </c>
      <c r="F261">
        <v>1996</v>
      </c>
      <c r="G261">
        <v>1775</v>
      </c>
    </row>
    <row r="262" spans="1:7">
      <c r="A262" t="s">
        <v>18</v>
      </c>
      <c r="B262" t="s">
        <v>9</v>
      </c>
      <c r="C262" t="s">
        <v>10</v>
      </c>
      <c r="D262" t="s">
        <v>11</v>
      </c>
      <c r="E262" t="s">
        <v>12</v>
      </c>
      <c r="F262">
        <v>1997</v>
      </c>
      <c r="G262">
        <v>1765</v>
      </c>
    </row>
    <row r="263" spans="1:7">
      <c r="A263" t="s">
        <v>18</v>
      </c>
      <c r="B263" t="s">
        <v>9</v>
      </c>
      <c r="C263" t="s">
        <v>10</v>
      </c>
      <c r="D263" t="s">
        <v>11</v>
      </c>
      <c r="E263" t="s">
        <v>12</v>
      </c>
      <c r="F263">
        <v>1998</v>
      </c>
      <c r="G263">
        <v>1754</v>
      </c>
    </row>
    <row r="264" spans="1:7">
      <c r="A264" t="s">
        <v>18</v>
      </c>
      <c r="B264" t="s">
        <v>9</v>
      </c>
      <c r="C264" t="s">
        <v>10</v>
      </c>
      <c r="D264" t="s">
        <v>11</v>
      </c>
      <c r="E264" t="s">
        <v>12</v>
      </c>
      <c r="F264">
        <v>1999</v>
      </c>
      <c r="G264">
        <v>1757</v>
      </c>
    </row>
    <row r="265" spans="1:7">
      <c r="A265" t="s">
        <v>18</v>
      </c>
      <c r="B265" t="s">
        <v>9</v>
      </c>
      <c r="C265" t="s">
        <v>10</v>
      </c>
      <c r="D265" t="s">
        <v>11</v>
      </c>
      <c r="E265" t="s">
        <v>12</v>
      </c>
      <c r="F265">
        <v>2000</v>
      </c>
      <c r="G265">
        <v>1742</v>
      </c>
    </row>
    <row r="266" spans="1:7">
      <c r="A266" t="s">
        <v>18</v>
      </c>
      <c r="B266" t="s">
        <v>9</v>
      </c>
      <c r="C266" t="s">
        <v>10</v>
      </c>
      <c r="D266" t="s">
        <v>11</v>
      </c>
      <c r="E266" t="s">
        <v>12</v>
      </c>
      <c r="F266">
        <v>2001</v>
      </c>
      <c r="G266">
        <v>1723</v>
      </c>
    </row>
    <row r="267" spans="1:7">
      <c r="A267" t="s">
        <v>18</v>
      </c>
      <c r="B267" t="s">
        <v>9</v>
      </c>
      <c r="C267" t="s">
        <v>10</v>
      </c>
      <c r="D267" t="s">
        <v>11</v>
      </c>
      <c r="E267" t="s">
        <v>12</v>
      </c>
      <c r="F267">
        <v>2002</v>
      </c>
      <c r="G267">
        <v>1714</v>
      </c>
    </row>
    <row r="268" spans="1:7">
      <c r="A268" t="s">
        <v>18</v>
      </c>
      <c r="B268" t="s">
        <v>9</v>
      </c>
      <c r="C268" t="s">
        <v>10</v>
      </c>
      <c r="D268" t="s">
        <v>11</v>
      </c>
      <c r="E268" t="s">
        <v>12</v>
      </c>
      <c r="F268">
        <v>2003</v>
      </c>
      <c r="G268">
        <v>1705</v>
      </c>
    </row>
    <row r="269" spans="1:7">
      <c r="A269" t="s">
        <v>18</v>
      </c>
      <c r="B269" t="s">
        <v>9</v>
      </c>
      <c r="C269" t="s">
        <v>10</v>
      </c>
      <c r="D269" t="s">
        <v>11</v>
      </c>
      <c r="E269" t="s">
        <v>12</v>
      </c>
      <c r="F269">
        <v>2004</v>
      </c>
      <c r="G269">
        <v>1707</v>
      </c>
    </row>
    <row r="270" spans="1:7">
      <c r="A270" t="s">
        <v>18</v>
      </c>
      <c r="B270" t="s">
        <v>9</v>
      </c>
      <c r="C270" t="s">
        <v>10</v>
      </c>
      <c r="D270" t="s">
        <v>11</v>
      </c>
      <c r="E270" t="s">
        <v>12</v>
      </c>
      <c r="F270">
        <v>2005</v>
      </c>
      <c r="G270">
        <v>1697</v>
      </c>
    </row>
    <row r="271" spans="1:7">
      <c r="A271" t="s">
        <v>18</v>
      </c>
      <c r="B271" t="s">
        <v>9</v>
      </c>
      <c r="C271" t="s">
        <v>10</v>
      </c>
      <c r="D271" t="s">
        <v>11</v>
      </c>
      <c r="E271" t="s">
        <v>12</v>
      </c>
      <c r="F271">
        <v>2006</v>
      </c>
      <c r="G271">
        <v>1693</v>
      </c>
    </row>
    <row r="272" spans="1:7">
      <c r="A272" t="s">
        <v>18</v>
      </c>
      <c r="B272" t="s">
        <v>9</v>
      </c>
      <c r="C272" t="s">
        <v>10</v>
      </c>
      <c r="D272" t="s">
        <v>11</v>
      </c>
      <c r="E272" t="s">
        <v>12</v>
      </c>
      <c r="F272">
        <v>2007</v>
      </c>
      <c r="G272">
        <v>1691</v>
      </c>
    </row>
    <row r="273" spans="1:7">
      <c r="A273" t="s">
        <v>18</v>
      </c>
      <c r="B273" t="s">
        <v>9</v>
      </c>
      <c r="C273" t="s">
        <v>10</v>
      </c>
      <c r="D273" t="s">
        <v>11</v>
      </c>
      <c r="E273" t="s">
        <v>12</v>
      </c>
      <c r="F273">
        <v>2008</v>
      </c>
      <c r="G273">
        <v>1685</v>
      </c>
    </row>
    <row r="274" spans="1:7">
      <c r="A274" t="s">
        <v>18</v>
      </c>
      <c r="B274" t="s">
        <v>9</v>
      </c>
      <c r="C274" t="s">
        <v>10</v>
      </c>
      <c r="D274" t="s">
        <v>11</v>
      </c>
      <c r="E274" t="s">
        <v>12</v>
      </c>
      <c r="F274">
        <v>2009</v>
      </c>
      <c r="G274">
        <v>1661</v>
      </c>
    </row>
    <row r="275" spans="1:7">
      <c r="A275" t="s">
        <v>18</v>
      </c>
      <c r="B275" t="s">
        <v>9</v>
      </c>
      <c r="C275" t="s">
        <v>10</v>
      </c>
      <c r="D275" t="s">
        <v>11</v>
      </c>
      <c r="E275" t="s">
        <v>12</v>
      </c>
      <c r="F275">
        <v>2010</v>
      </c>
      <c r="G275">
        <v>1668</v>
      </c>
    </row>
    <row r="276" spans="1:7">
      <c r="A276" t="s">
        <v>18</v>
      </c>
      <c r="B276" t="s">
        <v>9</v>
      </c>
      <c r="C276" t="s">
        <v>10</v>
      </c>
      <c r="D276" t="s">
        <v>11</v>
      </c>
      <c r="E276" t="s">
        <v>12</v>
      </c>
      <c r="F276">
        <v>2011</v>
      </c>
      <c r="G276">
        <v>1662</v>
      </c>
    </row>
    <row r="277" spans="1:7">
      <c r="A277" t="s">
        <v>18</v>
      </c>
      <c r="B277" t="s">
        <v>9</v>
      </c>
      <c r="C277" t="s">
        <v>10</v>
      </c>
      <c r="D277" t="s">
        <v>11</v>
      </c>
      <c r="E277" t="s">
        <v>12</v>
      </c>
      <c r="F277">
        <v>2012</v>
      </c>
      <c r="G277">
        <v>1650</v>
      </c>
    </row>
    <row r="278" spans="1:7">
      <c r="A278" t="s">
        <v>18</v>
      </c>
      <c r="B278" t="s">
        <v>9</v>
      </c>
      <c r="C278" t="s">
        <v>10</v>
      </c>
      <c r="D278" t="s">
        <v>11</v>
      </c>
      <c r="E278" t="s">
        <v>12</v>
      </c>
      <c r="F278">
        <v>2013</v>
      </c>
      <c r="G278">
        <v>1640</v>
      </c>
    </row>
    <row r="279" spans="1:7">
      <c r="A279" t="s">
        <v>18</v>
      </c>
      <c r="B279" t="s">
        <v>9</v>
      </c>
      <c r="C279" t="s">
        <v>10</v>
      </c>
      <c r="D279" t="s">
        <v>11</v>
      </c>
      <c r="E279" t="s">
        <v>12</v>
      </c>
      <c r="F279">
        <v>2014</v>
      </c>
      <c r="G279">
        <v>1643</v>
      </c>
    </row>
    <row r="280" spans="1:7">
      <c r="A280" t="s">
        <v>19</v>
      </c>
      <c r="B280" t="s">
        <v>9</v>
      </c>
      <c r="C280" t="s">
        <v>10</v>
      </c>
      <c r="D280" t="s">
        <v>11</v>
      </c>
      <c r="E280" t="s">
        <v>12</v>
      </c>
      <c r="F280">
        <v>1950</v>
      </c>
      <c r="G280">
        <v>2293.5</v>
      </c>
    </row>
    <row r="281" spans="1:7">
      <c r="A281" t="s">
        <v>19</v>
      </c>
      <c r="B281" t="s">
        <v>9</v>
      </c>
      <c r="C281" t="s">
        <v>10</v>
      </c>
      <c r="D281" t="s">
        <v>11</v>
      </c>
      <c r="E281" t="s">
        <v>12</v>
      </c>
      <c r="F281">
        <v>1951</v>
      </c>
      <c r="G281">
        <v>2313.2900390625</v>
      </c>
    </row>
    <row r="282" spans="1:7">
      <c r="A282" t="s">
        <v>19</v>
      </c>
      <c r="B282" t="s">
        <v>9</v>
      </c>
      <c r="C282" t="s">
        <v>10</v>
      </c>
      <c r="D282" t="s">
        <v>11</v>
      </c>
      <c r="E282" t="s">
        <v>12</v>
      </c>
      <c r="F282">
        <v>1952</v>
      </c>
      <c r="G282">
        <v>2295.830078125</v>
      </c>
    </row>
    <row r="283" spans="1:7">
      <c r="A283" t="s">
        <v>19</v>
      </c>
      <c r="B283" t="s">
        <v>9</v>
      </c>
      <c r="C283" t="s">
        <v>10</v>
      </c>
      <c r="D283" t="s">
        <v>11</v>
      </c>
      <c r="E283" t="s">
        <v>12</v>
      </c>
      <c r="F283">
        <v>1953</v>
      </c>
      <c r="G283">
        <v>2274.7900390625</v>
      </c>
    </row>
    <row r="284" spans="1:7">
      <c r="A284" t="s">
        <v>19</v>
      </c>
      <c r="B284" t="s">
        <v>9</v>
      </c>
      <c r="C284" t="s">
        <v>10</v>
      </c>
      <c r="D284" t="s">
        <v>11</v>
      </c>
      <c r="E284" t="s">
        <v>12</v>
      </c>
      <c r="F284">
        <v>1954</v>
      </c>
      <c r="G284">
        <v>2288.03002929688</v>
      </c>
    </row>
    <row r="285" spans="1:7">
      <c r="A285" t="s">
        <v>19</v>
      </c>
      <c r="B285" t="s">
        <v>9</v>
      </c>
      <c r="C285" t="s">
        <v>10</v>
      </c>
      <c r="D285" t="s">
        <v>11</v>
      </c>
      <c r="E285" t="s">
        <v>12</v>
      </c>
      <c r="F285">
        <v>1955</v>
      </c>
      <c r="G285">
        <v>2270.5</v>
      </c>
    </row>
    <row r="286" spans="1:7">
      <c r="A286" t="s">
        <v>19</v>
      </c>
      <c r="B286" t="s">
        <v>9</v>
      </c>
      <c r="C286" t="s">
        <v>10</v>
      </c>
      <c r="D286" t="s">
        <v>11</v>
      </c>
      <c r="E286" t="s">
        <v>12</v>
      </c>
      <c r="F286">
        <v>1956</v>
      </c>
      <c r="G286">
        <v>2217.88989257812</v>
      </c>
    </row>
    <row r="287" spans="1:7">
      <c r="A287" t="s">
        <v>19</v>
      </c>
      <c r="B287" t="s">
        <v>9</v>
      </c>
      <c r="C287" t="s">
        <v>10</v>
      </c>
      <c r="D287" t="s">
        <v>11</v>
      </c>
      <c r="E287" t="s">
        <v>12</v>
      </c>
      <c r="F287">
        <v>1957</v>
      </c>
      <c r="G287">
        <v>2190.38989257812</v>
      </c>
    </row>
    <row r="288" spans="1:7">
      <c r="A288" t="s">
        <v>19</v>
      </c>
      <c r="B288" t="s">
        <v>9</v>
      </c>
      <c r="C288" t="s">
        <v>10</v>
      </c>
      <c r="D288" t="s">
        <v>11</v>
      </c>
      <c r="E288" t="s">
        <v>12</v>
      </c>
      <c r="F288">
        <v>1958</v>
      </c>
      <c r="G288">
        <v>2177.31005859375</v>
      </c>
    </row>
    <row r="289" spans="1:7">
      <c r="A289" t="s">
        <v>19</v>
      </c>
      <c r="B289" t="s">
        <v>9</v>
      </c>
      <c r="C289" t="s">
        <v>10</v>
      </c>
      <c r="D289" t="s">
        <v>11</v>
      </c>
      <c r="E289" t="s">
        <v>12</v>
      </c>
      <c r="F289">
        <v>1959</v>
      </c>
      <c r="G289">
        <v>2180.21997070312</v>
      </c>
    </row>
    <row r="290" spans="1:7">
      <c r="A290" t="s">
        <v>19</v>
      </c>
      <c r="B290" t="s">
        <v>9</v>
      </c>
      <c r="C290" t="s">
        <v>10</v>
      </c>
      <c r="D290" t="s">
        <v>11</v>
      </c>
      <c r="E290" t="s">
        <v>12</v>
      </c>
      <c r="F290">
        <v>1960</v>
      </c>
      <c r="G290">
        <v>2190.90991210938</v>
      </c>
    </row>
    <row r="291" spans="1:7">
      <c r="A291" t="s">
        <v>19</v>
      </c>
      <c r="B291" t="s">
        <v>9</v>
      </c>
      <c r="C291" t="s">
        <v>10</v>
      </c>
      <c r="D291" t="s">
        <v>11</v>
      </c>
      <c r="E291" t="s">
        <v>12</v>
      </c>
      <c r="F291">
        <v>1961</v>
      </c>
      <c r="G291">
        <v>2169.09008789062</v>
      </c>
    </row>
    <row r="292" spans="1:7">
      <c r="A292" t="s">
        <v>19</v>
      </c>
      <c r="B292" t="s">
        <v>9</v>
      </c>
      <c r="C292" t="s">
        <v>10</v>
      </c>
      <c r="D292" t="s">
        <v>11</v>
      </c>
      <c r="E292" t="s">
        <v>12</v>
      </c>
      <c r="F292">
        <v>1962</v>
      </c>
      <c r="G292">
        <v>2183.48999023438</v>
      </c>
    </row>
    <row r="293" spans="1:7">
      <c r="A293" t="s">
        <v>19</v>
      </c>
      <c r="B293" t="s">
        <v>9</v>
      </c>
      <c r="C293" t="s">
        <v>10</v>
      </c>
      <c r="D293" t="s">
        <v>11</v>
      </c>
      <c r="E293" t="s">
        <v>12</v>
      </c>
      <c r="F293">
        <v>1963</v>
      </c>
      <c r="G293">
        <v>2167.13989257812</v>
      </c>
    </row>
    <row r="294" spans="1:7">
      <c r="A294" t="s">
        <v>19</v>
      </c>
      <c r="B294" t="s">
        <v>9</v>
      </c>
      <c r="C294" t="s">
        <v>10</v>
      </c>
      <c r="D294" t="s">
        <v>11</v>
      </c>
      <c r="E294" t="s">
        <v>12</v>
      </c>
      <c r="F294">
        <v>1964</v>
      </c>
      <c r="G294">
        <v>2175.69995117188</v>
      </c>
    </row>
    <row r="295" spans="1:7">
      <c r="A295" t="s">
        <v>19</v>
      </c>
      <c r="B295" t="s">
        <v>9</v>
      </c>
      <c r="C295" t="s">
        <v>10</v>
      </c>
      <c r="D295" t="s">
        <v>11</v>
      </c>
      <c r="E295" t="s">
        <v>12</v>
      </c>
      <c r="F295">
        <v>1965</v>
      </c>
      <c r="G295">
        <v>2163.46997070312</v>
      </c>
    </row>
    <row r="296" spans="1:7">
      <c r="A296" t="s">
        <v>19</v>
      </c>
      <c r="B296" t="s">
        <v>9</v>
      </c>
      <c r="C296" t="s">
        <v>10</v>
      </c>
      <c r="D296" t="s">
        <v>11</v>
      </c>
      <c r="E296" t="s">
        <v>12</v>
      </c>
      <c r="F296">
        <v>1966</v>
      </c>
      <c r="G296">
        <v>2156.19995117188</v>
      </c>
    </row>
    <row r="297" spans="1:7">
      <c r="A297" t="s">
        <v>19</v>
      </c>
      <c r="B297" t="s">
        <v>9</v>
      </c>
      <c r="C297" t="s">
        <v>10</v>
      </c>
      <c r="D297" t="s">
        <v>11</v>
      </c>
      <c r="E297" t="s">
        <v>12</v>
      </c>
      <c r="F297">
        <v>1967</v>
      </c>
      <c r="G297">
        <v>2122.80004882812</v>
      </c>
    </row>
    <row r="298" spans="1:7">
      <c r="A298" t="s">
        <v>19</v>
      </c>
      <c r="B298" t="s">
        <v>9</v>
      </c>
      <c r="C298" t="s">
        <v>10</v>
      </c>
      <c r="D298" t="s">
        <v>11</v>
      </c>
      <c r="E298" t="s">
        <v>12</v>
      </c>
      <c r="F298">
        <v>1968</v>
      </c>
      <c r="G298">
        <v>2099.78002929688</v>
      </c>
    </row>
    <row r="299" spans="1:7">
      <c r="A299" t="s">
        <v>19</v>
      </c>
      <c r="B299" t="s">
        <v>9</v>
      </c>
      <c r="C299" t="s">
        <v>10</v>
      </c>
      <c r="D299" t="s">
        <v>11</v>
      </c>
      <c r="E299" t="s">
        <v>12</v>
      </c>
      <c r="F299">
        <v>1969</v>
      </c>
      <c r="G299">
        <v>2025.71997070312</v>
      </c>
    </row>
    <row r="300" spans="1:7">
      <c r="A300" t="s">
        <v>19</v>
      </c>
      <c r="B300" t="s">
        <v>9</v>
      </c>
      <c r="C300" t="s">
        <v>10</v>
      </c>
      <c r="D300" t="s">
        <v>11</v>
      </c>
      <c r="E300" t="s">
        <v>12</v>
      </c>
      <c r="F300">
        <v>1970</v>
      </c>
      <c r="G300">
        <v>2007.42004394531</v>
      </c>
    </row>
    <row r="301" spans="1:7">
      <c r="A301" t="s">
        <v>19</v>
      </c>
      <c r="B301" t="s">
        <v>9</v>
      </c>
      <c r="C301" t="s">
        <v>10</v>
      </c>
      <c r="D301" t="s">
        <v>11</v>
      </c>
      <c r="E301" t="s">
        <v>12</v>
      </c>
      <c r="F301">
        <v>1971</v>
      </c>
      <c r="G301">
        <v>2005.68005371094</v>
      </c>
    </row>
    <row r="302" spans="1:7">
      <c r="A302" t="s">
        <v>19</v>
      </c>
      <c r="B302" t="s">
        <v>9</v>
      </c>
      <c r="C302" t="s">
        <v>10</v>
      </c>
      <c r="D302" t="s">
        <v>11</v>
      </c>
      <c r="E302" t="s">
        <v>12</v>
      </c>
      <c r="F302">
        <v>1972</v>
      </c>
      <c r="G302">
        <v>1952.89001464844</v>
      </c>
    </row>
    <row r="303" spans="1:7">
      <c r="A303" t="s">
        <v>19</v>
      </c>
      <c r="B303" t="s">
        <v>9</v>
      </c>
      <c r="C303" t="s">
        <v>10</v>
      </c>
      <c r="D303" t="s">
        <v>11</v>
      </c>
      <c r="E303" t="s">
        <v>12</v>
      </c>
      <c r="F303">
        <v>1973</v>
      </c>
      <c r="G303">
        <v>1937.5</v>
      </c>
    </row>
    <row r="304" spans="1:7">
      <c r="A304" t="s">
        <v>19</v>
      </c>
      <c r="B304" t="s">
        <v>9</v>
      </c>
      <c r="C304" t="s">
        <v>10</v>
      </c>
      <c r="D304" t="s">
        <v>11</v>
      </c>
      <c r="E304" t="s">
        <v>12</v>
      </c>
      <c r="F304">
        <v>1974</v>
      </c>
      <c r="G304">
        <v>1905.63000488281</v>
      </c>
    </row>
    <row r="305" spans="1:7">
      <c r="A305" t="s">
        <v>19</v>
      </c>
      <c r="B305" t="s">
        <v>9</v>
      </c>
      <c r="C305" t="s">
        <v>10</v>
      </c>
      <c r="D305" t="s">
        <v>11</v>
      </c>
      <c r="E305" t="s">
        <v>12</v>
      </c>
      <c r="F305">
        <v>1975</v>
      </c>
      <c r="G305">
        <v>1879.52001953125</v>
      </c>
    </row>
    <row r="306" spans="1:7">
      <c r="A306" t="s">
        <v>19</v>
      </c>
      <c r="B306" t="s">
        <v>9</v>
      </c>
      <c r="C306" t="s">
        <v>10</v>
      </c>
      <c r="D306" t="s">
        <v>11</v>
      </c>
      <c r="E306" t="s">
        <v>12</v>
      </c>
      <c r="F306">
        <v>1976</v>
      </c>
      <c r="G306">
        <v>1906.22998046875</v>
      </c>
    </row>
    <row r="307" spans="1:7">
      <c r="A307" t="s">
        <v>19</v>
      </c>
      <c r="B307" t="s">
        <v>9</v>
      </c>
      <c r="C307" t="s">
        <v>10</v>
      </c>
      <c r="D307" t="s">
        <v>11</v>
      </c>
      <c r="E307" t="s">
        <v>12</v>
      </c>
      <c r="F307">
        <v>1977</v>
      </c>
      <c r="G307">
        <v>1867.36999511719</v>
      </c>
    </row>
    <row r="308" spans="1:7">
      <c r="A308" t="s">
        <v>19</v>
      </c>
      <c r="B308" t="s">
        <v>9</v>
      </c>
      <c r="C308" t="s">
        <v>10</v>
      </c>
      <c r="D308" t="s">
        <v>11</v>
      </c>
      <c r="E308" t="s">
        <v>12</v>
      </c>
      <c r="F308">
        <v>1978</v>
      </c>
      <c r="G308">
        <v>1835.86999511719</v>
      </c>
    </row>
    <row r="309" spans="1:7">
      <c r="A309" t="s">
        <v>19</v>
      </c>
      <c r="B309" t="s">
        <v>9</v>
      </c>
      <c r="C309" t="s">
        <v>10</v>
      </c>
      <c r="D309" t="s">
        <v>11</v>
      </c>
      <c r="E309" t="s">
        <v>12</v>
      </c>
      <c r="F309">
        <v>1979</v>
      </c>
      <c r="G309">
        <v>1832.4599609375</v>
      </c>
    </row>
    <row r="310" spans="1:7">
      <c r="A310" t="s">
        <v>19</v>
      </c>
      <c r="B310" t="s">
        <v>9</v>
      </c>
      <c r="C310" t="s">
        <v>10</v>
      </c>
      <c r="D310" t="s">
        <v>11</v>
      </c>
      <c r="E310" t="s">
        <v>12</v>
      </c>
      <c r="F310">
        <v>1980</v>
      </c>
      <c r="G310">
        <v>1823.30004882812</v>
      </c>
    </row>
    <row r="311" spans="1:7">
      <c r="A311" t="s">
        <v>19</v>
      </c>
      <c r="B311" t="s">
        <v>9</v>
      </c>
      <c r="C311" t="s">
        <v>10</v>
      </c>
      <c r="D311" t="s">
        <v>11</v>
      </c>
      <c r="E311" t="s">
        <v>12</v>
      </c>
      <c r="F311">
        <v>1981</v>
      </c>
      <c r="G311">
        <v>1803.06994628906</v>
      </c>
    </row>
    <row r="312" spans="1:7">
      <c r="A312" t="s">
        <v>19</v>
      </c>
      <c r="B312" t="s">
        <v>9</v>
      </c>
      <c r="C312" t="s">
        <v>10</v>
      </c>
      <c r="D312" t="s">
        <v>11</v>
      </c>
      <c r="E312" t="s">
        <v>12</v>
      </c>
      <c r="F312">
        <v>1982</v>
      </c>
      <c r="G312">
        <v>1729.78002929688</v>
      </c>
    </row>
    <row r="313" spans="1:7">
      <c r="A313" t="s">
        <v>19</v>
      </c>
      <c r="B313" t="s">
        <v>9</v>
      </c>
      <c r="C313" t="s">
        <v>10</v>
      </c>
      <c r="D313" t="s">
        <v>11</v>
      </c>
      <c r="E313" t="s">
        <v>12</v>
      </c>
      <c r="F313">
        <v>1983</v>
      </c>
      <c r="G313">
        <v>1711.84997558594</v>
      </c>
    </row>
    <row r="314" spans="1:7">
      <c r="A314" t="s">
        <v>19</v>
      </c>
      <c r="B314" t="s">
        <v>9</v>
      </c>
      <c r="C314" t="s">
        <v>10</v>
      </c>
      <c r="D314" t="s">
        <v>11</v>
      </c>
      <c r="E314" t="s">
        <v>12</v>
      </c>
      <c r="F314">
        <v>1984</v>
      </c>
      <c r="G314">
        <v>1705.31005859375</v>
      </c>
    </row>
    <row r="315" spans="1:7">
      <c r="A315" t="s">
        <v>19</v>
      </c>
      <c r="B315" t="s">
        <v>9</v>
      </c>
      <c r="C315" t="s">
        <v>10</v>
      </c>
      <c r="D315" t="s">
        <v>11</v>
      </c>
      <c r="E315" t="s">
        <v>12</v>
      </c>
      <c r="F315">
        <v>1985</v>
      </c>
      <c r="G315">
        <v>1669.90002441406</v>
      </c>
    </row>
    <row r="316" spans="1:7">
      <c r="A316" t="s">
        <v>19</v>
      </c>
      <c r="B316" t="s">
        <v>9</v>
      </c>
      <c r="C316" t="s">
        <v>10</v>
      </c>
      <c r="D316" t="s">
        <v>11</v>
      </c>
      <c r="E316" t="s">
        <v>12</v>
      </c>
      <c r="F316">
        <v>1986</v>
      </c>
      <c r="G316">
        <v>1664.67004394531</v>
      </c>
    </row>
    <row r="317" spans="1:7">
      <c r="A317" t="s">
        <v>19</v>
      </c>
      <c r="B317" t="s">
        <v>9</v>
      </c>
      <c r="C317" t="s">
        <v>10</v>
      </c>
      <c r="D317" t="s">
        <v>11</v>
      </c>
      <c r="E317" t="s">
        <v>12</v>
      </c>
      <c r="F317">
        <v>1987</v>
      </c>
      <c r="G317">
        <v>1676.53002929688</v>
      </c>
    </row>
    <row r="318" spans="1:7">
      <c r="A318" t="s">
        <v>19</v>
      </c>
      <c r="B318" t="s">
        <v>9</v>
      </c>
      <c r="C318" t="s">
        <v>10</v>
      </c>
      <c r="D318" t="s">
        <v>11</v>
      </c>
      <c r="E318" t="s">
        <v>12</v>
      </c>
      <c r="F318">
        <v>1988</v>
      </c>
      <c r="G318">
        <v>1685.68994140625</v>
      </c>
    </row>
    <row r="319" spans="1:7">
      <c r="A319" t="s">
        <v>19</v>
      </c>
      <c r="B319" t="s">
        <v>9</v>
      </c>
      <c r="C319" t="s">
        <v>10</v>
      </c>
      <c r="D319" t="s">
        <v>11</v>
      </c>
      <c r="E319" t="s">
        <v>12</v>
      </c>
      <c r="F319">
        <v>1989</v>
      </c>
      <c r="G319">
        <v>1669.88000488281</v>
      </c>
    </row>
    <row r="320" spans="1:7">
      <c r="A320" t="s">
        <v>19</v>
      </c>
      <c r="B320" t="s">
        <v>9</v>
      </c>
      <c r="C320" t="s">
        <v>10</v>
      </c>
      <c r="D320" t="s">
        <v>11</v>
      </c>
      <c r="E320" t="s">
        <v>12</v>
      </c>
      <c r="F320">
        <v>1990</v>
      </c>
      <c r="G320">
        <v>1664.81994628906</v>
      </c>
    </row>
    <row r="321" spans="1:7">
      <c r="A321" t="s">
        <v>19</v>
      </c>
      <c r="B321" t="s">
        <v>9</v>
      </c>
      <c r="C321" t="s">
        <v>10</v>
      </c>
      <c r="D321" t="s">
        <v>11</v>
      </c>
      <c r="E321" t="s">
        <v>12</v>
      </c>
      <c r="F321">
        <v>1991</v>
      </c>
      <c r="G321">
        <v>1654.5400390625</v>
      </c>
    </row>
    <row r="322" spans="1:7">
      <c r="A322" t="s">
        <v>19</v>
      </c>
      <c r="B322" t="s">
        <v>9</v>
      </c>
      <c r="C322" t="s">
        <v>10</v>
      </c>
      <c r="D322" t="s">
        <v>11</v>
      </c>
      <c r="E322" t="s">
        <v>12</v>
      </c>
      <c r="F322">
        <v>1992</v>
      </c>
      <c r="G322">
        <v>1656.06005859375</v>
      </c>
    </row>
    <row r="323" spans="1:7">
      <c r="A323" t="s">
        <v>19</v>
      </c>
      <c r="B323" t="s">
        <v>9</v>
      </c>
      <c r="C323" t="s">
        <v>10</v>
      </c>
      <c r="D323" t="s">
        <v>11</v>
      </c>
      <c r="E323" t="s">
        <v>12</v>
      </c>
      <c r="F323">
        <v>1993</v>
      </c>
      <c r="G323">
        <v>1640.93994140625</v>
      </c>
    </row>
    <row r="324" spans="1:7">
      <c r="A324" t="s">
        <v>19</v>
      </c>
      <c r="B324" t="s">
        <v>9</v>
      </c>
      <c r="C324" t="s">
        <v>10</v>
      </c>
      <c r="D324" t="s">
        <v>11</v>
      </c>
      <c r="E324" t="s">
        <v>12</v>
      </c>
      <c r="F324">
        <v>1994</v>
      </c>
      <c r="G324">
        <v>1630.27001953125</v>
      </c>
    </row>
    <row r="325" spans="1:7">
      <c r="A325" t="s">
        <v>19</v>
      </c>
      <c r="B325" t="s">
        <v>9</v>
      </c>
      <c r="C325" t="s">
        <v>10</v>
      </c>
      <c r="D325" t="s">
        <v>11</v>
      </c>
      <c r="E325" t="s">
        <v>12</v>
      </c>
      <c r="F325">
        <v>1995</v>
      </c>
      <c r="G325">
        <v>1604.75</v>
      </c>
    </row>
    <row r="326" spans="1:7">
      <c r="A326" t="s">
        <v>19</v>
      </c>
      <c r="B326" t="s">
        <v>9</v>
      </c>
      <c r="C326" t="s">
        <v>10</v>
      </c>
      <c r="D326" t="s">
        <v>11</v>
      </c>
      <c r="E326" t="s">
        <v>12</v>
      </c>
      <c r="F326">
        <v>1996</v>
      </c>
      <c r="G326">
        <v>1606.18994140625</v>
      </c>
    </row>
    <row r="327" spans="1:7">
      <c r="A327" t="s">
        <v>19</v>
      </c>
      <c r="B327" t="s">
        <v>9</v>
      </c>
      <c r="C327" t="s">
        <v>10</v>
      </c>
      <c r="D327" t="s">
        <v>11</v>
      </c>
      <c r="E327" t="s">
        <v>12</v>
      </c>
      <c r="F327">
        <v>1997</v>
      </c>
      <c r="G327">
        <v>1596.28002929688</v>
      </c>
    </row>
    <row r="328" spans="1:7">
      <c r="A328" t="s">
        <v>19</v>
      </c>
      <c r="B328" t="s">
        <v>9</v>
      </c>
      <c r="C328" t="s">
        <v>10</v>
      </c>
      <c r="D328" t="s">
        <v>11</v>
      </c>
      <c r="E328" t="s">
        <v>12</v>
      </c>
      <c r="F328">
        <v>1998</v>
      </c>
      <c r="G328">
        <v>1582.69995117188</v>
      </c>
    </row>
    <row r="329" spans="1:7">
      <c r="A329" t="s">
        <v>19</v>
      </c>
      <c r="B329" t="s">
        <v>9</v>
      </c>
      <c r="C329" t="s">
        <v>10</v>
      </c>
      <c r="D329" t="s">
        <v>11</v>
      </c>
      <c r="E329" t="s">
        <v>12</v>
      </c>
      <c r="F329">
        <v>1999</v>
      </c>
      <c r="G329">
        <v>1571.73999023438</v>
      </c>
    </row>
    <row r="330" spans="1:7">
      <c r="A330" t="s">
        <v>19</v>
      </c>
      <c r="B330" t="s">
        <v>9</v>
      </c>
      <c r="C330" t="s">
        <v>10</v>
      </c>
      <c r="D330" t="s">
        <v>11</v>
      </c>
      <c r="E330" t="s">
        <v>12</v>
      </c>
      <c r="F330">
        <v>2000</v>
      </c>
      <c r="G330">
        <v>1534.80004882812</v>
      </c>
    </row>
    <row r="331" spans="1:7">
      <c r="A331" t="s">
        <v>19</v>
      </c>
      <c r="B331" t="s">
        <v>9</v>
      </c>
      <c r="C331" t="s">
        <v>10</v>
      </c>
      <c r="D331" t="s">
        <v>11</v>
      </c>
      <c r="E331" t="s">
        <v>12</v>
      </c>
      <c r="F331">
        <v>2001</v>
      </c>
      <c r="G331">
        <v>1525.98999023438</v>
      </c>
    </row>
    <row r="332" spans="1:7">
      <c r="A332" t="s">
        <v>19</v>
      </c>
      <c r="B332" t="s">
        <v>9</v>
      </c>
      <c r="C332" t="s">
        <v>10</v>
      </c>
      <c r="D332" t="s">
        <v>11</v>
      </c>
      <c r="E332" t="s">
        <v>12</v>
      </c>
      <c r="F332">
        <v>2002</v>
      </c>
      <c r="G332">
        <v>1487.31994628906</v>
      </c>
    </row>
    <row r="333" spans="1:7">
      <c r="A333" t="s">
        <v>19</v>
      </c>
      <c r="B333" t="s">
        <v>9</v>
      </c>
      <c r="C333" t="s">
        <v>10</v>
      </c>
      <c r="D333" t="s">
        <v>11</v>
      </c>
      <c r="E333" t="s">
        <v>12</v>
      </c>
      <c r="F333">
        <v>2003</v>
      </c>
      <c r="G333">
        <v>1484.38000488281</v>
      </c>
    </row>
    <row r="334" spans="1:7">
      <c r="A334" t="s">
        <v>19</v>
      </c>
      <c r="B334" t="s">
        <v>9</v>
      </c>
      <c r="C334" t="s">
        <v>10</v>
      </c>
      <c r="D334" t="s">
        <v>11</v>
      </c>
      <c r="E334" t="s">
        <v>12</v>
      </c>
      <c r="F334">
        <v>2004</v>
      </c>
      <c r="G334">
        <v>1513.2099609375</v>
      </c>
    </row>
    <row r="335" spans="1:7">
      <c r="A335" t="s">
        <v>19</v>
      </c>
      <c r="B335" t="s">
        <v>9</v>
      </c>
      <c r="C335" t="s">
        <v>10</v>
      </c>
      <c r="D335" t="s">
        <v>11</v>
      </c>
      <c r="E335" t="s">
        <v>12</v>
      </c>
      <c r="F335">
        <v>2005</v>
      </c>
      <c r="G335">
        <v>1507.43994140625</v>
      </c>
    </row>
    <row r="336" spans="1:7">
      <c r="A336" t="s">
        <v>19</v>
      </c>
      <c r="B336" t="s">
        <v>9</v>
      </c>
      <c r="C336" t="s">
        <v>10</v>
      </c>
      <c r="D336" t="s">
        <v>11</v>
      </c>
      <c r="E336" t="s">
        <v>12</v>
      </c>
      <c r="F336">
        <v>2006</v>
      </c>
      <c r="G336">
        <v>1484</v>
      </c>
    </row>
    <row r="337" spans="1:7">
      <c r="A337" t="s">
        <v>19</v>
      </c>
      <c r="B337" t="s">
        <v>9</v>
      </c>
      <c r="C337" t="s">
        <v>10</v>
      </c>
      <c r="D337" t="s">
        <v>11</v>
      </c>
      <c r="E337" t="s">
        <v>12</v>
      </c>
      <c r="F337">
        <v>2007</v>
      </c>
      <c r="G337">
        <v>1500.25</v>
      </c>
    </row>
    <row r="338" spans="1:7">
      <c r="A338" t="s">
        <v>19</v>
      </c>
      <c r="B338" t="s">
        <v>9</v>
      </c>
      <c r="C338" t="s">
        <v>10</v>
      </c>
      <c r="D338" t="s">
        <v>11</v>
      </c>
      <c r="E338" t="s">
        <v>12</v>
      </c>
      <c r="F338">
        <v>2008</v>
      </c>
      <c r="G338">
        <v>1507.17004394531</v>
      </c>
    </row>
    <row r="339" spans="1:7">
      <c r="A339" t="s">
        <v>19</v>
      </c>
      <c r="B339" t="s">
        <v>9</v>
      </c>
      <c r="C339" t="s">
        <v>10</v>
      </c>
      <c r="D339" t="s">
        <v>11</v>
      </c>
      <c r="E339" t="s">
        <v>12</v>
      </c>
      <c r="F339">
        <v>2009</v>
      </c>
      <c r="G339">
        <v>1489.06994628906</v>
      </c>
    </row>
    <row r="340" spans="1:7">
      <c r="A340" t="s">
        <v>19</v>
      </c>
      <c r="B340" t="s">
        <v>9</v>
      </c>
      <c r="C340" t="s">
        <v>10</v>
      </c>
      <c r="D340" t="s">
        <v>11</v>
      </c>
      <c r="E340" t="s">
        <v>12</v>
      </c>
      <c r="F340">
        <v>2010</v>
      </c>
      <c r="G340">
        <v>1493.9599609375</v>
      </c>
    </row>
    <row r="341" spans="1:7">
      <c r="A341" t="s">
        <v>19</v>
      </c>
      <c r="B341" t="s">
        <v>9</v>
      </c>
      <c r="C341" t="s">
        <v>10</v>
      </c>
      <c r="D341" t="s">
        <v>11</v>
      </c>
      <c r="E341" t="s">
        <v>12</v>
      </c>
      <c r="F341">
        <v>2011</v>
      </c>
      <c r="G341">
        <v>1496.33</v>
      </c>
    </row>
    <row r="342" spans="1:7">
      <c r="A342" t="s">
        <v>19</v>
      </c>
      <c r="B342" t="s">
        <v>9</v>
      </c>
      <c r="C342" t="s">
        <v>10</v>
      </c>
      <c r="D342" t="s">
        <v>11</v>
      </c>
      <c r="E342" t="s">
        <v>12</v>
      </c>
      <c r="F342">
        <v>2012</v>
      </c>
      <c r="G342">
        <v>1490.23</v>
      </c>
    </row>
    <row r="343" spans="1:7">
      <c r="A343" t="s">
        <v>19</v>
      </c>
      <c r="B343" t="s">
        <v>9</v>
      </c>
      <c r="C343" t="s">
        <v>10</v>
      </c>
      <c r="D343" t="s">
        <v>11</v>
      </c>
      <c r="E343" t="s">
        <v>12</v>
      </c>
      <c r="F343">
        <v>2013</v>
      </c>
      <c r="G343">
        <v>1474.3</v>
      </c>
    </row>
    <row r="344" spans="1:7">
      <c r="A344" t="s">
        <v>19</v>
      </c>
      <c r="B344" t="s">
        <v>9</v>
      </c>
      <c r="C344" t="s">
        <v>10</v>
      </c>
      <c r="D344" t="s">
        <v>11</v>
      </c>
      <c r="E344" t="s">
        <v>12</v>
      </c>
      <c r="F344">
        <v>2014</v>
      </c>
      <c r="G344">
        <v>1473.45</v>
      </c>
    </row>
    <row r="345" spans="1:7">
      <c r="A345" t="s">
        <v>20</v>
      </c>
      <c r="B345" t="s">
        <v>9</v>
      </c>
      <c r="C345" t="s">
        <v>10</v>
      </c>
      <c r="D345" t="s">
        <v>11</v>
      </c>
      <c r="E345" t="s">
        <v>12</v>
      </c>
      <c r="F345">
        <v>1991</v>
      </c>
      <c r="G345">
        <v>1553.5</v>
      </c>
    </row>
    <row r="346" spans="1:7">
      <c r="A346" t="s">
        <v>20</v>
      </c>
      <c r="B346" t="s">
        <v>9</v>
      </c>
      <c r="C346" t="s">
        <v>10</v>
      </c>
      <c r="D346" t="s">
        <v>11</v>
      </c>
      <c r="E346" t="s">
        <v>12</v>
      </c>
      <c r="F346">
        <v>1992</v>
      </c>
      <c r="G346">
        <v>1564.7</v>
      </c>
    </row>
    <row r="347" spans="1:7">
      <c r="A347" t="s">
        <v>20</v>
      </c>
      <c r="B347" t="s">
        <v>9</v>
      </c>
      <c r="C347" t="s">
        <v>10</v>
      </c>
      <c r="D347" t="s">
        <v>11</v>
      </c>
      <c r="E347" t="s">
        <v>12</v>
      </c>
      <c r="F347">
        <v>1993</v>
      </c>
      <c r="G347">
        <v>1541.6</v>
      </c>
    </row>
    <row r="348" spans="1:7">
      <c r="A348" t="s">
        <v>20</v>
      </c>
      <c r="B348" t="s">
        <v>9</v>
      </c>
      <c r="C348" t="s">
        <v>10</v>
      </c>
      <c r="D348" t="s">
        <v>11</v>
      </c>
      <c r="E348" t="s">
        <v>12</v>
      </c>
      <c r="F348">
        <v>1994</v>
      </c>
      <c r="G348">
        <v>1537.3</v>
      </c>
    </row>
    <row r="349" spans="1:7">
      <c r="A349" t="s">
        <v>20</v>
      </c>
      <c r="B349" t="s">
        <v>9</v>
      </c>
      <c r="C349" t="s">
        <v>10</v>
      </c>
      <c r="D349" t="s">
        <v>11</v>
      </c>
      <c r="E349" t="s">
        <v>12</v>
      </c>
      <c r="F349">
        <v>1995</v>
      </c>
      <c r="G349">
        <v>1528</v>
      </c>
    </row>
    <row r="350" spans="1:7">
      <c r="A350" t="s">
        <v>20</v>
      </c>
      <c r="B350" t="s">
        <v>9</v>
      </c>
      <c r="C350" t="s">
        <v>10</v>
      </c>
      <c r="D350" t="s">
        <v>11</v>
      </c>
      <c r="E350" t="s">
        <v>12</v>
      </c>
      <c r="F350">
        <v>1996</v>
      </c>
      <c r="G350">
        <v>1510.5</v>
      </c>
    </row>
    <row r="351" spans="1:7">
      <c r="A351" t="s">
        <v>20</v>
      </c>
      <c r="B351" t="s">
        <v>9</v>
      </c>
      <c r="C351" t="s">
        <v>10</v>
      </c>
      <c r="D351" t="s">
        <v>11</v>
      </c>
      <c r="E351" t="s">
        <v>12</v>
      </c>
      <c r="F351">
        <v>1997</v>
      </c>
      <c r="G351">
        <v>1499.6</v>
      </c>
    </row>
    <row r="352" spans="1:7">
      <c r="A352" t="s">
        <v>20</v>
      </c>
      <c r="B352" t="s">
        <v>9</v>
      </c>
      <c r="C352" t="s">
        <v>10</v>
      </c>
      <c r="D352" t="s">
        <v>11</v>
      </c>
      <c r="E352" t="s">
        <v>12</v>
      </c>
      <c r="F352">
        <v>1998</v>
      </c>
      <c r="G352">
        <v>1493.6</v>
      </c>
    </row>
    <row r="353" spans="1:7">
      <c r="A353" t="s">
        <v>20</v>
      </c>
      <c r="B353" t="s">
        <v>9</v>
      </c>
      <c r="C353" t="s">
        <v>10</v>
      </c>
      <c r="D353" t="s">
        <v>11</v>
      </c>
      <c r="E353" t="s">
        <v>12</v>
      </c>
      <c r="F353">
        <v>1999</v>
      </c>
      <c r="G353">
        <v>1478.7</v>
      </c>
    </row>
    <row r="354" spans="1:7">
      <c r="A354" t="s">
        <v>20</v>
      </c>
      <c r="B354" t="s">
        <v>9</v>
      </c>
      <c r="C354" t="s">
        <v>10</v>
      </c>
      <c r="D354" t="s">
        <v>11</v>
      </c>
      <c r="E354" t="s">
        <v>12</v>
      </c>
      <c r="F354">
        <v>2000</v>
      </c>
      <c r="G354">
        <v>1452</v>
      </c>
    </row>
    <row r="355" spans="1:7">
      <c r="A355" t="s">
        <v>20</v>
      </c>
      <c r="B355" t="s">
        <v>9</v>
      </c>
      <c r="C355" t="s">
        <v>10</v>
      </c>
      <c r="D355" t="s">
        <v>11</v>
      </c>
      <c r="E355" t="s">
        <v>12</v>
      </c>
      <c r="F355">
        <v>2001</v>
      </c>
      <c r="G355">
        <v>1441.9</v>
      </c>
    </row>
    <row r="356" spans="1:7">
      <c r="A356" t="s">
        <v>20</v>
      </c>
      <c r="B356" t="s">
        <v>9</v>
      </c>
      <c r="C356" t="s">
        <v>10</v>
      </c>
      <c r="D356" t="s">
        <v>11</v>
      </c>
      <c r="E356" t="s">
        <v>12</v>
      </c>
      <c r="F356">
        <v>2002</v>
      </c>
      <c r="G356">
        <v>1430.9</v>
      </c>
    </row>
    <row r="357" spans="1:7">
      <c r="A357" t="s">
        <v>20</v>
      </c>
      <c r="B357" t="s">
        <v>9</v>
      </c>
      <c r="C357" t="s">
        <v>10</v>
      </c>
      <c r="D357" t="s">
        <v>11</v>
      </c>
      <c r="E357" t="s">
        <v>12</v>
      </c>
      <c r="F357">
        <v>2003</v>
      </c>
      <c r="G357">
        <v>1424.8</v>
      </c>
    </row>
    <row r="358" spans="1:7">
      <c r="A358" t="s">
        <v>20</v>
      </c>
      <c r="B358" t="s">
        <v>9</v>
      </c>
      <c r="C358" t="s">
        <v>10</v>
      </c>
      <c r="D358" t="s">
        <v>11</v>
      </c>
      <c r="E358" t="s">
        <v>12</v>
      </c>
      <c r="F358">
        <v>2004</v>
      </c>
      <c r="G358">
        <v>1422.2</v>
      </c>
    </row>
    <row r="359" spans="1:7">
      <c r="A359" t="s">
        <v>20</v>
      </c>
      <c r="B359" t="s">
        <v>9</v>
      </c>
      <c r="C359" t="s">
        <v>10</v>
      </c>
      <c r="D359" t="s">
        <v>11</v>
      </c>
      <c r="E359" t="s">
        <v>12</v>
      </c>
      <c r="F359">
        <v>2005</v>
      </c>
      <c r="G359">
        <v>1411.3</v>
      </c>
    </row>
    <row r="360" spans="1:7">
      <c r="A360" t="s">
        <v>20</v>
      </c>
      <c r="B360" t="s">
        <v>9</v>
      </c>
      <c r="C360" t="s">
        <v>10</v>
      </c>
      <c r="D360" t="s">
        <v>11</v>
      </c>
      <c r="E360" t="s">
        <v>12</v>
      </c>
      <c r="F360">
        <v>2006</v>
      </c>
      <c r="G360">
        <v>1424.7</v>
      </c>
    </row>
    <row r="361" spans="1:7">
      <c r="A361" t="s">
        <v>20</v>
      </c>
      <c r="B361" t="s">
        <v>9</v>
      </c>
      <c r="C361" t="s">
        <v>10</v>
      </c>
      <c r="D361" t="s">
        <v>11</v>
      </c>
      <c r="E361" t="s">
        <v>12</v>
      </c>
      <c r="F361">
        <v>2007</v>
      </c>
      <c r="G361">
        <v>1424.4</v>
      </c>
    </row>
    <row r="362" spans="1:7">
      <c r="A362" t="s">
        <v>20</v>
      </c>
      <c r="B362" t="s">
        <v>9</v>
      </c>
      <c r="C362" t="s">
        <v>10</v>
      </c>
      <c r="D362" t="s">
        <v>11</v>
      </c>
      <c r="E362" t="s">
        <v>12</v>
      </c>
      <c r="F362">
        <v>2008</v>
      </c>
      <c r="G362">
        <v>1418.4</v>
      </c>
    </row>
    <row r="363" spans="1:7">
      <c r="A363" t="s">
        <v>20</v>
      </c>
      <c r="B363" t="s">
        <v>9</v>
      </c>
      <c r="C363" t="s">
        <v>10</v>
      </c>
      <c r="D363" t="s">
        <v>11</v>
      </c>
      <c r="E363" t="s">
        <v>12</v>
      </c>
      <c r="F363">
        <v>2009</v>
      </c>
      <c r="G363">
        <v>1372.7</v>
      </c>
    </row>
    <row r="364" spans="1:7">
      <c r="A364" t="s">
        <v>20</v>
      </c>
      <c r="B364" t="s">
        <v>9</v>
      </c>
      <c r="C364" t="s">
        <v>10</v>
      </c>
      <c r="D364" t="s">
        <v>11</v>
      </c>
      <c r="E364" t="s">
        <v>12</v>
      </c>
      <c r="F364">
        <v>2010</v>
      </c>
      <c r="G364">
        <v>1389.9</v>
      </c>
    </row>
    <row r="365" spans="1:7">
      <c r="A365" t="s">
        <v>20</v>
      </c>
      <c r="B365" t="s">
        <v>9</v>
      </c>
      <c r="C365" t="s">
        <v>10</v>
      </c>
      <c r="D365" t="s">
        <v>11</v>
      </c>
      <c r="E365" t="s">
        <v>12</v>
      </c>
      <c r="F365">
        <v>2011</v>
      </c>
      <c r="G365">
        <v>1392.8</v>
      </c>
    </row>
    <row r="366" spans="1:7">
      <c r="A366" t="s">
        <v>20</v>
      </c>
      <c r="B366" t="s">
        <v>9</v>
      </c>
      <c r="C366" t="s">
        <v>10</v>
      </c>
      <c r="D366" t="s">
        <v>11</v>
      </c>
      <c r="E366" t="s">
        <v>12</v>
      </c>
      <c r="F366">
        <v>2012</v>
      </c>
      <c r="G366">
        <v>1375.3</v>
      </c>
    </row>
    <row r="367" spans="1:7">
      <c r="A367" t="s">
        <v>20</v>
      </c>
      <c r="B367" t="s">
        <v>9</v>
      </c>
      <c r="C367" t="s">
        <v>10</v>
      </c>
      <c r="D367" t="s">
        <v>11</v>
      </c>
      <c r="E367" t="s">
        <v>12</v>
      </c>
      <c r="F367">
        <v>2013</v>
      </c>
      <c r="G367">
        <v>1361.7</v>
      </c>
    </row>
    <row r="368" spans="1:7">
      <c r="A368" t="s">
        <v>20</v>
      </c>
      <c r="B368" t="s">
        <v>9</v>
      </c>
      <c r="C368" t="s">
        <v>10</v>
      </c>
      <c r="D368" t="s">
        <v>11</v>
      </c>
      <c r="E368" t="s">
        <v>12</v>
      </c>
      <c r="F368">
        <v>2014</v>
      </c>
      <c r="G368">
        <v>1366.4</v>
      </c>
    </row>
    <row r="369" spans="1:7">
      <c r="A369" t="s">
        <v>21</v>
      </c>
      <c r="B369" t="s">
        <v>9</v>
      </c>
      <c r="C369" t="s">
        <v>10</v>
      </c>
      <c r="D369" t="s">
        <v>11</v>
      </c>
      <c r="E369" t="s">
        <v>12</v>
      </c>
      <c r="F369">
        <v>1983</v>
      </c>
      <c r="G369">
        <v>2186</v>
      </c>
    </row>
    <row r="370" spans="1:7">
      <c r="A370" t="s">
        <v>21</v>
      </c>
      <c r="B370" t="s">
        <v>9</v>
      </c>
      <c r="C370" t="s">
        <v>10</v>
      </c>
      <c r="D370" t="s">
        <v>11</v>
      </c>
      <c r="E370" t="s">
        <v>12</v>
      </c>
      <c r="F370">
        <v>1984</v>
      </c>
      <c r="G370">
        <v>2113</v>
      </c>
    </row>
    <row r="371" spans="1:7">
      <c r="A371" t="s">
        <v>21</v>
      </c>
      <c r="B371" t="s">
        <v>9</v>
      </c>
      <c r="C371" t="s">
        <v>10</v>
      </c>
      <c r="D371" t="s">
        <v>11</v>
      </c>
      <c r="E371" t="s">
        <v>12</v>
      </c>
      <c r="F371">
        <v>1985</v>
      </c>
      <c r="G371">
        <v>2131</v>
      </c>
    </row>
    <row r="372" spans="1:7">
      <c r="A372" t="s">
        <v>21</v>
      </c>
      <c r="B372" t="s">
        <v>9</v>
      </c>
      <c r="C372" t="s">
        <v>10</v>
      </c>
      <c r="D372" t="s">
        <v>11</v>
      </c>
      <c r="E372" t="s">
        <v>12</v>
      </c>
      <c r="F372">
        <v>1986</v>
      </c>
      <c r="G372">
        <v>2119</v>
      </c>
    </row>
    <row r="373" spans="1:7">
      <c r="A373" t="s">
        <v>21</v>
      </c>
      <c r="B373" t="s">
        <v>9</v>
      </c>
      <c r="C373" t="s">
        <v>10</v>
      </c>
      <c r="D373" t="s">
        <v>11</v>
      </c>
      <c r="E373" t="s">
        <v>12</v>
      </c>
      <c r="F373">
        <v>1987</v>
      </c>
      <c r="G373">
        <v>2076</v>
      </c>
    </row>
    <row r="374" spans="1:7">
      <c r="A374" t="s">
        <v>21</v>
      </c>
      <c r="B374" t="s">
        <v>9</v>
      </c>
      <c r="C374" t="s">
        <v>10</v>
      </c>
      <c r="D374" t="s">
        <v>11</v>
      </c>
      <c r="E374" t="s">
        <v>12</v>
      </c>
      <c r="F374">
        <v>1988</v>
      </c>
      <c r="G374">
        <v>2064</v>
      </c>
    </row>
    <row r="375" spans="1:7">
      <c r="A375" t="s">
        <v>21</v>
      </c>
      <c r="B375" t="s">
        <v>9</v>
      </c>
      <c r="C375" t="s">
        <v>10</v>
      </c>
      <c r="D375" t="s">
        <v>11</v>
      </c>
      <c r="E375" t="s">
        <v>12</v>
      </c>
      <c r="F375">
        <v>1989</v>
      </c>
      <c r="G375">
        <v>2107</v>
      </c>
    </row>
    <row r="376" spans="1:7">
      <c r="A376" t="s">
        <v>21</v>
      </c>
      <c r="B376" t="s">
        <v>9</v>
      </c>
      <c r="C376" t="s">
        <v>10</v>
      </c>
      <c r="D376" t="s">
        <v>11</v>
      </c>
      <c r="E376" t="s">
        <v>12</v>
      </c>
      <c r="F376">
        <v>1990</v>
      </c>
      <c r="G376">
        <v>2084</v>
      </c>
    </row>
    <row r="377" spans="1:7">
      <c r="A377" t="s">
        <v>21</v>
      </c>
      <c r="B377" t="s">
        <v>9</v>
      </c>
      <c r="C377" t="s">
        <v>10</v>
      </c>
      <c r="D377" t="s">
        <v>11</v>
      </c>
      <c r="E377" t="s">
        <v>12</v>
      </c>
      <c r="F377">
        <v>1991</v>
      </c>
      <c r="G377">
        <v>2115</v>
      </c>
    </row>
    <row r="378" spans="1:7">
      <c r="A378" t="s">
        <v>21</v>
      </c>
      <c r="B378" t="s">
        <v>9</v>
      </c>
      <c r="C378" t="s">
        <v>10</v>
      </c>
      <c r="D378" t="s">
        <v>11</v>
      </c>
      <c r="E378" t="s">
        <v>12</v>
      </c>
      <c r="F378">
        <v>1992</v>
      </c>
      <c r="G378">
        <v>2143</v>
      </c>
    </row>
    <row r="379" spans="1:7">
      <c r="A379" t="s">
        <v>21</v>
      </c>
      <c r="B379" t="s">
        <v>9</v>
      </c>
      <c r="C379" t="s">
        <v>10</v>
      </c>
      <c r="D379" t="s">
        <v>11</v>
      </c>
      <c r="E379" t="s">
        <v>12</v>
      </c>
      <c r="F379">
        <v>1993</v>
      </c>
      <c r="G379">
        <v>2164</v>
      </c>
    </row>
    <row r="380" spans="1:7">
      <c r="A380" t="s">
        <v>21</v>
      </c>
      <c r="B380" t="s">
        <v>9</v>
      </c>
      <c r="C380" t="s">
        <v>10</v>
      </c>
      <c r="D380" t="s">
        <v>11</v>
      </c>
      <c r="E380" t="s">
        <v>12</v>
      </c>
      <c r="F380">
        <v>1994</v>
      </c>
      <c r="G380">
        <v>2129</v>
      </c>
    </row>
    <row r="381" spans="1:7">
      <c r="A381" t="s">
        <v>21</v>
      </c>
      <c r="B381" t="s">
        <v>9</v>
      </c>
      <c r="C381" t="s">
        <v>10</v>
      </c>
      <c r="D381" t="s">
        <v>11</v>
      </c>
      <c r="E381" t="s">
        <v>12</v>
      </c>
      <c r="F381">
        <v>1995</v>
      </c>
      <c r="G381">
        <v>2111</v>
      </c>
    </row>
    <row r="382" spans="1:7">
      <c r="A382" t="s">
        <v>21</v>
      </c>
      <c r="B382" t="s">
        <v>9</v>
      </c>
      <c r="C382" t="s">
        <v>10</v>
      </c>
      <c r="D382" t="s">
        <v>11</v>
      </c>
      <c r="E382" t="s">
        <v>12</v>
      </c>
      <c r="F382">
        <v>1996</v>
      </c>
      <c r="G382">
        <v>2109</v>
      </c>
    </row>
    <row r="383" spans="1:7">
      <c r="A383" t="s">
        <v>21</v>
      </c>
      <c r="B383" t="s">
        <v>9</v>
      </c>
      <c r="C383" t="s">
        <v>10</v>
      </c>
      <c r="D383" t="s">
        <v>11</v>
      </c>
      <c r="E383" t="s">
        <v>12</v>
      </c>
      <c r="F383">
        <v>1997</v>
      </c>
      <c r="G383">
        <v>2108</v>
      </c>
    </row>
    <row r="384" spans="1:7">
      <c r="A384" t="s">
        <v>21</v>
      </c>
      <c r="B384" t="s">
        <v>9</v>
      </c>
      <c r="C384" t="s">
        <v>10</v>
      </c>
      <c r="D384" t="s">
        <v>11</v>
      </c>
      <c r="E384" t="s">
        <v>12</v>
      </c>
      <c r="F384">
        <v>1998</v>
      </c>
      <c r="G384">
        <v>2108</v>
      </c>
    </row>
    <row r="385" spans="1:7">
      <c r="A385" t="s">
        <v>21</v>
      </c>
      <c r="B385" t="s">
        <v>9</v>
      </c>
      <c r="C385" t="s">
        <v>10</v>
      </c>
      <c r="D385" t="s">
        <v>11</v>
      </c>
      <c r="E385" t="s">
        <v>12</v>
      </c>
      <c r="F385">
        <v>1999</v>
      </c>
      <c r="G385">
        <v>2105</v>
      </c>
    </row>
    <row r="386" spans="1:7">
      <c r="A386" t="s">
        <v>21</v>
      </c>
      <c r="B386" t="s">
        <v>9</v>
      </c>
      <c r="C386" t="s">
        <v>10</v>
      </c>
      <c r="D386" t="s">
        <v>11</v>
      </c>
      <c r="E386" t="s">
        <v>12</v>
      </c>
      <c r="F386">
        <v>2000</v>
      </c>
      <c r="G386">
        <v>2108</v>
      </c>
    </row>
    <row r="387" spans="1:7">
      <c r="A387" t="s">
        <v>21</v>
      </c>
      <c r="B387" t="s">
        <v>9</v>
      </c>
      <c r="C387" t="s">
        <v>10</v>
      </c>
      <c r="D387" t="s">
        <v>11</v>
      </c>
      <c r="E387" t="s">
        <v>12</v>
      </c>
      <c r="F387">
        <v>2001</v>
      </c>
      <c r="G387">
        <v>2101</v>
      </c>
    </row>
    <row r="388" spans="1:7">
      <c r="A388" t="s">
        <v>21</v>
      </c>
      <c r="B388" t="s">
        <v>9</v>
      </c>
      <c r="C388" t="s">
        <v>10</v>
      </c>
      <c r="D388" t="s">
        <v>11</v>
      </c>
      <c r="E388" t="s">
        <v>12</v>
      </c>
      <c r="F388">
        <v>2002</v>
      </c>
      <c r="G388">
        <v>2093</v>
      </c>
    </row>
    <row r="389" spans="1:7">
      <c r="A389" t="s">
        <v>21</v>
      </c>
      <c r="B389" t="s">
        <v>9</v>
      </c>
      <c r="C389" t="s">
        <v>10</v>
      </c>
      <c r="D389" t="s">
        <v>11</v>
      </c>
      <c r="E389" t="s">
        <v>12</v>
      </c>
      <c r="F389">
        <v>2003</v>
      </c>
      <c r="G389">
        <v>2091</v>
      </c>
    </row>
    <row r="390" spans="1:7">
      <c r="A390" t="s">
        <v>21</v>
      </c>
      <c r="B390" t="s">
        <v>9</v>
      </c>
      <c r="C390" t="s">
        <v>10</v>
      </c>
      <c r="D390" t="s">
        <v>11</v>
      </c>
      <c r="E390" t="s">
        <v>12</v>
      </c>
      <c r="F390">
        <v>2004</v>
      </c>
      <c r="G390">
        <v>2083</v>
      </c>
    </row>
    <row r="391" spans="1:7">
      <c r="A391" t="s">
        <v>21</v>
      </c>
      <c r="B391" t="s">
        <v>9</v>
      </c>
      <c r="C391" t="s">
        <v>10</v>
      </c>
      <c r="D391" t="s">
        <v>11</v>
      </c>
      <c r="E391" t="s">
        <v>12</v>
      </c>
      <c r="F391">
        <v>2005</v>
      </c>
      <c r="G391">
        <v>2136</v>
      </c>
    </row>
    <row r="392" spans="1:7">
      <c r="A392" t="s">
        <v>21</v>
      </c>
      <c r="B392" t="s">
        <v>9</v>
      </c>
      <c r="C392" t="s">
        <v>10</v>
      </c>
      <c r="D392" t="s">
        <v>11</v>
      </c>
      <c r="E392" t="s">
        <v>12</v>
      </c>
      <c r="F392">
        <v>2006</v>
      </c>
      <c r="G392">
        <v>2125</v>
      </c>
    </row>
    <row r="393" spans="1:7">
      <c r="A393" t="s">
        <v>21</v>
      </c>
      <c r="B393" t="s">
        <v>9</v>
      </c>
      <c r="C393" t="s">
        <v>10</v>
      </c>
      <c r="D393" t="s">
        <v>11</v>
      </c>
      <c r="E393" t="s">
        <v>12</v>
      </c>
      <c r="F393">
        <v>2007</v>
      </c>
      <c r="G393">
        <v>2111</v>
      </c>
    </row>
    <row r="394" spans="1:7">
      <c r="A394" t="s">
        <v>21</v>
      </c>
      <c r="B394" t="s">
        <v>9</v>
      </c>
      <c r="C394" t="s">
        <v>10</v>
      </c>
      <c r="D394" t="s">
        <v>11</v>
      </c>
      <c r="E394" t="s">
        <v>12</v>
      </c>
      <c r="F394">
        <v>2008</v>
      </c>
      <c r="G394">
        <v>2106</v>
      </c>
    </row>
    <row r="395" spans="1:7">
      <c r="A395" t="s">
        <v>21</v>
      </c>
      <c r="B395" t="s">
        <v>9</v>
      </c>
      <c r="C395" t="s">
        <v>10</v>
      </c>
      <c r="D395" t="s">
        <v>11</v>
      </c>
      <c r="E395" t="s">
        <v>12</v>
      </c>
      <c r="F395">
        <v>2009</v>
      </c>
      <c r="G395">
        <v>2081</v>
      </c>
    </row>
    <row r="396" spans="1:7">
      <c r="A396" t="s">
        <v>21</v>
      </c>
      <c r="B396" t="s">
        <v>9</v>
      </c>
      <c r="C396" t="s">
        <v>10</v>
      </c>
      <c r="D396" t="s">
        <v>11</v>
      </c>
      <c r="E396" t="s">
        <v>12</v>
      </c>
      <c r="F396">
        <v>2010</v>
      </c>
      <c r="G396">
        <v>2020</v>
      </c>
    </row>
    <row r="397" spans="1:7">
      <c r="A397" t="s">
        <v>21</v>
      </c>
      <c r="B397" t="s">
        <v>9</v>
      </c>
      <c r="C397" t="s">
        <v>10</v>
      </c>
      <c r="D397" t="s">
        <v>11</v>
      </c>
      <c r="E397" t="s">
        <v>12</v>
      </c>
      <c r="F397">
        <v>2011</v>
      </c>
      <c r="G397">
        <v>2038</v>
      </c>
    </row>
    <row r="398" spans="1:7">
      <c r="A398" t="s">
        <v>21</v>
      </c>
      <c r="B398" t="s">
        <v>9</v>
      </c>
      <c r="C398" t="s">
        <v>10</v>
      </c>
      <c r="D398" t="s">
        <v>11</v>
      </c>
      <c r="E398" t="s">
        <v>12</v>
      </c>
      <c r="F398">
        <v>2012</v>
      </c>
      <c r="G398">
        <v>2055</v>
      </c>
    </row>
    <row r="399" spans="1:7">
      <c r="A399" t="s">
        <v>21</v>
      </c>
      <c r="B399" t="s">
        <v>9</v>
      </c>
      <c r="C399" t="s">
        <v>10</v>
      </c>
      <c r="D399" t="s">
        <v>11</v>
      </c>
      <c r="E399" t="s">
        <v>12</v>
      </c>
      <c r="F399">
        <v>2013</v>
      </c>
      <c r="G399">
        <v>2063</v>
      </c>
    </row>
    <row r="400" spans="1:7">
      <c r="A400" t="s">
        <v>21</v>
      </c>
      <c r="B400" t="s">
        <v>9</v>
      </c>
      <c r="C400" t="s">
        <v>10</v>
      </c>
      <c r="D400" t="s">
        <v>11</v>
      </c>
      <c r="E400" t="s">
        <v>12</v>
      </c>
      <c r="F400">
        <v>2014</v>
      </c>
      <c r="G400">
        <v>2026</v>
      </c>
    </row>
    <row r="401" spans="1:7">
      <c r="A401" t="s">
        <v>22</v>
      </c>
      <c r="B401" t="s">
        <v>9</v>
      </c>
      <c r="C401" t="s">
        <v>10</v>
      </c>
      <c r="D401" t="s">
        <v>11</v>
      </c>
      <c r="E401" t="s">
        <v>12</v>
      </c>
      <c r="F401">
        <v>1995</v>
      </c>
      <c r="G401">
        <v>2005.5</v>
      </c>
    </row>
    <row r="402" spans="1:7">
      <c r="A402" t="s">
        <v>22</v>
      </c>
      <c r="B402" t="s">
        <v>9</v>
      </c>
      <c r="C402" t="s">
        <v>10</v>
      </c>
      <c r="D402" t="s">
        <v>11</v>
      </c>
      <c r="E402" t="s">
        <v>12</v>
      </c>
      <c r="F402">
        <v>1996</v>
      </c>
      <c r="G402">
        <v>1999.6</v>
      </c>
    </row>
    <row r="403" spans="1:7">
      <c r="A403" t="s">
        <v>22</v>
      </c>
      <c r="B403" t="s">
        <v>9</v>
      </c>
      <c r="C403" t="s">
        <v>10</v>
      </c>
      <c r="D403" t="s">
        <v>11</v>
      </c>
      <c r="E403" t="s">
        <v>12</v>
      </c>
      <c r="F403">
        <v>1997</v>
      </c>
      <c r="G403">
        <v>2023.4</v>
      </c>
    </row>
    <row r="404" spans="1:7">
      <c r="A404" t="s">
        <v>22</v>
      </c>
      <c r="B404" t="s">
        <v>9</v>
      </c>
      <c r="C404" t="s">
        <v>10</v>
      </c>
      <c r="D404" t="s">
        <v>11</v>
      </c>
      <c r="E404" t="s">
        <v>12</v>
      </c>
      <c r="F404">
        <v>1998</v>
      </c>
      <c r="G404">
        <v>2022.9</v>
      </c>
    </row>
    <row r="405" spans="1:7">
      <c r="A405" t="s">
        <v>22</v>
      </c>
      <c r="B405" t="s">
        <v>9</v>
      </c>
      <c r="C405" t="s">
        <v>10</v>
      </c>
      <c r="D405" t="s">
        <v>11</v>
      </c>
      <c r="E405" t="s">
        <v>12</v>
      </c>
      <c r="F405">
        <v>1999</v>
      </c>
      <c r="G405">
        <v>2040.1</v>
      </c>
    </row>
    <row r="406" spans="1:7">
      <c r="A406" t="s">
        <v>22</v>
      </c>
      <c r="B406" t="s">
        <v>9</v>
      </c>
      <c r="C406" t="s">
        <v>10</v>
      </c>
      <c r="D406" t="s">
        <v>11</v>
      </c>
      <c r="E406" t="s">
        <v>12</v>
      </c>
      <c r="F406">
        <v>2000</v>
      </c>
      <c r="G406">
        <v>2032.8</v>
      </c>
    </row>
    <row r="407" spans="1:7">
      <c r="A407" t="s">
        <v>22</v>
      </c>
      <c r="B407" t="s">
        <v>9</v>
      </c>
      <c r="C407" t="s">
        <v>10</v>
      </c>
      <c r="D407" t="s">
        <v>11</v>
      </c>
      <c r="E407" t="s">
        <v>12</v>
      </c>
      <c r="F407">
        <v>2001</v>
      </c>
      <c r="G407">
        <v>1993.3</v>
      </c>
    </row>
    <row r="408" spans="1:7">
      <c r="A408" t="s">
        <v>22</v>
      </c>
      <c r="B408" t="s">
        <v>9</v>
      </c>
      <c r="C408" t="s">
        <v>10</v>
      </c>
      <c r="D408" t="s">
        <v>11</v>
      </c>
      <c r="E408" t="s">
        <v>12</v>
      </c>
      <c r="F408">
        <v>2002</v>
      </c>
      <c r="G408">
        <v>2005.3</v>
      </c>
    </row>
    <row r="409" spans="1:7">
      <c r="A409" t="s">
        <v>22</v>
      </c>
      <c r="B409" t="s">
        <v>9</v>
      </c>
      <c r="C409" t="s">
        <v>10</v>
      </c>
      <c r="D409" t="s">
        <v>11</v>
      </c>
      <c r="E409" t="s">
        <v>12</v>
      </c>
      <c r="F409">
        <v>2003</v>
      </c>
      <c r="G409">
        <v>1978.2</v>
      </c>
    </row>
    <row r="410" spans="1:7">
      <c r="A410" t="s">
        <v>22</v>
      </c>
      <c r="B410" t="s">
        <v>9</v>
      </c>
      <c r="C410" t="s">
        <v>10</v>
      </c>
      <c r="D410" t="s">
        <v>11</v>
      </c>
      <c r="E410" t="s">
        <v>12</v>
      </c>
      <c r="F410">
        <v>2004</v>
      </c>
      <c r="G410">
        <v>1986.1</v>
      </c>
    </row>
    <row r="411" spans="1:7">
      <c r="A411" t="s">
        <v>22</v>
      </c>
      <c r="B411" t="s">
        <v>9</v>
      </c>
      <c r="C411" t="s">
        <v>10</v>
      </c>
      <c r="D411" t="s">
        <v>11</v>
      </c>
      <c r="E411" t="s">
        <v>12</v>
      </c>
      <c r="F411">
        <v>2005</v>
      </c>
      <c r="G411">
        <v>1986.9</v>
      </c>
    </row>
    <row r="412" spans="1:7">
      <c r="A412" t="s">
        <v>22</v>
      </c>
      <c r="B412" t="s">
        <v>9</v>
      </c>
      <c r="C412" t="s">
        <v>10</v>
      </c>
      <c r="D412" t="s">
        <v>11</v>
      </c>
      <c r="E412" t="s">
        <v>12</v>
      </c>
      <c r="F412">
        <v>2006</v>
      </c>
      <c r="G412">
        <v>1983.5</v>
      </c>
    </row>
    <row r="413" spans="1:7">
      <c r="A413" t="s">
        <v>22</v>
      </c>
      <c r="B413" t="s">
        <v>9</v>
      </c>
      <c r="C413" t="s">
        <v>10</v>
      </c>
      <c r="D413" t="s">
        <v>11</v>
      </c>
      <c r="E413" t="s">
        <v>12</v>
      </c>
      <c r="F413">
        <v>2007</v>
      </c>
      <c r="G413">
        <v>1978.6</v>
      </c>
    </row>
    <row r="414" spans="1:7">
      <c r="A414" t="s">
        <v>22</v>
      </c>
      <c r="B414" t="s">
        <v>9</v>
      </c>
      <c r="C414" t="s">
        <v>10</v>
      </c>
      <c r="D414" t="s">
        <v>11</v>
      </c>
      <c r="E414" t="s">
        <v>12</v>
      </c>
      <c r="F414">
        <v>2008</v>
      </c>
      <c r="G414">
        <v>1981.7</v>
      </c>
    </row>
    <row r="415" spans="1:7">
      <c r="A415" t="s">
        <v>22</v>
      </c>
      <c r="B415" t="s">
        <v>9</v>
      </c>
      <c r="C415" t="s">
        <v>10</v>
      </c>
      <c r="D415" t="s">
        <v>11</v>
      </c>
      <c r="E415" t="s">
        <v>12</v>
      </c>
      <c r="F415">
        <v>2009</v>
      </c>
      <c r="G415">
        <v>1963.1</v>
      </c>
    </row>
    <row r="416" spans="1:7">
      <c r="A416" t="s">
        <v>22</v>
      </c>
      <c r="B416" t="s">
        <v>9</v>
      </c>
      <c r="C416" t="s">
        <v>10</v>
      </c>
      <c r="D416" t="s">
        <v>11</v>
      </c>
      <c r="E416" t="s">
        <v>12</v>
      </c>
      <c r="F416">
        <v>2010</v>
      </c>
      <c r="G416">
        <v>1958.4</v>
      </c>
    </row>
    <row r="417" spans="1:7">
      <c r="A417" t="s">
        <v>22</v>
      </c>
      <c r="B417" t="s">
        <v>9</v>
      </c>
      <c r="C417" t="s">
        <v>10</v>
      </c>
      <c r="D417" t="s">
        <v>11</v>
      </c>
      <c r="E417" t="s">
        <v>12</v>
      </c>
      <c r="F417">
        <v>2011</v>
      </c>
      <c r="G417">
        <v>1975.7</v>
      </c>
    </row>
    <row r="418" spans="1:7">
      <c r="A418" t="s">
        <v>22</v>
      </c>
      <c r="B418" t="s">
        <v>9</v>
      </c>
      <c r="C418" t="s">
        <v>10</v>
      </c>
      <c r="D418" t="s">
        <v>11</v>
      </c>
      <c r="E418" t="s">
        <v>12</v>
      </c>
      <c r="F418">
        <v>2012</v>
      </c>
      <c r="G418">
        <v>1889.2</v>
      </c>
    </row>
    <row r="419" spans="1:7">
      <c r="A419" t="s">
        <v>22</v>
      </c>
      <c r="B419" t="s">
        <v>9</v>
      </c>
      <c r="C419" t="s">
        <v>10</v>
      </c>
      <c r="D419" t="s">
        <v>11</v>
      </c>
      <c r="E419" t="s">
        <v>12</v>
      </c>
      <c r="F419">
        <v>2013</v>
      </c>
      <c r="G419">
        <v>1879.8</v>
      </c>
    </row>
    <row r="420" spans="1:7">
      <c r="A420" t="s">
        <v>22</v>
      </c>
      <c r="B420" t="s">
        <v>9</v>
      </c>
      <c r="C420" t="s">
        <v>10</v>
      </c>
      <c r="D420" t="s">
        <v>11</v>
      </c>
      <c r="E420" t="s">
        <v>12</v>
      </c>
      <c r="F420">
        <v>2014</v>
      </c>
      <c r="G420">
        <v>1857.9</v>
      </c>
    </row>
    <row r="421" spans="1:7">
      <c r="A421" t="s">
        <v>23</v>
      </c>
      <c r="B421" t="s">
        <v>9</v>
      </c>
      <c r="C421" t="s">
        <v>10</v>
      </c>
      <c r="D421" t="s">
        <v>11</v>
      </c>
      <c r="E421" t="s">
        <v>12</v>
      </c>
      <c r="F421">
        <v>1991</v>
      </c>
      <c r="G421">
        <v>2007.4</v>
      </c>
    </row>
    <row r="422" spans="1:7">
      <c r="A422" t="s">
        <v>23</v>
      </c>
      <c r="B422" t="s">
        <v>9</v>
      </c>
      <c r="C422" t="s">
        <v>10</v>
      </c>
      <c r="D422" t="s">
        <v>11</v>
      </c>
      <c r="E422" t="s">
        <v>12</v>
      </c>
      <c r="F422">
        <v>1992</v>
      </c>
      <c r="G422">
        <v>2007.4</v>
      </c>
    </row>
    <row r="423" spans="1:7">
      <c r="A423" t="s">
        <v>23</v>
      </c>
      <c r="B423" t="s">
        <v>9</v>
      </c>
      <c r="C423" t="s">
        <v>10</v>
      </c>
      <c r="D423" t="s">
        <v>11</v>
      </c>
      <c r="E423" t="s">
        <v>12</v>
      </c>
      <c r="F423">
        <v>1993</v>
      </c>
      <c r="G423">
        <v>2024.9</v>
      </c>
    </row>
    <row r="424" spans="1:7">
      <c r="A424" t="s">
        <v>23</v>
      </c>
      <c r="B424" t="s">
        <v>9</v>
      </c>
      <c r="C424" t="s">
        <v>10</v>
      </c>
      <c r="D424" t="s">
        <v>11</v>
      </c>
      <c r="E424" t="s">
        <v>12</v>
      </c>
      <c r="F424">
        <v>1994</v>
      </c>
      <c r="G424">
        <v>1991.1</v>
      </c>
    </row>
    <row r="425" spans="1:7">
      <c r="A425" t="s">
        <v>23</v>
      </c>
      <c r="B425" t="s">
        <v>9</v>
      </c>
      <c r="C425" t="s">
        <v>10</v>
      </c>
      <c r="D425" t="s">
        <v>11</v>
      </c>
      <c r="E425" t="s">
        <v>12</v>
      </c>
      <c r="F425">
        <v>1995</v>
      </c>
      <c r="G425">
        <v>1974.8</v>
      </c>
    </row>
    <row r="426" spans="1:7">
      <c r="A426" t="s">
        <v>23</v>
      </c>
      <c r="B426" t="s">
        <v>9</v>
      </c>
      <c r="C426" t="s">
        <v>10</v>
      </c>
      <c r="D426" t="s">
        <v>11</v>
      </c>
      <c r="E426" t="s">
        <v>12</v>
      </c>
      <c r="F426">
        <v>1996</v>
      </c>
      <c r="G426">
        <v>1995.5</v>
      </c>
    </row>
    <row r="427" spans="1:7">
      <c r="A427" t="s">
        <v>23</v>
      </c>
      <c r="B427" t="s">
        <v>9</v>
      </c>
      <c r="C427" t="s">
        <v>10</v>
      </c>
      <c r="D427" t="s">
        <v>11</v>
      </c>
      <c r="E427" t="s">
        <v>12</v>
      </c>
      <c r="F427">
        <v>1997</v>
      </c>
      <c r="G427">
        <v>2026</v>
      </c>
    </row>
    <row r="428" spans="1:7">
      <c r="A428" t="s">
        <v>23</v>
      </c>
      <c r="B428" t="s">
        <v>9</v>
      </c>
      <c r="C428" t="s">
        <v>10</v>
      </c>
      <c r="D428" t="s">
        <v>11</v>
      </c>
      <c r="E428" t="s">
        <v>12</v>
      </c>
      <c r="F428">
        <v>1998</v>
      </c>
      <c r="G428">
        <v>2003.1</v>
      </c>
    </row>
    <row r="429" spans="1:7">
      <c r="A429" t="s">
        <v>23</v>
      </c>
      <c r="B429" t="s">
        <v>9</v>
      </c>
      <c r="C429" t="s">
        <v>10</v>
      </c>
      <c r="D429" t="s">
        <v>11</v>
      </c>
      <c r="E429" t="s">
        <v>12</v>
      </c>
      <c r="F429">
        <v>1999</v>
      </c>
      <c r="G429">
        <v>1979.1</v>
      </c>
    </row>
    <row r="430" spans="1:7">
      <c r="A430" t="s">
        <v>23</v>
      </c>
      <c r="B430" t="s">
        <v>9</v>
      </c>
      <c r="C430" t="s">
        <v>10</v>
      </c>
      <c r="D430" t="s">
        <v>11</v>
      </c>
      <c r="E430" t="s">
        <v>12</v>
      </c>
      <c r="F430">
        <v>2000</v>
      </c>
      <c r="G430">
        <v>2040.1</v>
      </c>
    </row>
    <row r="431" spans="1:7">
      <c r="A431" t="s">
        <v>23</v>
      </c>
      <c r="B431" t="s">
        <v>9</v>
      </c>
      <c r="C431" t="s">
        <v>10</v>
      </c>
      <c r="D431" t="s">
        <v>11</v>
      </c>
      <c r="E431" t="s">
        <v>12</v>
      </c>
      <c r="F431">
        <v>2001</v>
      </c>
      <c r="G431">
        <v>2053.1999999999998</v>
      </c>
    </row>
    <row r="432" spans="1:7">
      <c r="A432" t="s">
        <v>23</v>
      </c>
      <c r="B432" t="s">
        <v>9</v>
      </c>
      <c r="C432" t="s">
        <v>10</v>
      </c>
      <c r="D432" t="s">
        <v>11</v>
      </c>
      <c r="E432" t="s">
        <v>12</v>
      </c>
      <c r="F432">
        <v>2002</v>
      </c>
      <c r="G432">
        <v>2011.8</v>
      </c>
    </row>
    <row r="433" spans="1:7">
      <c r="A433" t="s">
        <v>23</v>
      </c>
      <c r="B433" t="s">
        <v>9</v>
      </c>
      <c r="C433" t="s">
        <v>10</v>
      </c>
      <c r="D433" t="s">
        <v>11</v>
      </c>
      <c r="E433" t="s">
        <v>12</v>
      </c>
      <c r="F433">
        <v>2003</v>
      </c>
      <c r="G433">
        <v>1971.9</v>
      </c>
    </row>
    <row r="434" spans="1:7">
      <c r="A434" t="s">
        <v>23</v>
      </c>
      <c r="B434" t="s">
        <v>9</v>
      </c>
      <c r="C434" t="s">
        <v>10</v>
      </c>
      <c r="D434" t="s">
        <v>11</v>
      </c>
      <c r="E434" t="s">
        <v>12</v>
      </c>
      <c r="F434">
        <v>2004</v>
      </c>
      <c r="G434">
        <v>1979.6</v>
      </c>
    </row>
    <row r="435" spans="1:7">
      <c r="A435" t="s">
        <v>23</v>
      </c>
      <c r="B435" t="s">
        <v>9</v>
      </c>
      <c r="C435" t="s">
        <v>10</v>
      </c>
      <c r="D435" t="s">
        <v>11</v>
      </c>
      <c r="E435" t="s">
        <v>12</v>
      </c>
      <c r="F435">
        <v>2005</v>
      </c>
      <c r="G435">
        <v>1970</v>
      </c>
    </row>
    <row r="436" spans="1:7">
      <c r="A436" t="s">
        <v>23</v>
      </c>
      <c r="B436" t="s">
        <v>9</v>
      </c>
      <c r="C436" t="s">
        <v>10</v>
      </c>
      <c r="D436" t="s">
        <v>11</v>
      </c>
      <c r="E436" t="s">
        <v>12</v>
      </c>
      <c r="F436">
        <v>2006</v>
      </c>
      <c r="G436">
        <v>1957.6</v>
      </c>
    </row>
    <row r="437" spans="1:7">
      <c r="A437" t="s">
        <v>23</v>
      </c>
      <c r="B437" t="s">
        <v>9</v>
      </c>
      <c r="C437" t="s">
        <v>10</v>
      </c>
      <c r="D437" t="s">
        <v>11</v>
      </c>
      <c r="E437" t="s">
        <v>12</v>
      </c>
      <c r="F437">
        <v>2007</v>
      </c>
      <c r="G437">
        <v>1931.6</v>
      </c>
    </row>
    <row r="438" spans="1:7">
      <c r="A438" t="s">
        <v>23</v>
      </c>
      <c r="B438" t="s">
        <v>9</v>
      </c>
      <c r="C438" t="s">
        <v>10</v>
      </c>
      <c r="D438" t="s">
        <v>11</v>
      </c>
      <c r="E438" t="s">
        <v>12</v>
      </c>
      <c r="F438">
        <v>2008</v>
      </c>
      <c r="G438">
        <v>1933.8</v>
      </c>
    </row>
    <row r="439" spans="1:7">
      <c r="A439" t="s">
        <v>23</v>
      </c>
      <c r="B439" t="s">
        <v>9</v>
      </c>
      <c r="C439" t="s">
        <v>10</v>
      </c>
      <c r="D439" t="s">
        <v>11</v>
      </c>
      <c r="E439" t="s">
        <v>12</v>
      </c>
      <c r="F439">
        <v>2009</v>
      </c>
      <c r="G439">
        <v>1848.7</v>
      </c>
    </row>
    <row r="440" spans="1:7">
      <c r="A440" t="s">
        <v>23</v>
      </c>
      <c r="B440" t="s">
        <v>9</v>
      </c>
      <c r="C440" t="s">
        <v>10</v>
      </c>
      <c r="D440" t="s">
        <v>11</v>
      </c>
      <c r="E440" t="s">
        <v>12</v>
      </c>
      <c r="F440">
        <v>2010</v>
      </c>
      <c r="G440">
        <v>1833.6</v>
      </c>
    </row>
    <row r="441" spans="1:7">
      <c r="A441" t="s">
        <v>23</v>
      </c>
      <c r="B441" t="s">
        <v>9</v>
      </c>
      <c r="C441" t="s">
        <v>10</v>
      </c>
      <c r="D441" t="s">
        <v>11</v>
      </c>
      <c r="E441" t="s">
        <v>12</v>
      </c>
      <c r="F441">
        <v>2011</v>
      </c>
      <c r="G441">
        <v>1878.4</v>
      </c>
    </row>
    <row r="442" spans="1:7">
      <c r="A442" t="s">
        <v>23</v>
      </c>
      <c r="B442" t="s">
        <v>9</v>
      </c>
      <c r="C442" t="s">
        <v>10</v>
      </c>
      <c r="D442" t="s">
        <v>11</v>
      </c>
      <c r="E442" t="s">
        <v>12</v>
      </c>
      <c r="F442">
        <v>2012</v>
      </c>
      <c r="G442">
        <v>1853.4</v>
      </c>
    </row>
    <row r="443" spans="1:7">
      <c r="A443" t="s">
        <v>23</v>
      </c>
      <c r="B443" t="s">
        <v>9</v>
      </c>
      <c r="C443" t="s">
        <v>10</v>
      </c>
      <c r="D443" t="s">
        <v>11</v>
      </c>
      <c r="E443" t="s">
        <v>12</v>
      </c>
      <c r="F443">
        <v>2013</v>
      </c>
      <c r="G443">
        <v>1846.1</v>
      </c>
    </row>
    <row r="444" spans="1:7">
      <c r="A444" t="s">
        <v>23</v>
      </c>
      <c r="B444" t="s">
        <v>9</v>
      </c>
      <c r="C444" t="s">
        <v>10</v>
      </c>
      <c r="D444" t="s">
        <v>11</v>
      </c>
      <c r="E444" t="s">
        <v>12</v>
      </c>
      <c r="F444">
        <v>2014</v>
      </c>
      <c r="G444">
        <v>1864.1</v>
      </c>
    </row>
    <row r="445" spans="1:7">
      <c r="A445" t="s">
        <v>24</v>
      </c>
      <c r="B445" t="s">
        <v>9</v>
      </c>
      <c r="C445" t="s">
        <v>10</v>
      </c>
      <c r="D445" t="s">
        <v>11</v>
      </c>
      <c r="E445" t="s">
        <v>12</v>
      </c>
      <c r="F445">
        <v>1998</v>
      </c>
      <c r="G445">
        <v>1953</v>
      </c>
    </row>
    <row r="446" spans="1:7">
      <c r="A446" t="s">
        <v>24</v>
      </c>
      <c r="B446" t="s">
        <v>9</v>
      </c>
      <c r="C446" t="s">
        <v>10</v>
      </c>
      <c r="D446" t="s">
        <v>11</v>
      </c>
      <c r="E446" t="s">
        <v>12</v>
      </c>
      <c r="F446">
        <v>1999</v>
      </c>
      <c r="G446">
        <v>1942</v>
      </c>
    </row>
    <row r="447" spans="1:7">
      <c r="A447" t="s">
        <v>24</v>
      </c>
      <c r="B447" t="s">
        <v>9</v>
      </c>
      <c r="C447" t="s">
        <v>10</v>
      </c>
      <c r="D447" t="s">
        <v>11</v>
      </c>
      <c r="E447" t="s">
        <v>12</v>
      </c>
      <c r="F447">
        <v>2000</v>
      </c>
      <c r="G447">
        <v>1933</v>
      </c>
    </row>
    <row r="448" spans="1:7">
      <c r="A448" t="s">
        <v>24</v>
      </c>
      <c r="B448" t="s">
        <v>9</v>
      </c>
      <c r="C448" t="s">
        <v>10</v>
      </c>
      <c r="D448" t="s">
        <v>11</v>
      </c>
      <c r="E448" t="s">
        <v>12</v>
      </c>
      <c r="F448">
        <v>2001</v>
      </c>
      <c r="G448">
        <v>1924</v>
      </c>
    </row>
    <row r="449" spans="1:7">
      <c r="A449" t="s">
        <v>24</v>
      </c>
      <c r="B449" t="s">
        <v>9</v>
      </c>
      <c r="C449" t="s">
        <v>10</v>
      </c>
      <c r="D449" t="s">
        <v>11</v>
      </c>
      <c r="E449" t="s">
        <v>12</v>
      </c>
      <c r="F449">
        <v>2002</v>
      </c>
      <c r="G449">
        <v>1904</v>
      </c>
    </row>
    <row r="450" spans="1:7">
      <c r="A450" t="s">
        <v>24</v>
      </c>
      <c r="B450" t="s">
        <v>9</v>
      </c>
      <c r="C450" t="s">
        <v>10</v>
      </c>
      <c r="D450" t="s">
        <v>11</v>
      </c>
      <c r="E450" t="s">
        <v>12</v>
      </c>
      <c r="F450">
        <v>2003</v>
      </c>
      <c r="G450">
        <v>1887</v>
      </c>
    </row>
    <row r="451" spans="1:7">
      <c r="A451" t="s">
        <v>24</v>
      </c>
      <c r="B451" t="s">
        <v>9</v>
      </c>
      <c r="C451" t="s">
        <v>10</v>
      </c>
      <c r="D451" t="s">
        <v>11</v>
      </c>
      <c r="E451" t="s">
        <v>12</v>
      </c>
      <c r="F451">
        <v>2004</v>
      </c>
      <c r="G451">
        <v>1875</v>
      </c>
    </row>
    <row r="452" spans="1:7">
      <c r="A452" t="s">
        <v>24</v>
      </c>
      <c r="B452" t="s">
        <v>9</v>
      </c>
      <c r="C452" t="s">
        <v>10</v>
      </c>
      <c r="D452" t="s">
        <v>11</v>
      </c>
      <c r="E452" t="s">
        <v>12</v>
      </c>
      <c r="F452">
        <v>2005</v>
      </c>
      <c r="G452">
        <v>1883</v>
      </c>
    </row>
    <row r="453" spans="1:7">
      <c r="A453" t="s">
        <v>24</v>
      </c>
      <c r="B453" t="s">
        <v>9</v>
      </c>
      <c r="C453" t="s">
        <v>10</v>
      </c>
      <c r="D453" t="s">
        <v>11</v>
      </c>
      <c r="E453" t="s">
        <v>12</v>
      </c>
      <c r="F453">
        <v>2006</v>
      </c>
      <c r="G453">
        <v>1879</v>
      </c>
    </row>
    <row r="454" spans="1:7">
      <c r="A454" t="s">
        <v>24</v>
      </c>
      <c r="B454" t="s">
        <v>9</v>
      </c>
      <c r="C454" t="s">
        <v>10</v>
      </c>
      <c r="D454" t="s">
        <v>11</v>
      </c>
      <c r="E454" t="s">
        <v>12</v>
      </c>
      <c r="F454">
        <v>2007</v>
      </c>
      <c r="G454">
        <v>1865</v>
      </c>
    </row>
    <row r="455" spans="1:7">
      <c r="A455" t="s">
        <v>24</v>
      </c>
      <c r="B455" t="s">
        <v>9</v>
      </c>
      <c r="C455" t="s">
        <v>10</v>
      </c>
      <c r="D455" t="s">
        <v>11</v>
      </c>
      <c r="E455" t="s">
        <v>12</v>
      </c>
      <c r="F455">
        <v>2008</v>
      </c>
      <c r="G455">
        <v>1844</v>
      </c>
    </row>
    <row r="456" spans="1:7">
      <c r="A456" t="s">
        <v>24</v>
      </c>
      <c r="B456" t="s">
        <v>9</v>
      </c>
      <c r="C456" t="s">
        <v>10</v>
      </c>
      <c r="D456" t="s">
        <v>11</v>
      </c>
      <c r="E456" t="s">
        <v>12</v>
      </c>
      <c r="F456">
        <v>2009</v>
      </c>
      <c r="G456">
        <v>1812</v>
      </c>
    </row>
    <row r="457" spans="1:7">
      <c r="A457" t="s">
        <v>24</v>
      </c>
      <c r="B457" t="s">
        <v>9</v>
      </c>
      <c r="C457" t="s">
        <v>10</v>
      </c>
      <c r="D457" t="s">
        <v>11</v>
      </c>
      <c r="E457" t="s">
        <v>12</v>
      </c>
      <c r="F457">
        <v>2010</v>
      </c>
      <c r="G457">
        <v>1801</v>
      </c>
    </row>
    <row r="458" spans="1:7">
      <c r="A458" t="s">
        <v>24</v>
      </c>
      <c r="B458" t="s">
        <v>9</v>
      </c>
      <c r="C458" t="s">
        <v>10</v>
      </c>
      <c r="D458" t="s">
        <v>11</v>
      </c>
      <c r="E458" t="s">
        <v>12</v>
      </c>
      <c r="F458">
        <v>2011</v>
      </c>
      <c r="G458">
        <v>1801</v>
      </c>
    </row>
    <row r="459" spans="1:7">
      <c r="A459" t="s">
        <v>24</v>
      </c>
      <c r="B459" t="s">
        <v>9</v>
      </c>
      <c r="C459" t="s">
        <v>10</v>
      </c>
      <c r="D459" t="s">
        <v>11</v>
      </c>
      <c r="E459" t="s">
        <v>12</v>
      </c>
      <c r="F459">
        <v>2012</v>
      </c>
      <c r="G459">
        <v>1806</v>
      </c>
    </row>
    <row r="460" spans="1:7">
      <c r="A460" t="s">
        <v>24</v>
      </c>
      <c r="B460" t="s">
        <v>9</v>
      </c>
      <c r="C460" t="s">
        <v>10</v>
      </c>
      <c r="D460" t="s">
        <v>11</v>
      </c>
      <c r="E460" t="s">
        <v>12</v>
      </c>
      <c r="F460">
        <v>2013</v>
      </c>
      <c r="G460">
        <v>1815</v>
      </c>
    </row>
    <row r="461" spans="1:7">
      <c r="A461" t="s">
        <v>24</v>
      </c>
      <c r="B461" t="s">
        <v>9</v>
      </c>
      <c r="C461" t="s">
        <v>10</v>
      </c>
      <c r="D461" t="s">
        <v>11</v>
      </c>
      <c r="E461" t="s">
        <v>12</v>
      </c>
      <c r="F461">
        <v>2014</v>
      </c>
      <c r="G461">
        <v>1821.26</v>
      </c>
    </row>
    <row r="462" spans="1:7">
      <c r="A462" t="s">
        <v>25</v>
      </c>
      <c r="B462" t="s">
        <v>9</v>
      </c>
      <c r="C462" t="s">
        <v>10</v>
      </c>
      <c r="D462" t="s">
        <v>11</v>
      </c>
      <c r="E462" t="s">
        <v>12</v>
      </c>
      <c r="F462">
        <v>1995</v>
      </c>
      <c r="G462">
        <v>1856.1</v>
      </c>
    </row>
    <row r="463" spans="1:7">
      <c r="A463" t="s">
        <v>25</v>
      </c>
      <c r="B463" t="s">
        <v>9</v>
      </c>
      <c r="C463" t="s">
        <v>10</v>
      </c>
      <c r="D463" t="s">
        <v>11</v>
      </c>
      <c r="E463" t="s">
        <v>12</v>
      </c>
      <c r="F463">
        <v>1996</v>
      </c>
      <c r="G463">
        <v>1866.1</v>
      </c>
    </row>
    <row r="464" spans="1:7">
      <c r="A464" t="s">
        <v>25</v>
      </c>
      <c r="B464" t="s">
        <v>9</v>
      </c>
      <c r="C464" t="s">
        <v>10</v>
      </c>
      <c r="D464" t="s">
        <v>11</v>
      </c>
      <c r="E464" t="s">
        <v>12</v>
      </c>
      <c r="F464">
        <v>1997</v>
      </c>
      <c r="G464">
        <v>1860.1</v>
      </c>
    </row>
    <row r="465" spans="1:7">
      <c r="A465" t="s">
        <v>25</v>
      </c>
      <c r="B465" t="s">
        <v>9</v>
      </c>
      <c r="C465" t="s">
        <v>10</v>
      </c>
      <c r="D465" t="s">
        <v>11</v>
      </c>
      <c r="E465" t="s">
        <v>12</v>
      </c>
      <c r="F465">
        <v>1998</v>
      </c>
      <c r="G465">
        <v>1873.8</v>
      </c>
    </row>
    <row r="466" spans="1:7">
      <c r="A466" t="s">
        <v>25</v>
      </c>
      <c r="B466" t="s">
        <v>9</v>
      </c>
      <c r="C466" t="s">
        <v>10</v>
      </c>
      <c r="D466" t="s">
        <v>11</v>
      </c>
      <c r="E466" t="s">
        <v>12</v>
      </c>
      <c r="F466">
        <v>1999</v>
      </c>
      <c r="G466">
        <v>1870.4</v>
      </c>
    </row>
    <row r="467" spans="1:7">
      <c r="A467" t="s">
        <v>25</v>
      </c>
      <c r="B467" t="s">
        <v>9</v>
      </c>
      <c r="C467" t="s">
        <v>10</v>
      </c>
      <c r="D467" t="s">
        <v>11</v>
      </c>
      <c r="E467" t="s">
        <v>12</v>
      </c>
      <c r="F467">
        <v>2000</v>
      </c>
      <c r="G467">
        <v>1850.8</v>
      </c>
    </row>
    <row r="468" spans="1:7">
      <c r="A468" t="s">
        <v>25</v>
      </c>
      <c r="B468" t="s">
        <v>9</v>
      </c>
      <c r="C468" t="s">
        <v>10</v>
      </c>
      <c r="D468" t="s">
        <v>11</v>
      </c>
      <c r="E468" t="s">
        <v>12</v>
      </c>
      <c r="F468">
        <v>2001</v>
      </c>
      <c r="G468">
        <v>1837.8</v>
      </c>
    </row>
    <row r="469" spans="1:7">
      <c r="A469" t="s">
        <v>25</v>
      </c>
      <c r="B469" t="s">
        <v>9</v>
      </c>
      <c r="C469" t="s">
        <v>10</v>
      </c>
      <c r="D469" t="s">
        <v>11</v>
      </c>
      <c r="E469" t="s">
        <v>12</v>
      </c>
      <c r="F469">
        <v>2002</v>
      </c>
      <c r="G469">
        <v>1826.6</v>
      </c>
    </row>
    <row r="470" spans="1:7">
      <c r="A470" t="s">
        <v>25</v>
      </c>
      <c r="B470" t="s">
        <v>9</v>
      </c>
      <c r="C470" t="s">
        <v>10</v>
      </c>
      <c r="D470" t="s">
        <v>11</v>
      </c>
      <c r="E470" t="s">
        <v>12</v>
      </c>
      <c r="F470">
        <v>2003</v>
      </c>
      <c r="G470">
        <v>1815.8</v>
      </c>
    </row>
    <row r="471" spans="1:7">
      <c r="A471" t="s">
        <v>25</v>
      </c>
      <c r="B471" t="s">
        <v>9</v>
      </c>
      <c r="C471" t="s">
        <v>10</v>
      </c>
      <c r="D471" t="s">
        <v>11</v>
      </c>
      <c r="E471" t="s">
        <v>12</v>
      </c>
      <c r="F471">
        <v>2004</v>
      </c>
      <c r="G471">
        <v>1815.3</v>
      </c>
    </row>
    <row r="472" spans="1:7">
      <c r="A472" t="s">
        <v>25</v>
      </c>
      <c r="B472" t="s">
        <v>9</v>
      </c>
      <c r="C472" t="s">
        <v>10</v>
      </c>
      <c r="D472" t="s">
        <v>11</v>
      </c>
      <c r="E472" t="s">
        <v>12</v>
      </c>
      <c r="F472">
        <v>2005</v>
      </c>
      <c r="G472">
        <v>1812.1</v>
      </c>
    </row>
    <row r="473" spans="1:7">
      <c r="A473" t="s">
        <v>25</v>
      </c>
      <c r="B473" t="s">
        <v>9</v>
      </c>
      <c r="C473" t="s">
        <v>10</v>
      </c>
      <c r="D473" t="s">
        <v>11</v>
      </c>
      <c r="E473" t="s">
        <v>12</v>
      </c>
      <c r="F473">
        <v>2006</v>
      </c>
      <c r="G473">
        <v>1812.6</v>
      </c>
    </row>
    <row r="474" spans="1:7">
      <c r="A474" t="s">
        <v>25</v>
      </c>
      <c r="B474" t="s">
        <v>9</v>
      </c>
      <c r="C474" t="s">
        <v>10</v>
      </c>
      <c r="D474" t="s">
        <v>11</v>
      </c>
      <c r="E474" t="s">
        <v>12</v>
      </c>
      <c r="F474">
        <v>2007</v>
      </c>
      <c r="G474">
        <v>1818.2</v>
      </c>
    </row>
    <row r="475" spans="1:7">
      <c r="A475" t="s">
        <v>25</v>
      </c>
      <c r="B475" t="s">
        <v>9</v>
      </c>
      <c r="C475" t="s">
        <v>10</v>
      </c>
      <c r="D475" t="s">
        <v>11</v>
      </c>
      <c r="E475" t="s">
        <v>12</v>
      </c>
      <c r="F475">
        <v>2008</v>
      </c>
      <c r="G475">
        <v>1807</v>
      </c>
    </row>
    <row r="476" spans="1:7">
      <c r="A476" t="s">
        <v>25</v>
      </c>
      <c r="B476" t="s">
        <v>9</v>
      </c>
      <c r="C476" t="s">
        <v>10</v>
      </c>
      <c r="D476" t="s">
        <v>11</v>
      </c>
      <c r="E476" t="s">
        <v>12</v>
      </c>
      <c r="F476">
        <v>2009</v>
      </c>
      <c r="G476">
        <v>1775.7</v>
      </c>
    </row>
    <row r="477" spans="1:7">
      <c r="A477" t="s">
        <v>25</v>
      </c>
      <c r="B477" t="s">
        <v>9</v>
      </c>
      <c r="C477" t="s">
        <v>10</v>
      </c>
      <c r="D477" t="s">
        <v>11</v>
      </c>
      <c r="E477" t="s">
        <v>12</v>
      </c>
      <c r="F477">
        <v>2010</v>
      </c>
      <c r="G477">
        <v>1777.3</v>
      </c>
    </row>
    <row r="478" spans="1:7">
      <c r="A478" t="s">
        <v>25</v>
      </c>
      <c r="B478" t="s">
        <v>9</v>
      </c>
      <c r="C478" t="s">
        <v>10</v>
      </c>
      <c r="D478" t="s">
        <v>11</v>
      </c>
      <c r="E478" t="s">
        <v>12</v>
      </c>
      <c r="F478">
        <v>2011</v>
      </c>
      <c r="G478">
        <v>1773.3</v>
      </c>
    </row>
    <row r="479" spans="1:7">
      <c r="A479" t="s">
        <v>25</v>
      </c>
      <c r="B479" t="s">
        <v>9</v>
      </c>
      <c r="C479" t="s">
        <v>10</v>
      </c>
      <c r="D479" t="s">
        <v>11</v>
      </c>
      <c r="E479" t="s">
        <v>12</v>
      </c>
      <c r="F479">
        <v>2012</v>
      </c>
      <c r="G479">
        <v>1734.2</v>
      </c>
    </row>
    <row r="480" spans="1:7">
      <c r="A480" t="s">
        <v>25</v>
      </c>
      <c r="B480" t="s">
        <v>9</v>
      </c>
      <c r="C480" t="s">
        <v>10</v>
      </c>
      <c r="D480" t="s">
        <v>11</v>
      </c>
      <c r="E480" t="s">
        <v>12</v>
      </c>
      <c r="F480">
        <v>2013</v>
      </c>
      <c r="G480">
        <v>1719.51</v>
      </c>
    </row>
    <row r="481" spans="1:7">
      <c r="A481" t="s">
        <v>25</v>
      </c>
      <c r="B481" t="s">
        <v>9</v>
      </c>
      <c r="C481" t="s">
        <v>10</v>
      </c>
      <c r="D481" t="s">
        <v>11</v>
      </c>
      <c r="E481" t="s">
        <v>12</v>
      </c>
      <c r="F481">
        <v>2014</v>
      </c>
      <c r="G481">
        <v>1718.8</v>
      </c>
    </row>
    <row r="482" spans="1:7">
      <c r="A482" t="s">
        <v>26</v>
      </c>
      <c r="B482" t="s">
        <v>9</v>
      </c>
      <c r="C482" t="s">
        <v>10</v>
      </c>
      <c r="D482" t="s">
        <v>11</v>
      </c>
      <c r="E482" t="s">
        <v>12</v>
      </c>
      <c r="F482">
        <v>1970</v>
      </c>
      <c r="G482">
        <v>2243</v>
      </c>
    </row>
    <row r="483" spans="1:7">
      <c r="A483" t="s">
        <v>26</v>
      </c>
      <c r="B483" t="s">
        <v>9</v>
      </c>
      <c r="C483" t="s">
        <v>10</v>
      </c>
      <c r="D483" t="s">
        <v>11</v>
      </c>
      <c r="E483" t="s">
        <v>12</v>
      </c>
      <c r="F483">
        <v>1971</v>
      </c>
      <c r="G483">
        <v>2239</v>
      </c>
    </row>
    <row r="484" spans="1:7">
      <c r="A484" t="s">
        <v>26</v>
      </c>
      <c r="B484" t="s">
        <v>9</v>
      </c>
      <c r="C484" t="s">
        <v>10</v>
      </c>
      <c r="D484" t="s">
        <v>11</v>
      </c>
      <c r="E484" t="s">
        <v>12</v>
      </c>
      <c r="F484">
        <v>1972</v>
      </c>
      <c r="G484">
        <v>2228</v>
      </c>
    </row>
    <row r="485" spans="1:7">
      <c r="A485" t="s">
        <v>26</v>
      </c>
      <c r="B485" t="s">
        <v>9</v>
      </c>
      <c r="C485" t="s">
        <v>10</v>
      </c>
      <c r="D485" t="s">
        <v>11</v>
      </c>
      <c r="E485" t="s">
        <v>12</v>
      </c>
      <c r="F485">
        <v>1973</v>
      </c>
      <c r="G485">
        <v>2201</v>
      </c>
    </row>
    <row r="486" spans="1:7">
      <c r="A486" t="s">
        <v>26</v>
      </c>
      <c r="B486" t="s">
        <v>9</v>
      </c>
      <c r="C486" t="s">
        <v>10</v>
      </c>
      <c r="D486" t="s">
        <v>11</v>
      </c>
      <c r="E486" t="s">
        <v>12</v>
      </c>
      <c r="F486">
        <v>1974</v>
      </c>
      <c r="G486">
        <v>2137</v>
      </c>
    </row>
    <row r="487" spans="1:7">
      <c r="A487" t="s">
        <v>26</v>
      </c>
      <c r="B487" t="s">
        <v>9</v>
      </c>
      <c r="C487" t="s">
        <v>10</v>
      </c>
      <c r="D487" t="s">
        <v>11</v>
      </c>
      <c r="E487" t="s">
        <v>12</v>
      </c>
      <c r="F487">
        <v>1975</v>
      </c>
      <c r="G487">
        <v>2112</v>
      </c>
    </row>
    <row r="488" spans="1:7">
      <c r="A488" t="s">
        <v>26</v>
      </c>
      <c r="B488" t="s">
        <v>9</v>
      </c>
      <c r="C488" t="s">
        <v>10</v>
      </c>
      <c r="D488" t="s">
        <v>11</v>
      </c>
      <c r="E488" t="s">
        <v>12</v>
      </c>
      <c r="F488">
        <v>1976</v>
      </c>
      <c r="G488">
        <v>2128</v>
      </c>
    </row>
    <row r="489" spans="1:7">
      <c r="A489" t="s">
        <v>26</v>
      </c>
      <c r="B489" t="s">
        <v>9</v>
      </c>
      <c r="C489" t="s">
        <v>10</v>
      </c>
      <c r="D489" t="s">
        <v>11</v>
      </c>
      <c r="E489" t="s">
        <v>12</v>
      </c>
      <c r="F489">
        <v>1977</v>
      </c>
      <c r="G489">
        <v>2129</v>
      </c>
    </row>
    <row r="490" spans="1:7">
      <c r="A490" t="s">
        <v>26</v>
      </c>
      <c r="B490" t="s">
        <v>9</v>
      </c>
      <c r="C490" t="s">
        <v>10</v>
      </c>
      <c r="D490" t="s">
        <v>11</v>
      </c>
      <c r="E490" t="s">
        <v>12</v>
      </c>
      <c r="F490">
        <v>1978</v>
      </c>
      <c r="G490">
        <v>2123</v>
      </c>
    </row>
    <row r="491" spans="1:7">
      <c r="A491" t="s">
        <v>26</v>
      </c>
      <c r="B491" t="s">
        <v>9</v>
      </c>
      <c r="C491" t="s">
        <v>10</v>
      </c>
      <c r="D491" t="s">
        <v>11</v>
      </c>
      <c r="E491" t="s">
        <v>12</v>
      </c>
      <c r="F491">
        <v>1979</v>
      </c>
      <c r="G491">
        <v>2126</v>
      </c>
    </row>
    <row r="492" spans="1:7">
      <c r="A492" t="s">
        <v>26</v>
      </c>
      <c r="B492" t="s">
        <v>9</v>
      </c>
      <c r="C492" t="s">
        <v>10</v>
      </c>
      <c r="D492" t="s">
        <v>11</v>
      </c>
      <c r="E492" t="s">
        <v>12</v>
      </c>
      <c r="F492">
        <v>1980</v>
      </c>
      <c r="G492">
        <v>2121</v>
      </c>
    </row>
    <row r="493" spans="1:7">
      <c r="A493" t="s">
        <v>26</v>
      </c>
      <c r="B493" t="s">
        <v>9</v>
      </c>
      <c r="C493" t="s">
        <v>10</v>
      </c>
      <c r="D493" t="s">
        <v>11</v>
      </c>
      <c r="E493" t="s">
        <v>12</v>
      </c>
      <c r="F493">
        <v>1981</v>
      </c>
      <c r="G493">
        <v>2106</v>
      </c>
    </row>
    <row r="494" spans="1:7">
      <c r="A494" t="s">
        <v>26</v>
      </c>
      <c r="B494" t="s">
        <v>9</v>
      </c>
      <c r="C494" t="s">
        <v>10</v>
      </c>
      <c r="D494" t="s">
        <v>11</v>
      </c>
      <c r="E494" t="s">
        <v>12</v>
      </c>
      <c r="F494">
        <v>1982</v>
      </c>
      <c r="G494">
        <v>2104</v>
      </c>
    </row>
    <row r="495" spans="1:7">
      <c r="A495" t="s">
        <v>26</v>
      </c>
      <c r="B495" t="s">
        <v>9</v>
      </c>
      <c r="C495" t="s">
        <v>10</v>
      </c>
      <c r="D495" t="s">
        <v>11</v>
      </c>
      <c r="E495" t="s">
        <v>12</v>
      </c>
      <c r="F495">
        <v>1983</v>
      </c>
      <c r="G495">
        <v>2095</v>
      </c>
    </row>
    <row r="496" spans="1:7">
      <c r="A496" t="s">
        <v>26</v>
      </c>
      <c r="B496" t="s">
        <v>9</v>
      </c>
      <c r="C496" t="s">
        <v>10</v>
      </c>
      <c r="D496" t="s">
        <v>11</v>
      </c>
      <c r="E496" t="s">
        <v>12</v>
      </c>
      <c r="F496">
        <v>1984</v>
      </c>
      <c r="G496">
        <v>2108</v>
      </c>
    </row>
    <row r="497" spans="1:7">
      <c r="A497" t="s">
        <v>26</v>
      </c>
      <c r="B497" t="s">
        <v>9</v>
      </c>
      <c r="C497" t="s">
        <v>10</v>
      </c>
      <c r="D497" t="s">
        <v>11</v>
      </c>
      <c r="E497" t="s">
        <v>12</v>
      </c>
      <c r="F497">
        <v>1985</v>
      </c>
      <c r="G497">
        <v>2093</v>
      </c>
    </row>
    <row r="498" spans="1:7">
      <c r="A498" t="s">
        <v>26</v>
      </c>
      <c r="B498" t="s">
        <v>9</v>
      </c>
      <c r="C498" t="s">
        <v>10</v>
      </c>
      <c r="D498" t="s">
        <v>11</v>
      </c>
      <c r="E498" t="s">
        <v>12</v>
      </c>
      <c r="F498">
        <v>1986</v>
      </c>
      <c r="G498">
        <v>2097</v>
      </c>
    </row>
    <row r="499" spans="1:7">
      <c r="A499" t="s">
        <v>26</v>
      </c>
      <c r="B499" t="s">
        <v>9</v>
      </c>
      <c r="C499" t="s">
        <v>10</v>
      </c>
      <c r="D499" t="s">
        <v>11</v>
      </c>
      <c r="E499" t="s">
        <v>12</v>
      </c>
      <c r="F499">
        <v>1987</v>
      </c>
      <c r="G499">
        <v>2096</v>
      </c>
    </row>
    <row r="500" spans="1:7">
      <c r="A500" t="s">
        <v>26</v>
      </c>
      <c r="B500" t="s">
        <v>9</v>
      </c>
      <c r="C500" t="s">
        <v>10</v>
      </c>
      <c r="D500" t="s">
        <v>11</v>
      </c>
      <c r="E500" t="s">
        <v>12</v>
      </c>
      <c r="F500">
        <v>1988</v>
      </c>
      <c r="G500">
        <v>2092</v>
      </c>
    </row>
    <row r="501" spans="1:7">
      <c r="A501" t="s">
        <v>26</v>
      </c>
      <c r="B501" t="s">
        <v>9</v>
      </c>
      <c r="C501" t="s">
        <v>10</v>
      </c>
      <c r="D501" t="s">
        <v>11</v>
      </c>
      <c r="E501" t="s">
        <v>12</v>
      </c>
      <c r="F501">
        <v>1989</v>
      </c>
      <c r="G501">
        <v>2070</v>
      </c>
    </row>
    <row r="502" spans="1:7">
      <c r="A502" t="s">
        <v>26</v>
      </c>
      <c r="B502" t="s">
        <v>9</v>
      </c>
      <c r="C502" t="s">
        <v>10</v>
      </c>
      <c r="D502" t="s">
        <v>11</v>
      </c>
      <c r="E502" t="s">
        <v>12</v>
      </c>
      <c r="F502">
        <v>1990</v>
      </c>
      <c r="G502">
        <v>2031</v>
      </c>
    </row>
    <row r="503" spans="1:7">
      <c r="A503" t="s">
        <v>26</v>
      </c>
      <c r="B503" t="s">
        <v>9</v>
      </c>
      <c r="C503" t="s">
        <v>10</v>
      </c>
      <c r="D503" t="s">
        <v>11</v>
      </c>
      <c r="E503" t="s">
        <v>12</v>
      </c>
      <c r="F503">
        <v>1991</v>
      </c>
      <c r="G503">
        <v>1998</v>
      </c>
    </row>
    <row r="504" spans="1:7">
      <c r="A504" t="s">
        <v>26</v>
      </c>
      <c r="B504" t="s">
        <v>9</v>
      </c>
      <c r="C504" t="s">
        <v>10</v>
      </c>
      <c r="D504" t="s">
        <v>11</v>
      </c>
      <c r="E504" t="s">
        <v>12</v>
      </c>
      <c r="F504">
        <v>1992</v>
      </c>
      <c r="G504">
        <v>1965</v>
      </c>
    </row>
    <row r="505" spans="1:7">
      <c r="A505" t="s">
        <v>26</v>
      </c>
      <c r="B505" t="s">
        <v>9</v>
      </c>
      <c r="C505" t="s">
        <v>10</v>
      </c>
      <c r="D505" t="s">
        <v>11</v>
      </c>
      <c r="E505" t="s">
        <v>12</v>
      </c>
      <c r="F505">
        <v>1993</v>
      </c>
      <c r="G505">
        <v>1905</v>
      </c>
    </row>
    <row r="506" spans="1:7">
      <c r="A506" t="s">
        <v>26</v>
      </c>
      <c r="B506" t="s">
        <v>9</v>
      </c>
      <c r="C506" t="s">
        <v>10</v>
      </c>
      <c r="D506" t="s">
        <v>11</v>
      </c>
      <c r="E506" t="s">
        <v>12</v>
      </c>
      <c r="F506">
        <v>1994</v>
      </c>
      <c r="G506">
        <v>1898</v>
      </c>
    </row>
    <row r="507" spans="1:7">
      <c r="A507" t="s">
        <v>26</v>
      </c>
      <c r="B507" t="s">
        <v>9</v>
      </c>
      <c r="C507" t="s">
        <v>10</v>
      </c>
      <c r="D507" t="s">
        <v>11</v>
      </c>
      <c r="E507" t="s">
        <v>12</v>
      </c>
      <c r="F507">
        <v>1995</v>
      </c>
      <c r="G507">
        <v>1884</v>
      </c>
    </row>
    <row r="508" spans="1:7">
      <c r="A508" t="s">
        <v>26</v>
      </c>
      <c r="B508" t="s">
        <v>9</v>
      </c>
      <c r="C508" t="s">
        <v>10</v>
      </c>
      <c r="D508" t="s">
        <v>11</v>
      </c>
      <c r="E508" t="s">
        <v>12</v>
      </c>
      <c r="F508">
        <v>1996</v>
      </c>
      <c r="G508">
        <v>1892</v>
      </c>
    </row>
    <row r="509" spans="1:7">
      <c r="A509" t="s">
        <v>26</v>
      </c>
      <c r="B509" t="s">
        <v>9</v>
      </c>
      <c r="C509" t="s">
        <v>10</v>
      </c>
      <c r="D509" t="s">
        <v>11</v>
      </c>
      <c r="E509" t="s">
        <v>12</v>
      </c>
      <c r="F509">
        <v>1997</v>
      </c>
      <c r="G509">
        <v>1865</v>
      </c>
    </row>
    <row r="510" spans="1:7">
      <c r="A510" t="s">
        <v>26</v>
      </c>
      <c r="B510" t="s">
        <v>9</v>
      </c>
      <c r="C510" t="s">
        <v>10</v>
      </c>
      <c r="D510" t="s">
        <v>11</v>
      </c>
      <c r="E510" t="s">
        <v>12</v>
      </c>
      <c r="F510">
        <v>1998</v>
      </c>
      <c r="G510">
        <v>1842</v>
      </c>
    </row>
    <row r="511" spans="1:7">
      <c r="A511" t="s">
        <v>26</v>
      </c>
      <c r="B511" t="s">
        <v>9</v>
      </c>
      <c r="C511" t="s">
        <v>10</v>
      </c>
      <c r="D511" t="s">
        <v>11</v>
      </c>
      <c r="E511" t="s">
        <v>12</v>
      </c>
      <c r="F511">
        <v>1999</v>
      </c>
      <c r="G511">
        <v>1810</v>
      </c>
    </row>
    <row r="512" spans="1:7">
      <c r="A512" t="s">
        <v>26</v>
      </c>
      <c r="B512" t="s">
        <v>9</v>
      </c>
      <c r="C512" t="s">
        <v>10</v>
      </c>
      <c r="D512" t="s">
        <v>11</v>
      </c>
      <c r="E512" t="s">
        <v>12</v>
      </c>
      <c r="F512">
        <v>2000</v>
      </c>
      <c r="G512">
        <v>1821</v>
      </c>
    </row>
    <row r="513" spans="1:7">
      <c r="A513" t="s">
        <v>26</v>
      </c>
      <c r="B513" t="s">
        <v>9</v>
      </c>
      <c r="C513" t="s">
        <v>10</v>
      </c>
      <c r="D513" t="s">
        <v>11</v>
      </c>
      <c r="E513" t="s">
        <v>12</v>
      </c>
      <c r="F513">
        <v>2001</v>
      </c>
      <c r="G513">
        <v>1809</v>
      </c>
    </row>
    <row r="514" spans="1:7">
      <c r="A514" t="s">
        <v>26</v>
      </c>
      <c r="B514" t="s">
        <v>9</v>
      </c>
      <c r="C514" t="s">
        <v>10</v>
      </c>
      <c r="D514" t="s">
        <v>11</v>
      </c>
      <c r="E514" t="s">
        <v>12</v>
      </c>
      <c r="F514">
        <v>2002</v>
      </c>
      <c r="G514">
        <v>1798</v>
      </c>
    </row>
    <row r="515" spans="1:7">
      <c r="A515" t="s">
        <v>26</v>
      </c>
      <c r="B515" t="s">
        <v>9</v>
      </c>
      <c r="C515" t="s">
        <v>10</v>
      </c>
      <c r="D515" t="s">
        <v>11</v>
      </c>
      <c r="E515" t="s">
        <v>12</v>
      </c>
      <c r="F515">
        <v>2003</v>
      </c>
      <c r="G515">
        <v>1799</v>
      </c>
    </row>
    <row r="516" spans="1:7">
      <c r="A516" t="s">
        <v>26</v>
      </c>
      <c r="B516" t="s">
        <v>9</v>
      </c>
      <c r="C516" t="s">
        <v>10</v>
      </c>
      <c r="D516" t="s">
        <v>11</v>
      </c>
      <c r="E516" t="s">
        <v>12</v>
      </c>
      <c r="F516">
        <v>2004</v>
      </c>
      <c r="G516">
        <v>1787</v>
      </c>
    </row>
    <row r="517" spans="1:7">
      <c r="A517" t="s">
        <v>26</v>
      </c>
      <c r="B517" t="s">
        <v>9</v>
      </c>
      <c r="C517" t="s">
        <v>10</v>
      </c>
      <c r="D517" t="s">
        <v>11</v>
      </c>
      <c r="E517" t="s">
        <v>12</v>
      </c>
      <c r="F517">
        <v>2005</v>
      </c>
      <c r="G517">
        <v>1775</v>
      </c>
    </row>
    <row r="518" spans="1:7">
      <c r="A518" t="s">
        <v>26</v>
      </c>
      <c r="B518" t="s">
        <v>9</v>
      </c>
      <c r="C518" t="s">
        <v>10</v>
      </c>
      <c r="D518" t="s">
        <v>11</v>
      </c>
      <c r="E518" t="s">
        <v>12</v>
      </c>
      <c r="F518">
        <v>2006</v>
      </c>
      <c r="G518">
        <v>1784</v>
      </c>
    </row>
    <row r="519" spans="1:7">
      <c r="A519" t="s">
        <v>26</v>
      </c>
      <c r="B519" t="s">
        <v>9</v>
      </c>
      <c r="C519" t="s">
        <v>10</v>
      </c>
      <c r="D519" t="s">
        <v>11</v>
      </c>
      <c r="E519" t="s">
        <v>12</v>
      </c>
      <c r="F519">
        <v>2007</v>
      </c>
      <c r="G519">
        <v>1785</v>
      </c>
    </row>
    <row r="520" spans="1:7">
      <c r="A520" t="s">
        <v>26</v>
      </c>
      <c r="B520" t="s">
        <v>9</v>
      </c>
      <c r="C520" t="s">
        <v>10</v>
      </c>
      <c r="D520" t="s">
        <v>11</v>
      </c>
      <c r="E520" t="s">
        <v>12</v>
      </c>
      <c r="F520">
        <v>2008</v>
      </c>
      <c r="G520">
        <v>1771</v>
      </c>
    </row>
    <row r="521" spans="1:7">
      <c r="A521" t="s">
        <v>26</v>
      </c>
      <c r="B521" t="s">
        <v>9</v>
      </c>
      <c r="C521" t="s">
        <v>10</v>
      </c>
      <c r="D521" t="s">
        <v>11</v>
      </c>
      <c r="E521" t="s">
        <v>12</v>
      </c>
      <c r="F521">
        <v>2009</v>
      </c>
      <c r="G521">
        <v>1714</v>
      </c>
    </row>
    <row r="522" spans="1:7">
      <c r="A522" t="s">
        <v>26</v>
      </c>
      <c r="B522" t="s">
        <v>9</v>
      </c>
      <c r="C522" t="s">
        <v>10</v>
      </c>
      <c r="D522" t="s">
        <v>11</v>
      </c>
      <c r="E522" t="s">
        <v>12</v>
      </c>
      <c r="F522">
        <v>2010</v>
      </c>
      <c r="G522">
        <v>1733</v>
      </c>
    </row>
    <row r="523" spans="1:7">
      <c r="A523" t="s">
        <v>26</v>
      </c>
      <c r="B523" t="s">
        <v>9</v>
      </c>
      <c r="C523" t="s">
        <v>10</v>
      </c>
      <c r="D523" t="s">
        <v>11</v>
      </c>
      <c r="E523" t="s">
        <v>12</v>
      </c>
      <c r="F523">
        <v>2011</v>
      </c>
      <c r="G523">
        <v>1728</v>
      </c>
    </row>
    <row r="524" spans="1:7">
      <c r="A524" t="s">
        <v>26</v>
      </c>
      <c r="B524" t="s">
        <v>9</v>
      </c>
      <c r="C524" t="s">
        <v>10</v>
      </c>
      <c r="D524" t="s">
        <v>11</v>
      </c>
      <c r="E524" t="s">
        <v>12</v>
      </c>
      <c r="F524">
        <v>2012</v>
      </c>
      <c r="G524">
        <v>1745</v>
      </c>
    </row>
    <row r="525" spans="1:7">
      <c r="A525" t="s">
        <v>26</v>
      </c>
      <c r="B525" t="s">
        <v>9</v>
      </c>
      <c r="C525" t="s">
        <v>10</v>
      </c>
      <c r="D525" t="s">
        <v>11</v>
      </c>
      <c r="E525" t="s">
        <v>12</v>
      </c>
      <c r="F525">
        <v>2013</v>
      </c>
      <c r="G525">
        <v>1734</v>
      </c>
    </row>
    <row r="526" spans="1:7">
      <c r="A526" t="s">
        <v>26</v>
      </c>
      <c r="B526" t="s">
        <v>9</v>
      </c>
      <c r="C526" t="s">
        <v>10</v>
      </c>
      <c r="D526" t="s">
        <v>11</v>
      </c>
      <c r="E526" t="s">
        <v>12</v>
      </c>
      <c r="F526">
        <v>2014</v>
      </c>
      <c r="G526">
        <v>1729</v>
      </c>
    </row>
    <row r="527" spans="1:7">
      <c r="A527" t="s">
        <v>27</v>
      </c>
      <c r="B527" t="s">
        <v>9</v>
      </c>
      <c r="C527" t="s">
        <v>10</v>
      </c>
      <c r="D527" t="s">
        <v>11</v>
      </c>
      <c r="E527" t="s">
        <v>12</v>
      </c>
      <c r="F527">
        <v>1980</v>
      </c>
      <c r="G527">
        <v>2864</v>
      </c>
    </row>
    <row r="528" spans="1:7">
      <c r="A528" t="s">
        <v>27</v>
      </c>
      <c r="B528" t="s">
        <v>9</v>
      </c>
      <c r="C528" t="s">
        <v>10</v>
      </c>
      <c r="D528" t="s">
        <v>11</v>
      </c>
      <c r="E528" t="s">
        <v>12</v>
      </c>
      <c r="F528">
        <v>1981</v>
      </c>
      <c r="G528">
        <v>2880</v>
      </c>
    </row>
    <row r="529" spans="1:7">
      <c r="A529" t="s">
        <v>27</v>
      </c>
      <c r="B529" t="s">
        <v>9</v>
      </c>
      <c r="C529" t="s">
        <v>10</v>
      </c>
      <c r="D529" t="s">
        <v>11</v>
      </c>
      <c r="E529" t="s">
        <v>12</v>
      </c>
      <c r="F529">
        <v>1982</v>
      </c>
      <c r="G529">
        <v>2893</v>
      </c>
    </row>
    <row r="530" spans="1:7">
      <c r="A530" t="s">
        <v>27</v>
      </c>
      <c r="B530" t="s">
        <v>9</v>
      </c>
      <c r="C530" t="s">
        <v>10</v>
      </c>
      <c r="D530" t="s">
        <v>11</v>
      </c>
      <c r="E530" t="s">
        <v>12</v>
      </c>
      <c r="F530">
        <v>1983</v>
      </c>
      <c r="G530">
        <v>2911</v>
      </c>
    </row>
    <row r="531" spans="1:7">
      <c r="A531" t="s">
        <v>27</v>
      </c>
      <c r="B531" t="s">
        <v>9</v>
      </c>
      <c r="C531" t="s">
        <v>10</v>
      </c>
      <c r="D531" t="s">
        <v>11</v>
      </c>
      <c r="E531" t="s">
        <v>12</v>
      </c>
      <c r="F531">
        <v>1984</v>
      </c>
      <c r="G531">
        <v>2907</v>
      </c>
    </row>
    <row r="532" spans="1:7">
      <c r="A532" t="s">
        <v>27</v>
      </c>
      <c r="B532" t="s">
        <v>9</v>
      </c>
      <c r="C532" t="s">
        <v>10</v>
      </c>
      <c r="D532" t="s">
        <v>11</v>
      </c>
      <c r="E532" t="s">
        <v>12</v>
      </c>
      <c r="F532">
        <v>1985</v>
      </c>
      <c r="G532">
        <v>2882</v>
      </c>
    </row>
    <row r="533" spans="1:7">
      <c r="A533" t="s">
        <v>27</v>
      </c>
      <c r="B533" t="s">
        <v>9</v>
      </c>
      <c r="C533" t="s">
        <v>10</v>
      </c>
      <c r="D533" t="s">
        <v>11</v>
      </c>
      <c r="E533" t="s">
        <v>12</v>
      </c>
      <c r="F533">
        <v>1986</v>
      </c>
      <c r="G533">
        <v>2911</v>
      </c>
    </row>
    <row r="534" spans="1:7">
      <c r="A534" t="s">
        <v>27</v>
      </c>
      <c r="B534" t="s">
        <v>9</v>
      </c>
      <c r="C534" t="s">
        <v>10</v>
      </c>
      <c r="D534" t="s">
        <v>11</v>
      </c>
      <c r="E534" t="s">
        <v>12</v>
      </c>
      <c r="F534">
        <v>1987</v>
      </c>
      <c r="G534">
        <v>2880</v>
      </c>
    </row>
    <row r="535" spans="1:7">
      <c r="A535" t="s">
        <v>27</v>
      </c>
      <c r="B535" t="s">
        <v>9</v>
      </c>
      <c r="C535" t="s">
        <v>10</v>
      </c>
      <c r="D535" t="s">
        <v>11</v>
      </c>
      <c r="E535" t="s">
        <v>12</v>
      </c>
      <c r="F535">
        <v>1988</v>
      </c>
      <c r="G535">
        <v>2834</v>
      </c>
    </row>
    <row r="536" spans="1:7">
      <c r="A536" t="s">
        <v>27</v>
      </c>
      <c r="B536" t="s">
        <v>9</v>
      </c>
      <c r="C536" t="s">
        <v>10</v>
      </c>
      <c r="D536" t="s">
        <v>11</v>
      </c>
      <c r="E536" t="s">
        <v>12</v>
      </c>
      <c r="F536">
        <v>1989</v>
      </c>
      <c r="G536">
        <v>2731</v>
      </c>
    </row>
    <row r="537" spans="1:7">
      <c r="A537" t="s">
        <v>27</v>
      </c>
      <c r="B537" t="s">
        <v>9</v>
      </c>
      <c r="C537" t="s">
        <v>10</v>
      </c>
      <c r="D537" t="s">
        <v>11</v>
      </c>
      <c r="E537" t="s">
        <v>12</v>
      </c>
      <c r="F537">
        <v>1990</v>
      </c>
      <c r="G537">
        <v>2677</v>
      </c>
    </row>
    <row r="538" spans="1:7">
      <c r="A538" t="s">
        <v>27</v>
      </c>
      <c r="B538" t="s">
        <v>9</v>
      </c>
      <c r="C538" t="s">
        <v>10</v>
      </c>
      <c r="D538" t="s">
        <v>11</v>
      </c>
      <c r="E538" t="s">
        <v>12</v>
      </c>
      <c r="F538">
        <v>1991</v>
      </c>
      <c r="G538">
        <v>2661</v>
      </c>
    </row>
    <row r="539" spans="1:7">
      <c r="A539" t="s">
        <v>27</v>
      </c>
      <c r="B539" t="s">
        <v>9</v>
      </c>
      <c r="C539" t="s">
        <v>10</v>
      </c>
      <c r="D539" t="s">
        <v>11</v>
      </c>
      <c r="E539" t="s">
        <v>12</v>
      </c>
      <c r="F539">
        <v>1992</v>
      </c>
      <c r="G539">
        <v>2639</v>
      </c>
    </row>
    <row r="540" spans="1:7">
      <c r="A540" t="s">
        <v>27</v>
      </c>
      <c r="B540" t="s">
        <v>9</v>
      </c>
      <c r="C540" t="s">
        <v>10</v>
      </c>
      <c r="D540" t="s">
        <v>11</v>
      </c>
      <c r="E540" t="s">
        <v>12</v>
      </c>
      <c r="F540">
        <v>1993</v>
      </c>
      <c r="G540">
        <v>2656</v>
      </c>
    </row>
    <row r="541" spans="1:7">
      <c r="A541" t="s">
        <v>27</v>
      </c>
      <c r="B541" t="s">
        <v>9</v>
      </c>
      <c r="C541" t="s">
        <v>10</v>
      </c>
      <c r="D541" t="s">
        <v>11</v>
      </c>
      <c r="E541" t="s">
        <v>12</v>
      </c>
      <c r="F541">
        <v>1994</v>
      </c>
      <c r="G541">
        <v>2640</v>
      </c>
    </row>
    <row r="542" spans="1:7">
      <c r="A542" t="s">
        <v>27</v>
      </c>
      <c r="B542" t="s">
        <v>9</v>
      </c>
      <c r="C542" t="s">
        <v>10</v>
      </c>
      <c r="D542" t="s">
        <v>11</v>
      </c>
      <c r="E542" t="s">
        <v>12</v>
      </c>
      <c r="F542">
        <v>1995</v>
      </c>
      <c r="G542">
        <v>2648</v>
      </c>
    </row>
    <row r="543" spans="1:7">
      <c r="A543" t="s">
        <v>27</v>
      </c>
      <c r="B543" t="s">
        <v>9</v>
      </c>
      <c r="C543" t="s">
        <v>10</v>
      </c>
      <c r="D543" t="s">
        <v>11</v>
      </c>
      <c r="E543" t="s">
        <v>12</v>
      </c>
      <c r="F543">
        <v>1996</v>
      </c>
      <c r="G543">
        <v>2637</v>
      </c>
    </row>
    <row r="544" spans="1:7">
      <c r="A544" t="s">
        <v>27</v>
      </c>
      <c r="B544" t="s">
        <v>9</v>
      </c>
      <c r="C544" t="s">
        <v>10</v>
      </c>
      <c r="D544" t="s">
        <v>11</v>
      </c>
      <c r="E544" t="s">
        <v>12</v>
      </c>
      <c r="F544">
        <v>1997</v>
      </c>
      <c r="G544">
        <v>2582</v>
      </c>
    </row>
    <row r="545" spans="1:7">
      <c r="A545" t="s">
        <v>27</v>
      </c>
      <c r="B545" t="s">
        <v>9</v>
      </c>
      <c r="C545" t="s">
        <v>10</v>
      </c>
      <c r="D545" t="s">
        <v>11</v>
      </c>
      <c r="E545" t="s">
        <v>12</v>
      </c>
      <c r="F545">
        <v>1998</v>
      </c>
      <c r="G545">
        <v>2488</v>
      </c>
    </row>
    <row r="546" spans="1:7">
      <c r="A546" t="s">
        <v>27</v>
      </c>
      <c r="B546" t="s">
        <v>9</v>
      </c>
      <c r="C546" t="s">
        <v>10</v>
      </c>
      <c r="D546" t="s">
        <v>11</v>
      </c>
      <c r="E546" t="s">
        <v>12</v>
      </c>
      <c r="F546">
        <v>1999</v>
      </c>
      <c r="G546">
        <v>2495</v>
      </c>
    </row>
    <row r="547" spans="1:7">
      <c r="A547" t="s">
        <v>27</v>
      </c>
      <c r="B547" t="s">
        <v>9</v>
      </c>
      <c r="C547" t="s">
        <v>10</v>
      </c>
      <c r="D547" t="s">
        <v>11</v>
      </c>
      <c r="E547" t="s">
        <v>12</v>
      </c>
      <c r="F547">
        <v>2000</v>
      </c>
      <c r="G547">
        <v>2512</v>
      </c>
    </row>
    <row r="548" spans="1:7">
      <c r="A548" t="s">
        <v>27</v>
      </c>
      <c r="B548" t="s">
        <v>9</v>
      </c>
      <c r="C548" t="s">
        <v>10</v>
      </c>
      <c r="D548" t="s">
        <v>11</v>
      </c>
      <c r="E548" t="s">
        <v>12</v>
      </c>
      <c r="F548">
        <v>2001</v>
      </c>
      <c r="G548">
        <v>2499</v>
      </c>
    </row>
    <row r="549" spans="1:7">
      <c r="A549" t="s">
        <v>27</v>
      </c>
      <c r="B549" t="s">
        <v>9</v>
      </c>
      <c r="C549" t="s">
        <v>10</v>
      </c>
      <c r="D549" t="s">
        <v>11</v>
      </c>
      <c r="E549" t="s">
        <v>12</v>
      </c>
      <c r="F549">
        <v>2002</v>
      </c>
      <c r="G549">
        <v>2464</v>
      </c>
    </row>
    <row r="550" spans="1:7">
      <c r="A550" t="s">
        <v>27</v>
      </c>
      <c r="B550" t="s">
        <v>9</v>
      </c>
      <c r="C550" t="s">
        <v>10</v>
      </c>
      <c r="D550" t="s">
        <v>11</v>
      </c>
      <c r="E550" t="s">
        <v>12</v>
      </c>
      <c r="F550">
        <v>2003</v>
      </c>
      <c r="G550">
        <v>2424</v>
      </c>
    </row>
    <row r="551" spans="1:7">
      <c r="A551" t="s">
        <v>27</v>
      </c>
      <c r="B551" t="s">
        <v>9</v>
      </c>
      <c r="C551" t="s">
        <v>10</v>
      </c>
      <c r="D551" t="s">
        <v>11</v>
      </c>
      <c r="E551" t="s">
        <v>12</v>
      </c>
      <c r="F551">
        <v>2004</v>
      </c>
      <c r="G551">
        <v>2392</v>
      </c>
    </row>
    <row r="552" spans="1:7">
      <c r="A552" t="s">
        <v>27</v>
      </c>
      <c r="B552" t="s">
        <v>9</v>
      </c>
      <c r="C552" t="s">
        <v>10</v>
      </c>
      <c r="D552" t="s">
        <v>11</v>
      </c>
      <c r="E552" t="s">
        <v>12</v>
      </c>
      <c r="F552">
        <v>2005</v>
      </c>
      <c r="G552">
        <v>2351</v>
      </c>
    </row>
    <row r="553" spans="1:7">
      <c r="A553" t="s">
        <v>27</v>
      </c>
      <c r="B553" t="s">
        <v>9</v>
      </c>
      <c r="C553" t="s">
        <v>10</v>
      </c>
      <c r="D553" t="s">
        <v>11</v>
      </c>
      <c r="E553" t="s">
        <v>12</v>
      </c>
      <c r="F553">
        <v>2006</v>
      </c>
      <c r="G553">
        <v>2346</v>
      </c>
    </row>
    <row r="554" spans="1:7">
      <c r="A554" t="s">
        <v>27</v>
      </c>
      <c r="B554" t="s">
        <v>9</v>
      </c>
      <c r="C554" t="s">
        <v>10</v>
      </c>
      <c r="D554" t="s">
        <v>11</v>
      </c>
      <c r="E554" t="s">
        <v>12</v>
      </c>
      <c r="F554">
        <v>2007</v>
      </c>
      <c r="G554">
        <v>2306</v>
      </c>
    </row>
    <row r="555" spans="1:7">
      <c r="A555" t="s">
        <v>27</v>
      </c>
      <c r="B555" t="s">
        <v>9</v>
      </c>
      <c r="C555" t="s">
        <v>10</v>
      </c>
      <c r="D555" t="s">
        <v>11</v>
      </c>
      <c r="E555" t="s">
        <v>12</v>
      </c>
      <c r="F555">
        <v>2008</v>
      </c>
      <c r="G555">
        <v>2246</v>
      </c>
    </row>
    <row r="556" spans="1:7">
      <c r="A556" t="s">
        <v>27</v>
      </c>
      <c r="B556" t="s">
        <v>9</v>
      </c>
      <c r="C556" t="s">
        <v>10</v>
      </c>
      <c r="D556" t="s">
        <v>11</v>
      </c>
      <c r="E556" t="s">
        <v>12</v>
      </c>
      <c r="F556">
        <v>2009</v>
      </c>
      <c r="G556">
        <v>2232</v>
      </c>
    </row>
    <row r="557" spans="1:7">
      <c r="A557" t="s">
        <v>27</v>
      </c>
      <c r="B557" t="s">
        <v>9</v>
      </c>
      <c r="C557" t="s">
        <v>10</v>
      </c>
      <c r="D557" t="s">
        <v>11</v>
      </c>
      <c r="E557" t="s">
        <v>12</v>
      </c>
      <c r="F557">
        <v>2010</v>
      </c>
      <c r="G557">
        <v>2187</v>
      </c>
    </row>
    <row r="558" spans="1:7">
      <c r="A558" t="s">
        <v>27</v>
      </c>
      <c r="B558" t="s">
        <v>9</v>
      </c>
      <c r="C558" t="s">
        <v>10</v>
      </c>
      <c r="D558" t="s">
        <v>11</v>
      </c>
      <c r="E558" t="s">
        <v>12</v>
      </c>
      <c r="F558">
        <v>2011</v>
      </c>
      <c r="G558">
        <v>2090</v>
      </c>
    </row>
    <row r="559" spans="1:7">
      <c r="A559" t="s">
        <v>27</v>
      </c>
      <c r="B559" t="s">
        <v>9</v>
      </c>
      <c r="C559" t="s">
        <v>10</v>
      </c>
      <c r="D559" t="s">
        <v>11</v>
      </c>
      <c r="E559" t="s">
        <v>12</v>
      </c>
      <c r="F559">
        <v>2012</v>
      </c>
      <c r="G559">
        <v>2163</v>
      </c>
    </row>
    <row r="560" spans="1:7">
      <c r="A560" t="s">
        <v>27</v>
      </c>
      <c r="B560" t="s">
        <v>9</v>
      </c>
      <c r="C560" t="s">
        <v>10</v>
      </c>
      <c r="D560" t="s">
        <v>11</v>
      </c>
      <c r="E560" t="s">
        <v>12</v>
      </c>
      <c r="F560">
        <v>2013</v>
      </c>
      <c r="G560">
        <v>2079</v>
      </c>
    </row>
    <row r="561" spans="1:7">
      <c r="A561" t="s">
        <v>27</v>
      </c>
      <c r="B561" t="s">
        <v>9</v>
      </c>
      <c r="C561" t="s">
        <v>10</v>
      </c>
      <c r="D561" t="s">
        <v>11</v>
      </c>
      <c r="E561" t="s">
        <v>12</v>
      </c>
      <c r="F561">
        <v>2014</v>
      </c>
      <c r="G561">
        <v>2124</v>
      </c>
    </row>
    <row r="562" spans="1:7">
      <c r="A562" t="s">
        <v>28</v>
      </c>
      <c r="B562" t="s">
        <v>9</v>
      </c>
      <c r="C562" t="s">
        <v>10</v>
      </c>
      <c r="D562" t="s">
        <v>11</v>
      </c>
      <c r="E562" t="s">
        <v>12</v>
      </c>
      <c r="F562">
        <v>2000</v>
      </c>
      <c r="G562">
        <v>1603</v>
      </c>
    </row>
    <row r="563" spans="1:7">
      <c r="A563" t="s">
        <v>28</v>
      </c>
      <c r="B563" t="s">
        <v>9</v>
      </c>
      <c r="C563" t="s">
        <v>10</v>
      </c>
      <c r="D563" t="s">
        <v>11</v>
      </c>
      <c r="E563" t="s">
        <v>12</v>
      </c>
      <c r="F563">
        <v>2001</v>
      </c>
      <c r="G563">
        <v>1586</v>
      </c>
    </row>
    <row r="564" spans="1:7">
      <c r="A564" t="s">
        <v>28</v>
      </c>
      <c r="B564" t="s">
        <v>9</v>
      </c>
      <c r="C564" t="s">
        <v>10</v>
      </c>
      <c r="D564" t="s">
        <v>11</v>
      </c>
      <c r="E564" t="s">
        <v>12</v>
      </c>
      <c r="F564">
        <v>2002</v>
      </c>
      <c r="G564">
        <v>1581</v>
      </c>
    </row>
    <row r="565" spans="1:7">
      <c r="A565" t="s">
        <v>28</v>
      </c>
      <c r="B565" t="s">
        <v>9</v>
      </c>
      <c r="C565" t="s">
        <v>10</v>
      </c>
      <c r="D565" t="s">
        <v>11</v>
      </c>
      <c r="E565" t="s">
        <v>12</v>
      </c>
      <c r="F565">
        <v>2003</v>
      </c>
      <c r="G565">
        <v>1579</v>
      </c>
    </row>
    <row r="566" spans="1:7">
      <c r="A566" t="s">
        <v>28</v>
      </c>
      <c r="B566" t="s">
        <v>9</v>
      </c>
      <c r="C566" t="s">
        <v>10</v>
      </c>
      <c r="D566" t="s">
        <v>11</v>
      </c>
      <c r="E566" t="s">
        <v>12</v>
      </c>
      <c r="F566">
        <v>2004</v>
      </c>
      <c r="G566">
        <v>1579</v>
      </c>
    </row>
    <row r="567" spans="1:7">
      <c r="A567" t="s">
        <v>28</v>
      </c>
      <c r="B567" t="s">
        <v>9</v>
      </c>
      <c r="C567" t="s">
        <v>10</v>
      </c>
      <c r="D567" t="s">
        <v>11</v>
      </c>
      <c r="E567" t="s">
        <v>12</v>
      </c>
      <c r="F567">
        <v>2005</v>
      </c>
      <c r="G567">
        <v>1555</v>
      </c>
    </row>
    <row r="568" spans="1:7">
      <c r="A568" t="s">
        <v>28</v>
      </c>
      <c r="B568" t="s">
        <v>9</v>
      </c>
      <c r="C568" t="s">
        <v>10</v>
      </c>
      <c r="D568" t="s">
        <v>11</v>
      </c>
      <c r="E568" t="s">
        <v>12</v>
      </c>
      <c r="F568">
        <v>2006</v>
      </c>
      <c r="G568">
        <v>1556</v>
      </c>
    </row>
    <row r="569" spans="1:7">
      <c r="A569" t="s">
        <v>28</v>
      </c>
      <c r="B569" t="s">
        <v>9</v>
      </c>
      <c r="C569" t="s">
        <v>10</v>
      </c>
      <c r="D569" t="s">
        <v>11</v>
      </c>
      <c r="E569" t="s">
        <v>12</v>
      </c>
      <c r="F569">
        <v>2007</v>
      </c>
      <c r="G569">
        <v>1570</v>
      </c>
    </row>
    <row r="570" spans="1:7">
      <c r="A570" t="s">
        <v>28</v>
      </c>
      <c r="B570" t="s">
        <v>9</v>
      </c>
      <c r="C570" t="s">
        <v>10</v>
      </c>
      <c r="D570" t="s">
        <v>11</v>
      </c>
      <c r="E570" t="s">
        <v>12</v>
      </c>
      <c r="F570">
        <v>2008</v>
      </c>
      <c r="G570">
        <v>1570</v>
      </c>
    </row>
    <row r="571" spans="1:7">
      <c r="A571" t="s">
        <v>28</v>
      </c>
      <c r="B571" t="s">
        <v>9</v>
      </c>
      <c r="C571" t="s">
        <v>10</v>
      </c>
      <c r="D571" t="s">
        <v>11</v>
      </c>
      <c r="E571" t="s">
        <v>12</v>
      </c>
      <c r="F571">
        <v>2009</v>
      </c>
      <c r="G571">
        <v>1519</v>
      </c>
    </row>
    <row r="572" spans="1:7">
      <c r="A572" t="s">
        <v>28</v>
      </c>
      <c r="B572" t="s">
        <v>9</v>
      </c>
      <c r="C572" t="s">
        <v>10</v>
      </c>
      <c r="D572" t="s">
        <v>11</v>
      </c>
      <c r="E572" t="s">
        <v>12</v>
      </c>
      <c r="F572">
        <v>2010</v>
      </c>
      <c r="G572">
        <v>1521</v>
      </c>
    </row>
    <row r="573" spans="1:7">
      <c r="A573" t="s">
        <v>28</v>
      </c>
      <c r="B573" t="s">
        <v>9</v>
      </c>
      <c r="C573" t="s">
        <v>10</v>
      </c>
      <c r="D573" t="s">
        <v>11</v>
      </c>
      <c r="E573" t="s">
        <v>12</v>
      </c>
      <c r="F573">
        <v>2011</v>
      </c>
      <c r="G573">
        <v>1519</v>
      </c>
    </row>
    <row r="574" spans="1:7">
      <c r="A574" t="s">
        <v>28</v>
      </c>
      <c r="B574" t="s">
        <v>9</v>
      </c>
      <c r="C574" t="s">
        <v>10</v>
      </c>
      <c r="D574" t="s">
        <v>11</v>
      </c>
      <c r="E574" t="s">
        <v>12</v>
      </c>
      <c r="F574">
        <v>2012</v>
      </c>
      <c r="G574">
        <v>1513</v>
      </c>
    </row>
    <row r="575" spans="1:7">
      <c r="A575" t="s">
        <v>28</v>
      </c>
      <c r="B575" t="s">
        <v>9</v>
      </c>
      <c r="C575" t="s">
        <v>10</v>
      </c>
      <c r="D575" t="s">
        <v>11</v>
      </c>
      <c r="E575" t="s">
        <v>12</v>
      </c>
      <c r="F575">
        <v>2013</v>
      </c>
      <c r="G575">
        <v>1503</v>
      </c>
    </row>
    <row r="576" spans="1:7">
      <c r="A576" t="s">
        <v>28</v>
      </c>
      <c r="B576" t="s">
        <v>9</v>
      </c>
      <c r="C576" t="s">
        <v>10</v>
      </c>
      <c r="D576" t="s">
        <v>11</v>
      </c>
      <c r="E576" t="s">
        <v>12</v>
      </c>
      <c r="F576">
        <v>2014</v>
      </c>
      <c r="G576">
        <v>1509</v>
      </c>
    </row>
    <row r="577" spans="1:7">
      <c r="A577" t="s">
        <v>29</v>
      </c>
      <c r="B577" t="s">
        <v>9</v>
      </c>
      <c r="C577" t="s">
        <v>10</v>
      </c>
      <c r="D577" t="s">
        <v>11</v>
      </c>
      <c r="E577" t="s">
        <v>12</v>
      </c>
      <c r="F577">
        <v>1991</v>
      </c>
      <c r="G577">
        <v>2241.8000000000002</v>
      </c>
    </row>
    <row r="578" spans="1:7">
      <c r="A578" t="s">
        <v>29</v>
      </c>
      <c r="B578" t="s">
        <v>9</v>
      </c>
      <c r="C578" t="s">
        <v>10</v>
      </c>
      <c r="D578" t="s">
        <v>11</v>
      </c>
      <c r="E578" t="s">
        <v>12</v>
      </c>
      <c r="F578">
        <v>1993</v>
      </c>
      <c r="G578">
        <v>2241.1</v>
      </c>
    </row>
    <row r="579" spans="1:7">
      <c r="A579" t="s">
        <v>29</v>
      </c>
      <c r="B579" t="s">
        <v>9</v>
      </c>
      <c r="C579" t="s">
        <v>10</v>
      </c>
      <c r="D579" t="s">
        <v>11</v>
      </c>
      <c r="E579" t="s">
        <v>12</v>
      </c>
      <c r="F579">
        <v>1995</v>
      </c>
      <c r="G579">
        <v>2293.6</v>
      </c>
    </row>
    <row r="580" spans="1:7">
      <c r="A580" t="s">
        <v>29</v>
      </c>
      <c r="B580" t="s">
        <v>9</v>
      </c>
      <c r="C580" t="s">
        <v>10</v>
      </c>
      <c r="D580" t="s">
        <v>11</v>
      </c>
      <c r="E580" t="s">
        <v>12</v>
      </c>
      <c r="F580">
        <v>1996</v>
      </c>
      <c r="G580">
        <v>2314.1999999999998</v>
      </c>
    </row>
    <row r="581" spans="1:7">
      <c r="A581" t="s">
        <v>29</v>
      </c>
      <c r="B581" t="s">
        <v>9</v>
      </c>
      <c r="C581" t="s">
        <v>10</v>
      </c>
      <c r="D581" t="s">
        <v>11</v>
      </c>
      <c r="E581" t="s">
        <v>12</v>
      </c>
      <c r="F581">
        <v>1997</v>
      </c>
      <c r="G581">
        <v>2321.6</v>
      </c>
    </row>
    <row r="582" spans="1:7">
      <c r="A582" t="s">
        <v>29</v>
      </c>
      <c r="B582" t="s">
        <v>9</v>
      </c>
      <c r="C582" t="s">
        <v>10</v>
      </c>
      <c r="D582" t="s">
        <v>11</v>
      </c>
      <c r="E582" t="s">
        <v>12</v>
      </c>
      <c r="F582">
        <v>1998</v>
      </c>
      <c r="G582">
        <v>2290.6999999999998</v>
      </c>
    </row>
    <row r="583" spans="1:7">
      <c r="A583" t="s">
        <v>29</v>
      </c>
      <c r="B583" t="s">
        <v>9</v>
      </c>
      <c r="C583" t="s">
        <v>10</v>
      </c>
      <c r="D583" t="s">
        <v>11</v>
      </c>
      <c r="E583" t="s">
        <v>12</v>
      </c>
      <c r="F583">
        <v>1999</v>
      </c>
      <c r="G583">
        <v>2305.8000000000002</v>
      </c>
    </row>
    <row r="584" spans="1:7">
      <c r="A584" t="s">
        <v>29</v>
      </c>
      <c r="B584" t="s">
        <v>9</v>
      </c>
      <c r="C584" t="s">
        <v>10</v>
      </c>
      <c r="D584" t="s">
        <v>11</v>
      </c>
      <c r="E584" t="s">
        <v>12</v>
      </c>
      <c r="F584">
        <v>2000</v>
      </c>
      <c r="G584">
        <v>2311.1999999999998</v>
      </c>
    </row>
    <row r="585" spans="1:7">
      <c r="A585" t="s">
        <v>29</v>
      </c>
      <c r="B585" t="s">
        <v>9</v>
      </c>
      <c r="C585" t="s">
        <v>10</v>
      </c>
      <c r="D585" t="s">
        <v>11</v>
      </c>
      <c r="E585" t="s">
        <v>12</v>
      </c>
      <c r="F585">
        <v>2001</v>
      </c>
      <c r="G585">
        <v>2285.1999999999998</v>
      </c>
    </row>
    <row r="586" spans="1:7">
      <c r="A586" t="s">
        <v>29</v>
      </c>
      <c r="B586" t="s">
        <v>9</v>
      </c>
      <c r="C586" t="s">
        <v>10</v>
      </c>
      <c r="D586" t="s">
        <v>11</v>
      </c>
      <c r="E586" t="s">
        <v>12</v>
      </c>
      <c r="F586">
        <v>2002</v>
      </c>
      <c r="G586">
        <v>2271.1999999999998</v>
      </c>
    </row>
    <row r="587" spans="1:7">
      <c r="A587" t="s">
        <v>29</v>
      </c>
      <c r="B587" t="s">
        <v>9</v>
      </c>
      <c r="C587" t="s">
        <v>10</v>
      </c>
      <c r="D587" t="s">
        <v>11</v>
      </c>
      <c r="E587" t="s">
        <v>12</v>
      </c>
      <c r="F587">
        <v>2003</v>
      </c>
      <c r="G587">
        <v>2276.5</v>
      </c>
    </row>
    <row r="588" spans="1:7">
      <c r="A588" t="s">
        <v>29</v>
      </c>
      <c r="B588" t="s">
        <v>9</v>
      </c>
      <c r="C588" t="s">
        <v>10</v>
      </c>
      <c r="D588" t="s">
        <v>11</v>
      </c>
      <c r="E588" t="s">
        <v>12</v>
      </c>
      <c r="F588">
        <v>2004</v>
      </c>
      <c r="G588">
        <v>2270.6</v>
      </c>
    </row>
    <row r="589" spans="1:7">
      <c r="A589" t="s">
        <v>29</v>
      </c>
      <c r="B589" t="s">
        <v>9</v>
      </c>
      <c r="C589" t="s">
        <v>10</v>
      </c>
      <c r="D589" t="s">
        <v>11</v>
      </c>
      <c r="E589" t="s">
        <v>12</v>
      </c>
      <c r="F589">
        <v>2005</v>
      </c>
      <c r="G589">
        <v>2281</v>
      </c>
    </row>
    <row r="590" spans="1:7">
      <c r="A590" t="s">
        <v>29</v>
      </c>
      <c r="B590" t="s">
        <v>9</v>
      </c>
      <c r="C590" t="s">
        <v>10</v>
      </c>
      <c r="D590" t="s">
        <v>11</v>
      </c>
      <c r="E590" t="s">
        <v>12</v>
      </c>
      <c r="F590">
        <v>2006</v>
      </c>
      <c r="G590">
        <v>2280.6</v>
      </c>
    </row>
    <row r="591" spans="1:7">
      <c r="A591" t="s">
        <v>29</v>
      </c>
      <c r="B591" t="s">
        <v>9</v>
      </c>
      <c r="C591" t="s">
        <v>10</v>
      </c>
      <c r="D591" t="s">
        <v>11</v>
      </c>
      <c r="E591" t="s">
        <v>12</v>
      </c>
      <c r="F591">
        <v>2007</v>
      </c>
      <c r="G591">
        <v>2261.4</v>
      </c>
    </row>
    <row r="592" spans="1:7">
      <c r="A592" t="s">
        <v>29</v>
      </c>
      <c r="B592" t="s">
        <v>9</v>
      </c>
      <c r="C592" t="s">
        <v>10</v>
      </c>
      <c r="D592" t="s">
        <v>11</v>
      </c>
      <c r="E592" t="s">
        <v>12</v>
      </c>
      <c r="F592">
        <v>2008</v>
      </c>
      <c r="G592">
        <v>2258</v>
      </c>
    </row>
    <row r="593" spans="1:7">
      <c r="A593" t="s">
        <v>29</v>
      </c>
      <c r="B593" t="s">
        <v>9</v>
      </c>
      <c r="C593" t="s">
        <v>10</v>
      </c>
      <c r="D593" t="s">
        <v>11</v>
      </c>
      <c r="E593" t="s">
        <v>12</v>
      </c>
      <c r="F593">
        <v>2009</v>
      </c>
      <c r="G593">
        <v>2250.1999999999998</v>
      </c>
    </row>
    <row r="594" spans="1:7">
      <c r="A594" t="s">
        <v>29</v>
      </c>
      <c r="B594" t="s">
        <v>9</v>
      </c>
      <c r="C594" t="s">
        <v>10</v>
      </c>
      <c r="D594" t="s">
        <v>11</v>
      </c>
      <c r="E594" t="s">
        <v>12</v>
      </c>
      <c r="F594">
        <v>2010</v>
      </c>
      <c r="G594">
        <v>2242.4</v>
      </c>
    </row>
    <row r="595" spans="1:7">
      <c r="A595" t="s">
        <v>29</v>
      </c>
      <c r="B595" t="s">
        <v>9</v>
      </c>
      <c r="C595" t="s">
        <v>10</v>
      </c>
      <c r="D595" t="s">
        <v>11</v>
      </c>
      <c r="E595" t="s">
        <v>12</v>
      </c>
      <c r="F595">
        <v>2011</v>
      </c>
      <c r="G595">
        <v>2250.1999999999998</v>
      </c>
    </row>
    <row r="596" spans="1:7">
      <c r="A596" t="s">
        <v>29</v>
      </c>
      <c r="B596" t="s">
        <v>9</v>
      </c>
      <c r="C596" t="s">
        <v>10</v>
      </c>
      <c r="D596" t="s">
        <v>11</v>
      </c>
      <c r="E596" t="s">
        <v>12</v>
      </c>
      <c r="F596">
        <v>2012</v>
      </c>
      <c r="G596">
        <v>2225.8000000000002</v>
      </c>
    </row>
    <row r="597" spans="1:7">
      <c r="A597" t="s">
        <v>29</v>
      </c>
      <c r="B597" t="s">
        <v>9</v>
      </c>
      <c r="C597" t="s">
        <v>10</v>
      </c>
      <c r="D597" t="s">
        <v>11</v>
      </c>
      <c r="E597" t="s">
        <v>12</v>
      </c>
      <c r="F597">
        <v>2013</v>
      </c>
      <c r="G597">
        <v>2236.6</v>
      </c>
    </row>
    <row r="598" spans="1:7">
      <c r="A598" t="s">
        <v>29</v>
      </c>
      <c r="B598" t="s">
        <v>9</v>
      </c>
      <c r="C598" t="s">
        <v>10</v>
      </c>
      <c r="D598" t="s">
        <v>11</v>
      </c>
      <c r="E598" t="s">
        <v>12</v>
      </c>
      <c r="F598">
        <v>2014</v>
      </c>
      <c r="G598">
        <v>2228.4</v>
      </c>
    </row>
    <row r="599" spans="1:7">
      <c r="A599" t="s">
        <v>30</v>
      </c>
      <c r="B599" t="s">
        <v>9</v>
      </c>
      <c r="C599" t="s">
        <v>10</v>
      </c>
      <c r="D599" t="s">
        <v>11</v>
      </c>
      <c r="E599" t="s">
        <v>12</v>
      </c>
      <c r="F599">
        <v>1970</v>
      </c>
      <c r="G599">
        <v>1806</v>
      </c>
    </row>
    <row r="600" spans="1:7">
      <c r="A600" t="s">
        <v>30</v>
      </c>
      <c r="B600" t="s">
        <v>9</v>
      </c>
      <c r="C600" t="s">
        <v>10</v>
      </c>
      <c r="D600" t="s">
        <v>11</v>
      </c>
      <c r="E600" t="s">
        <v>12</v>
      </c>
      <c r="F600">
        <v>1971</v>
      </c>
      <c r="G600">
        <v>1774</v>
      </c>
    </row>
    <row r="601" spans="1:7">
      <c r="A601" t="s">
        <v>30</v>
      </c>
      <c r="B601" t="s">
        <v>9</v>
      </c>
      <c r="C601" t="s">
        <v>10</v>
      </c>
      <c r="D601" t="s">
        <v>11</v>
      </c>
      <c r="E601" t="s">
        <v>12</v>
      </c>
      <c r="F601">
        <v>1972</v>
      </c>
      <c r="G601">
        <v>1772</v>
      </c>
    </row>
    <row r="602" spans="1:7">
      <c r="A602" t="s">
        <v>30</v>
      </c>
      <c r="B602" t="s">
        <v>9</v>
      </c>
      <c r="C602" t="s">
        <v>10</v>
      </c>
      <c r="D602" t="s">
        <v>11</v>
      </c>
      <c r="E602" t="s">
        <v>12</v>
      </c>
      <c r="F602">
        <v>1973</v>
      </c>
      <c r="G602">
        <v>1746</v>
      </c>
    </row>
    <row r="603" spans="1:7">
      <c r="A603" t="s">
        <v>30</v>
      </c>
      <c r="B603" t="s">
        <v>9</v>
      </c>
      <c r="C603" t="s">
        <v>10</v>
      </c>
      <c r="D603" t="s">
        <v>11</v>
      </c>
      <c r="E603" t="s">
        <v>12</v>
      </c>
      <c r="F603">
        <v>1974</v>
      </c>
      <c r="G603">
        <v>1693</v>
      </c>
    </row>
    <row r="604" spans="1:7">
      <c r="A604" t="s">
        <v>30</v>
      </c>
      <c r="B604" t="s">
        <v>9</v>
      </c>
      <c r="C604" t="s">
        <v>10</v>
      </c>
      <c r="D604" t="s">
        <v>11</v>
      </c>
      <c r="E604" t="s">
        <v>12</v>
      </c>
      <c r="F604">
        <v>1975</v>
      </c>
      <c r="G604">
        <v>1641</v>
      </c>
    </row>
    <row r="605" spans="1:7">
      <c r="A605" t="s">
        <v>30</v>
      </c>
      <c r="B605" t="s">
        <v>9</v>
      </c>
      <c r="C605" t="s">
        <v>10</v>
      </c>
      <c r="D605" t="s">
        <v>11</v>
      </c>
      <c r="E605" t="s">
        <v>12</v>
      </c>
      <c r="F605">
        <v>1976</v>
      </c>
      <c r="G605">
        <v>1625</v>
      </c>
    </row>
    <row r="606" spans="1:7">
      <c r="A606" t="s">
        <v>30</v>
      </c>
      <c r="B606" t="s">
        <v>9</v>
      </c>
      <c r="C606" t="s">
        <v>10</v>
      </c>
      <c r="D606" t="s">
        <v>11</v>
      </c>
      <c r="E606" t="s">
        <v>12</v>
      </c>
      <c r="F606">
        <v>1977</v>
      </c>
      <c r="G606">
        <v>1605</v>
      </c>
    </row>
    <row r="607" spans="1:7">
      <c r="A607" t="s">
        <v>30</v>
      </c>
      <c r="B607" t="s">
        <v>9</v>
      </c>
      <c r="C607" t="s">
        <v>10</v>
      </c>
      <c r="D607" t="s">
        <v>11</v>
      </c>
      <c r="E607" t="s">
        <v>12</v>
      </c>
      <c r="F607">
        <v>1978</v>
      </c>
      <c r="G607">
        <v>1577</v>
      </c>
    </row>
    <row r="608" spans="1:7">
      <c r="A608" t="s">
        <v>30</v>
      </c>
      <c r="B608" t="s">
        <v>9</v>
      </c>
      <c r="C608" t="s">
        <v>10</v>
      </c>
      <c r="D608" t="s">
        <v>11</v>
      </c>
      <c r="E608" t="s">
        <v>12</v>
      </c>
      <c r="F608">
        <v>1979</v>
      </c>
      <c r="G608">
        <v>1556</v>
      </c>
    </row>
    <row r="609" spans="1:7">
      <c r="A609" t="s">
        <v>30</v>
      </c>
      <c r="B609" t="s">
        <v>9</v>
      </c>
      <c r="C609" t="s">
        <v>10</v>
      </c>
      <c r="D609" t="s">
        <v>11</v>
      </c>
      <c r="E609" t="s">
        <v>12</v>
      </c>
      <c r="F609">
        <v>1980</v>
      </c>
      <c r="G609">
        <v>1553</v>
      </c>
    </row>
    <row r="610" spans="1:7">
      <c r="A610" t="s">
        <v>30</v>
      </c>
      <c r="B610" t="s">
        <v>9</v>
      </c>
      <c r="C610" t="s">
        <v>10</v>
      </c>
      <c r="D610" t="s">
        <v>11</v>
      </c>
      <c r="E610" t="s">
        <v>12</v>
      </c>
      <c r="F610">
        <v>1981</v>
      </c>
      <c r="G610">
        <v>1553</v>
      </c>
    </row>
    <row r="611" spans="1:7">
      <c r="A611" t="s">
        <v>30</v>
      </c>
      <c r="B611" t="s">
        <v>9</v>
      </c>
      <c r="C611" t="s">
        <v>10</v>
      </c>
      <c r="D611" t="s">
        <v>11</v>
      </c>
      <c r="E611" t="s">
        <v>12</v>
      </c>
      <c r="F611">
        <v>1982</v>
      </c>
      <c r="G611">
        <v>1539</v>
      </c>
    </row>
    <row r="612" spans="1:7">
      <c r="A612" t="s">
        <v>30</v>
      </c>
      <c r="B612" t="s">
        <v>9</v>
      </c>
      <c r="C612" t="s">
        <v>10</v>
      </c>
      <c r="D612" t="s">
        <v>11</v>
      </c>
      <c r="E612" t="s">
        <v>12</v>
      </c>
      <c r="F612">
        <v>1983</v>
      </c>
      <c r="G612">
        <v>1524</v>
      </c>
    </row>
    <row r="613" spans="1:7">
      <c r="A613" t="s">
        <v>30</v>
      </c>
      <c r="B613" t="s">
        <v>9</v>
      </c>
      <c r="C613" t="s">
        <v>10</v>
      </c>
      <c r="D613" t="s">
        <v>11</v>
      </c>
      <c r="E613" t="s">
        <v>12</v>
      </c>
      <c r="F613">
        <v>1984</v>
      </c>
      <c r="G613">
        <v>1516</v>
      </c>
    </row>
    <row r="614" spans="1:7">
      <c r="A614" t="s">
        <v>30</v>
      </c>
      <c r="B614" t="s">
        <v>9</v>
      </c>
      <c r="C614" t="s">
        <v>10</v>
      </c>
      <c r="D614" t="s">
        <v>11</v>
      </c>
      <c r="E614" t="s">
        <v>12</v>
      </c>
      <c r="F614">
        <v>1985</v>
      </c>
      <c r="G614">
        <v>1499</v>
      </c>
    </row>
    <row r="615" spans="1:7">
      <c r="A615" t="s">
        <v>30</v>
      </c>
      <c r="B615" t="s">
        <v>9</v>
      </c>
      <c r="C615" t="s">
        <v>10</v>
      </c>
      <c r="D615" t="s">
        <v>11</v>
      </c>
      <c r="E615" t="s">
        <v>12</v>
      </c>
      <c r="F615">
        <v>1986</v>
      </c>
      <c r="G615">
        <v>1485</v>
      </c>
    </row>
    <row r="616" spans="1:7">
      <c r="A616" t="s">
        <v>30</v>
      </c>
      <c r="B616" t="s">
        <v>9</v>
      </c>
      <c r="C616" t="s">
        <v>10</v>
      </c>
      <c r="D616" t="s">
        <v>11</v>
      </c>
      <c r="E616" t="s">
        <v>12</v>
      </c>
      <c r="F616">
        <v>1987</v>
      </c>
      <c r="G616">
        <v>1464</v>
      </c>
    </row>
    <row r="617" spans="1:7">
      <c r="A617" t="s">
        <v>30</v>
      </c>
      <c r="B617" t="s">
        <v>9</v>
      </c>
      <c r="C617" t="s">
        <v>10</v>
      </c>
      <c r="D617" t="s">
        <v>11</v>
      </c>
      <c r="E617" t="s">
        <v>12</v>
      </c>
      <c r="F617">
        <v>1988</v>
      </c>
      <c r="G617">
        <v>1461</v>
      </c>
    </row>
    <row r="618" spans="1:7">
      <c r="A618" t="s">
        <v>30</v>
      </c>
      <c r="B618" t="s">
        <v>9</v>
      </c>
      <c r="C618" t="s">
        <v>10</v>
      </c>
      <c r="D618" t="s">
        <v>11</v>
      </c>
      <c r="E618" t="s">
        <v>12</v>
      </c>
      <c r="F618">
        <v>1989</v>
      </c>
      <c r="G618">
        <v>1456</v>
      </c>
    </row>
    <row r="619" spans="1:7">
      <c r="A619" t="s">
        <v>30</v>
      </c>
      <c r="B619" t="s">
        <v>9</v>
      </c>
      <c r="C619" t="s">
        <v>10</v>
      </c>
      <c r="D619" t="s">
        <v>11</v>
      </c>
      <c r="E619" t="s">
        <v>12</v>
      </c>
      <c r="F619">
        <v>1990</v>
      </c>
      <c r="G619">
        <v>1451</v>
      </c>
    </row>
    <row r="620" spans="1:7">
      <c r="A620" t="s">
        <v>30</v>
      </c>
      <c r="B620" t="s">
        <v>9</v>
      </c>
      <c r="C620" t="s">
        <v>10</v>
      </c>
      <c r="D620" t="s">
        <v>11</v>
      </c>
      <c r="E620" t="s">
        <v>12</v>
      </c>
      <c r="F620">
        <v>1991</v>
      </c>
      <c r="G620">
        <v>1442</v>
      </c>
    </row>
    <row r="621" spans="1:7">
      <c r="A621" t="s">
        <v>30</v>
      </c>
      <c r="B621" t="s">
        <v>9</v>
      </c>
      <c r="C621" t="s">
        <v>10</v>
      </c>
      <c r="D621" t="s">
        <v>11</v>
      </c>
      <c r="E621" t="s">
        <v>12</v>
      </c>
      <c r="F621">
        <v>1992</v>
      </c>
      <c r="G621">
        <v>1448</v>
      </c>
    </row>
    <row r="622" spans="1:7">
      <c r="A622" t="s">
        <v>30</v>
      </c>
      <c r="B622" t="s">
        <v>9</v>
      </c>
      <c r="C622" t="s">
        <v>10</v>
      </c>
      <c r="D622" t="s">
        <v>11</v>
      </c>
      <c r="E622" t="s">
        <v>12</v>
      </c>
      <c r="F622">
        <v>1993</v>
      </c>
      <c r="G622">
        <v>1438</v>
      </c>
    </row>
    <row r="623" spans="1:7">
      <c r="A623" t="s">
        <v>30</v>
      </c>
      <c r="B623" t="s">
        <v>9</v>
      </c>
      <c r="C623" t="s">
        <v>10</v>
      </c>
      <c r="D623" t="s">
        <v>11</v>
      </c>
      <c r="E623" t="s">
        <v>12</v>
      </c>
      <c r="F623">
        <v>1994</v>
      </c>
      <c r="G623">
        <v>1445</v>
      </c>
    </row>
    <row r="624" spans="1:7">
      <c r="A624" t="s">
        <v>30</v>
      </c>
      <c r="B624" t="s">
        <v>9</v>
      </c>
      <c r="C624" t="s">
        <v>10</v>
      </c>
      <c r="D624" t="s">
        <v>11</v>
      </c>
      <c r="E624" t="s">
        <v>12</v>
      </c>
      <c r="F624">
        <v>1995</v>
      </c>
      <c r="G624">
        <v>1479</v>
      </c>
    </row>
    <row r="625" spans="1:7">
      <c r="A625" t="s">
        <v>30</v>
      </c>
      <c r="B625" t="s">
        <v>9</v>
      </c>
      <c r="C625" t="s">
        <v>10</v>
      </c>
      <c r="D625" t="s">
        <v>11</v>
      </c>
      <c r="E625" t="s">
        <v>12</v>
      </c>
      <c r="F625">
        <v>1996</v>
      </c>
      <c r="G625">
        <v>1494</v>
      </c>
    </row>
    <row r="626" spans="1:7">
      <c r="A626" t="s">
        <v>30</v>
      </c>
      <c r="B626" t="s">
        <v>9</v>
      </c>
      <c r="C626" t="s">
        <v>10</v>
      </c>
      <c r="D626" t="s">
        <v>11</v>
      </c>
      <c r="E626" t="s">
        <v>12</v>
      </c>
      <c r="F626">
        <v>1997</v>
      </c>
      <c r="G626">
        <v>1480</v>
      </c>
    </row>
    <row r="627" spans="1:7">
      <c r="A627" t="s">
        <v>30</v>
      </c>
      <c r="B627" t="s">
        <v>9</v>
      </c>
      <c r="C627" t="s">
        <v>10</v>
      </c>
      <c r="D627" t="s">
        <v>11</v>
      </c>
      <c r="E627" t="s">
        <v>12</v>
      </c>
      <c r="F627">
        <v>1998</v>
      </c>
      <c r="G627">
        <v>1477</v>
      </c>
    </row>
    <row r="628" spans="1:7">
      <c r="A628" t="s">
        <v>30</v>
      </c>
      <c r="B628" t="s">
        <v>9</v>
      </c>
      <c r="C628" t="s">
        <v>10</v>
      </c>
      <c r="D628" t="s">
        <v>11</v>
      </c>
      <c r="E628" t="s">
        <v>12</v>
      </c>
      <c r="F628">
        <v>1999</v>
      </c>
      <c r="G628">
        <v>1476</v>
      </c>
    </row>
    <row r="629" spans="1:7">
      <c r="A629" t="s">
        <v>30</v>
      </c>
      <c r="B629" t="s">
        <v>9</v>
      </c>
      <c r="C629" t="s">
        <v>10</v>
      </c>
      <c r="D629" t="s">
        <v>11</v>
      </c>
      <c r="E629" t="s">
        <v>12</v>
      </c>
      <c r="F629">
        <v>2000</v>
      </c>
      <c r="G629">
        <v>1462</v>
      </c>
    </row>
    <row r="630" spans="1:7">
      <c r="A630" t="s">
        <v>30</v>
      </c>
      <c r="B630" t="s">
        <v>9</v>
      </c>
      <c r="C630" t="s">
        <v>10</v>
      </c>
      <c r="D630" t="s">
        <v>11</v>
      </c>
      <c r="E630" t="s">
        <v>12</v>
      </c>
      <c r="F630">
        <v>2001</v>
      </c>
      <c r="G630">
        <v>1452</v>
      </c>
    </row>
    <row r="631" spans="1:7">
      <c r="A631" t="s">
        <v>30</v>
      </c>
      <c r="B631" t="s">
        <v>9</v>
      </c>
      <c r="C631" t="s">
        <v>10</v>
      </c>
      <c r="D631" t="s">
        <v>11</v>
      </c>
      <c r="E631" t="s">
        <v>12</v>
      </c>
      <c r="F631">
        <v>2002</v>
      </c>
      <c r="G631">
        <v>1435</v>
      </c>
    </row>
    <row r="632" spans="1:7">
      <c r="A632" t="s">
        <v>30</v>
      </c>
      <c r="B632" t="s">
        <v>9</v>
      </c>
      <c r="C632" t="s">
        <v>10</v>
      </c>
      <c r="D632" t="s">
        <v>11</v>
      </c>
      <c r="E632" t="s">
        <v>12</v>
      </c>
      <c r="F632">
        <v>2003</v>
      </c>
      <c r="G632">
        <v>1427</v>
      </c>
    </row>
    <row r="633" spans="1:7">
      <c r="A633" t="s">
        <v>30</v>
      </c>
      <c r="B633" t="s">
        <v>9</v>
      </c>
      <c r="C633" t="s">
        <v>10</v>
      </c>
      <c r="D633" t="s">
        <v>11</v>
      </c>
      <c r="E633" t="s">
        <v>12</v>
      </c>
      <c r="F633">
        <v>2004</v>
      </c>
      <c r="G633">
        <v>1448</v>
      </c>
    </row>
    <row r="634" spans="1:7">
      <c r="A634" t="s">
        <v>30</v>
      </c>
      <c r="B634" t="s">
        <v>9</v>
      </c>
      <c r="C634" t="s">
        <v>10</v>
      </c>
      <c r="D634" t="s">
        <v>11</v>
      </c>
      <c r="E634" t="s">
        <v>12</v>
      </c>
      <c r="F634">
        <v>2005</v>
      </c>
      <c r="G634">
        <v>1434</v>
      </c>
    </row>
    <row r="635" spans="1:7">
      <c r="A635" t="s">
        <v>30</v>
      </c>
      <c r="B635" t="s">
        <v>9</v>
      </c>
      <c r="C635" t="s">
        <v>10</v>
      </c>
      <c r="D635" t="s">
        <v>11</v>
      </c>
      <c r="E635" t="s">
        <v>12</v>
      </c>
      <c r="F635">
        <v>2006</v>
      </c>
      <c r="G635">
        <v>1430</v>
      </c>
    </row>
    <row r="636" spans="1:7">
      <c r="A636" t="s">
        <v>30</v>
      </c>
      <c r="B636" t="s">
        <v>9</v>
      </c>
      <c r="C636" t="s">
        <v>10</v>
      </c>
      <c r="D636" t="s">
        <v>11</v>
      </c>
      <c r="E636" t="s">
        <v>12</v>
      </c>
      <c r="F636">
        <v>2007</v>
      </c>
      <c r="G636">
        <v>1430</v>
      </c>
    </row>
    <row r="637" spans="1:7">
      <c r="A637" t="s">
        <v>30</v>
      </c>
      <c r="B637" t="s">
        <v>9</v>
      </c>
      <c r="C637" t="s">
        <v>10</v>
      </c>
      <c r="D637" t="s">
        <v>11</v>
      </c>
      <c r="E637" t="s">
        <v>12</v>
      </c>
      <c r="F637">
        <v>2008</v>
      </c>
      <c r="G637">
        <v>1430</v>
      </c>
    </row>
    <row r="638" spans="1:7">
      <c r="A638" t="s">
        <v>30</v>
      </c>
      <c r="B638" t="s">
        <v>9</v>
      </c>
      <c r="C638" t="s">
        <v>10</v>
      </c>
      <c r="D638" t="s">
        <v>11</v>
      </c>
      <c r="E638" t="s">
        <v>12</v>
      </c>
      <c r="F638">
        <v>2009</v>
      </c>
      <c r="G638">
        <v>1422</v>
      </c>
    </row>
    <row r="639" spans="1:7">
      <c r="A639" t="s">
        <v>30</v>
      </c>
      <c r="B639" t="s">
        <v>9</v>
      </c>
      <c r="C639" t="s">
        <v>10</v>
      </c>
      <c r="D639" t="s">
        <v>11</v>
      </c>
      <c r="E639" t="s">
        <v>12</v>
      </c>
      <c r="F639">
        <v>2010</v>
      </c>
      <c r="G639">
        <v>1421</v>
      </c>
    </row>
    <row r="640" spans="1:7">
      <c r="A640" t="s">
        <v>30</v>
      </c>
      <c r="B640" t="s">
        <v>9</v>
      </c>
      <c r="C640" t="s">
        <v>10</v>
      </c>
      <c r="D640" t="s">
        <v>11</v>
      </c>
      <c r="E640" t="s">
        <v>12</v>
      </c>
      <c r="F640">
        <v>2011</v>
      </c>
      <c r="G640">
        <v>1422</v>
      </c>
    </row>
    <row r="641" spans="1:7">
      <c r="A641" t="s">
        <v>30</v>
      </c>
      <c r="B641" t="s">
        <v>9</v>
      </c>
      <c r="C641" t="s">
        <v>10</v>
      </c>
      <c r="D641" t="s">
        <v>11</v>
      </c>
      <c r="E641" t="s">
        <v>12</v>
      </c>
      <c r="F641">
        <v>2012</v>
      </c>
      <c r="G641">
        <v>1413</v>
      </c>
    </row>
    <row r="642" spans="1:7">
      <c r="A642" t="s">
        <v>30</v>
      </c>
      <c r="B642" t="s">
        <v>9</v>
      </c>
      <c r="C642" t="s">
        <v>10</v>
      </c>
      <c r="D642" t="s">
        <v>11</v>
      </c>
      <c r="E642" t="s">
        <v>12</v>
      </c>
      <c r="F642">
        <v>2013</v>
      </c>
      <c r="G642">
        <v>1415</v>
      </c>
    </row>
    <row r="643" spans="1:7">
      <c r="A643" t="s">
        <v>30</v>
      </c>
      <c r="B643" t="s">
        <v>9</v>
      </c>
      <c r="C643" t="s">
        <v>10</v>
      </c>
      <c r="D643" t="s">
        <v>11</v>
      </c>
      <c r="E643" t="s">
        <v>12</v>
      </c>
      <c r="F643">
        <v>2014</v>
      </c>
      <c r="G643">
        <v>1420</v>
      </c>
    </row>
    <row r="644" spans="1:7">
      <c r="A644" t="s">
        <v>31</v>
      </c>
      <c r="B644" t="s">
        <v>9</v>
      </c>
      <c r="C644" t="s">
        <v>10</v>
      </c>
      <c r="D644" t="s">
        <v>11</v>
      </c>
      <c r="E644" t="s">
        <v>12</v>
      </c>
      <c r="F644">
        <v>1986</v>
      </c>
      <c r="G644">
        <v>1834</v>
      </c>
    </row>
    <row r="645" spans="1:7">
      <c r="A645" t="s">
        <v>31</v>
      </c>
      <c r="B645" t="s">
        <v>9</v>
      </c>
      <c r="C645" t="s">
        <v>10</v>
      </c>
      <c r="D645" t="s">
        <v>11</v>
      </c>
      <c r="E645" t="s">
        <v>12</v>
      </c>
      <c r="F645">
        <v>1987</v>
      </c>
      <c r="G645">
        <v>1838</v>
      </c>
    </row>
    <row r="646" spans="1:7">
      <c r="A646" t="s">
        <v>31</v>
      </c>
      <c r="B646" t="s">
        <v>9</v>
      </c>
      <c r="C646" t="s">
        <v>10</v>
      </c>
      <c r="D646" t="s">
        <v>11</v>
      </c>
      <c r="E646" t="s">
        <v>12</v>
      </c>
      <c r="F646">
        <v>1988</v>
      </c>
      <c r="G646">
        <v>1829</v>
      </c>
    </row>
    <row r="647" spans="1:7">
      <c r="A647" t="s">
        <v>31</v>
      </c>
      <c r="B647" t="s">
        <v>9</v>
      </c>
      <c r="C647" t="s">
        <v>10</v>
      </c>
      <c r="D647" t="s">
        <v>11</v>
      </c>
      <c r="E647" t="s">
        <v>12</v>
      </c>
      <c r="F647">
        <v>1989</v>
      </c>
      <c r="G647">
        <v>1820</v>
      </c>
    </row>
    <row r="648" spans="1:7">
      <c r="A648" t="s">
        <v>31</v>
      </c>
      <c r="B648" t="s">
        <v>9</v>
      </c>
      <c r="C648" t="s">
        <v>10</v>
      </c>
      <c r="D648" t="s">
        <v>11</v>
      </c>
      <c r="E648" t="s">
        <v>12</v>
      </c>
      <c r="F648">
        <v>1990</v>
      </c>
      <c r="G648">
        <v>1809</v>
      </c>
    </row>
    <row r="649" spans="1:7">
      <c r="A649" t="s">
        <v>31</v>
      </c>
      <c r="B649" t="s">
        <v>9</v>
      </c>
      <c r="C649" t="s">
        <v>10</v>
      </c>
      <c r="D649" t="s">
        <v>11</v>
      </c>
      <c r="E649" t="s">
        <v>12</v>
      </c>
      <c r="F649">
        <v>1991</v>
      </c>
      <c r="G649">
        <v>1792</v>
      </c>
    </row>
    <row r="650" spans="1:7">
      <c r="A650" t="s">
        <v>31</v>
      </c>
      <c r="B650" t="s">
        <v>9</v>
      </c>
      <c r="C650" t="s">
        <v>10</v>
      </c>
      <c r="D650" t="s">
        <v>11</v>
      </c>
      <c r="E650" t="s">
        <v>12</v>
      </c>
      <c r="F650">
        <v>1992</v>
      </c>
      <c r="G650">
        <v>1799</v>
      </c>
    </row>
    <row r="651" spans="1:7">
      <c r="A651" t="s">
        <v>31</v>
      </c>
      <c r="B651" t="s">
        <v>9</v>
      </c>
      <c r="C651" t="s">
        <v>10</v>
      </c>
      <c r="D651" t="s">
        <v>11</v>
      </c>
      <c r="E651" t="s">
        <v>12</v>
      </c>
      <c r="F651">
        <v>1993</v>
      </c>
      <c r="G651">
        <v>1853</v>
      </c>
    </row>
    <row r="652" spans="1:7">
      <c r="A652" t="s">
        <v>31</v>
      </c>
      <c r="B652" t="s">
        <v>9</v>
      </c>
      <c r="C652" t="s">
        <v>10</v>
      </c>
      <c r="D652" t="s">
        <v>11</v>
      </c>
      <c r="E652" t="s">
        <v>12</v>
      </c>
      <c r="F652">
        <v>1994</v>
      </c>
      <c r="G652">
        <v>1848</v>
      </c>
    </row>
    <row r="653" spans="1:7">
      <c r="A653" t="s">
        <v>31</v>
      </c>
      <c r="B653" t="s">
        <v>9</v>
      </c>
      <c r="C653" t="s">
        <v>10</v>
      </c>
      <c r="D653" t="s">
        <v>11</v>
      </c>
      <c r="E653" t="s">
        <v>12</v>
      </c>
      <c r="F653">
        <v>1995</v>
      </c>
      <c r="G653">
        <v>1841</v>
      </c>
    </row>
    <row r="654" spans="1:7">
      <c r="A654" t="s">
        <v>31</v>
      </c>
      <c r="B654" t="s">
        <v>9</v>
      </c>
      <c r="C654" t="s">
        <v>10</v>
      </c>
      <c r="D654" t="s">
        <v>11</v>
      </c>
      <c r="E654" t="s">
        <v>12</v>
      </c>
      <c r="F654">
        <v>1996</v>
      </c>
      <c r="G654">
        <v>1834</v>
      </c>
    </row>
    <row r="655" spans="1:7">
      <c r="A655" t="s">
        <v>31</v>
      </c>
      <c r="B655" t="s">
        <v>9</v>
      </c>
      <c r="C655" t="s">
        <v>10</v>
      </c>
      <c r="D655" t="s">
        <v>11</v>
      </c>
      <c r="E655" t="s">
        <v>12</v>
      </c>
      <c r="F655">
        <v>1997</v>
      </c>
      <c r="G655">
        <v>1826</v>
      </c>
    </row>
    <row r="656" spans="1:7">
      <c r="A656" t="s">
        <v>31</v>
      </c>
      <c r="B656" t="s">
        <v>9</v>
      </c>
      <c r="C656" t="s">
        <v>10</v>
      </c>
      <c r="D656" t="s">
        <v>11</v>
      </c>
      <c r="E656" t="s">
        <v>12</v>
      </c>
      <c r="F656">
        <v>1998</v>
      </c>
      <c r="G656">
        <v>1829</v>
      </c>
    </row>
    <row r="657" spans="1:7">
      <c r="A657" t="s">
        <v>31</v>
      </c>
      <c r="B657" t="s">
        <v>9</v>
      </c>
      <c r="C657" t="s">
        <v>10</v>
      </c>
      <c r="D657" t="s">
        <v>11</v>
      </c>
      <c r="E657" t="s">
        <v>12</v>
      </c>
      <c r="F657">
        <v>1999</v>
      </c>
      <c r="G657">
        <v>1845</v>
      </c>
    </row>
    <row r="658" spans="1:7">
      <c r="A658" t="s">
        <v>31</v>
      </c>
      <c r="B658" t="s">
        <v>9</v>
      </c>
      <c r="C658" t="s">
        <v>10</v>
      </c>
      <c r="D658" t="s">
        <v>11</v>
      </c>
      <c r="E658" t="s">
        <v>12</v>
      </c>
      <c r="F658">
        <v>2000</v>
      </c>
      <c r="G658">
        <v>1836</v>
      </c>
    </row>
    <row r="659" spans="1:7">
      <c r="A659" t="s">
        <v>31</v>
      </c>
      <c r="B659" t="s">
        <v>9</v>
      </c>
      <c r="C659" t="s">
        <v>10</v>
      </c>
      <c r="D659" t="s">
        <v>11</v>
      </c>
      <c r="E659" t="s">
        <v>12</v>
      </c>
      <c r="F659">
        <v>2001</v>
      </c>
      <c r="G659">
        <v>1825</v>
      </c>
    </row>
    <row r="660" spans="1:7">
      <c r="A660" t="s">
        <v>31</v>
      </c>
      <c r="B660" t="s">
        <v>9</v>
      </c>
      <c r="C660" t="s">
        <v>10</v>
      </c>
      <c r="D660" t="s">
        <v>11</v>
      </c>
      <c r="E660" t="s">
        <v>12</v>
      </c>
      <c r="F660">
        <v>2002</v>
      </c>
      <c r="G660">
        <v>1826</v>
      </c>
    </row>
    <row r="661" spans="1:7">
      <c r="A661" t="s">
        <v>31</v>
      </c>
      <c r="B661" t="s">
        <v>9</v>
      </c>
      <c r="C661" t="s">
        <v>10</v>
      </c>
      <c r="D661" t="s">
        <v>11</v>
      </c>
      <c r="E661" t="s">
        <v>12</v>
      </c>
      <c r="F661">
        <v>2003</v>
      </c>
      <c r="G661">
        <v>1823</v>
      </c>
    </row>
    <row r="662" spans="1:7">
      <c r="A662" t="s">
        <v>31</v>
      </c>
      <c r="B662" t="s">
        <v>9</v>
      </c>
      <c r="C662" t="s">
        <v>10</v>
      </c>
      <c r="D662" t="s">
        <v>11</v>
      </c>
      <c r="E662" t="s">
        <v>12</v>
      </c>
      <c r="F662">
        <v>2004</v>
      </c>
      <c r="G662">
        <v>1830</v>
      </c>
    </row>
    <row r="663" spans="1:7">
      <c r="A663" t="s">
        <v>31</v>
      </c>
      <c r="B663" t="s">
        <v>9</v>
      </c>
      <c r="C663" t="s">
        <v>10</v>
      </c>
      <c r="D663" t="s">
        <v>11</v>
      </c>
      <c r="E663" t="s">
        <v>12</v>
      </c>
      <c r="F663">
        <v>2005</v>
      </c>
      <c r="G663">
        <v>1815</v>
      </c>
    </row>
    <row r="664" spans="1:7">
      <c r="A664" t="s">
        <v>31</v>
      </c>
      <c r="B664" t="s">
        <v>9</v>
      </c>
      <c r="C664" t="s">
        <v>10</v>
      </c>
      <c r="D664" t="s">
        <v>11</v>
      </c>
      <c r="E664" t="s">
        <v>12</v>
      </c>
      <c r="F664">
        <v>2006</v>
      </c>
      <c r="G664">
        <v>1795</v>
      </c>
    </row>
    <row r="665" spans="1:7">
      <c r="A665" t="s">
        <v>31</v>
      </c>
      <c r="B665" t="s">
        <v>9</v>
      </c>
      <c r="C665" t="s">
        <v>10</v>
      </c>
      <c r="D665" t="s">
        <v>11</v>
      </c>
      <c r="E665" t="s">
        <v>12</v>
      </c>
      <c r="F665">
        <v>2007</v>
      </c>
      <c r="G665">
        <v>1774</v>
      </c>
    </row>
    <row r="666" spans="1:7">
      <c r="A666" t="s">
        <v>31</v>
      </c>
      <c r="B666" t="s">
        <v>9</v>
      </c>
      <c r="C666" t="s">
        <v>10</v>
      </c>
      <c r="D666" t="s">
        <v>11</v>
      </c>
      <c r="E666" t="s">
        <v>12</v>
      </c>
      <c r="F666">
        <v>2008</v>
      </c>
      <c r="G666">
        <v>1761</v>
      </c>
    </row>
    <row r="667" spans="1:7">
      <c r="A667" t="s">
        <v>31</v>
      </c>
      <c r="B667" t="s">
        <v>9</v>
      </c>
      <c r="C667" t="s">
        <v>10</v>
      </c>
      <c r="D667" t="s">
        <v>11</v>
      </c>
      <c r="E667" t="s">
        <v>12</v>
      </c>
      <c r="F667">
        <v>2009</v>
      </c>
      <c r="G667">
        <v>1740</v>
      </c>
    </row>
    <row r="668" spans="1:7">
      <c r="A668" t="s">
        <v>31</v>
      </c>
      <c r="B668" t="s">
        <v>9</v>
      </c>
      <c r="C668" t="s">
        <v>10</v>
      </c>
      <c r="D668" t="s">
        <v>11</v>
      </c>
      <c r="E668" t="s">
        <v>12</v>
      </c>
      <c r="F668">
        <v>2010</v>
      </c>
      <c r="G668">
        <v>1755</v>
      </c>
    </row>
    <row r="669" spans="1:7">
      <c r="A669" t="s">
        <v>31</v>
      </c>
      <c r="B669" t="s">
        <v>9</v>
      </c>
      <c r="C669" t="s">
        <v>10</v>
      </c>
      <c r="D669" t="s">
        <v>11</v>
      </c>
      <c r="E669" t="s">
        <v>12</v>
      </c>
      <c r="F669">
        <v>2011</v>
      </c>
      <c r="G669">
        <v>1746</v>
      </c>
    </row>
    <row r="670" spans="1:7">
      <c r="A670" t="s">
        <v>31</v>
      </c>
      <c r="B670" t="s">
        <v>9</v>
      </c>
      <c r="C670" t="s">
        <v>10</v>
      </c>
      <c r="D670" t="s">
        <v>11</v>
      </c>
      <c r="E670" t="s">
        <v>12</v>
      </c>
      <c r="F670">
        <v>2012</v>
      </c>
      <c r="G670">
        <v>1734</v>
      </c>
    </row>
    <row r="671" spans="1:7">
      <c r="A671" t="s">
        <v>31</v>
      </c>
      <c r="B671" t="s">
        <v>9</v>
      </c>
      <c r="C671" t="s">
        <v>10</v>
      </c>
      <c r="D671" t="s">
        <v>11</v>
      </c>
      <c r="E671" t="s">
        <v>12</v>
      </c>
      <c r="F671">
        <v>2013</v>
      </c>
      <c r="G671">
        <v>1752</v>
      </c>
    </row>
    <row r="672" spans="1:7">
      <c r="A672" t="s">
        <v>31</v>
      </c>
      <c r="B672" t="s">
        <v>9</v>
      </c>
      <c r="C672" t="s">
        <v>10</v>
      </c>
      <c r="D672" t="s">
        <v>11</v>
      </c>
      <c r="E672" t="s">
        <v>12</v>
      </c>
      <c r="F672">
        <v>2014</v>
      </c>
      <c r="G672">
        <v>1762</v>
      </c>
    </row>
    <row r="673" spans="1:7">
      <c r="A673" t="s">
        <v>32</v>
      </c>
      <c r="B673" t="s">
        <v>9</v>
      </c>
      <c r="C673" t="s">
        <v>10</v>
      </c>
      <c r="D673" t="s">
        <v>11</v>
      </c>
      <c r="E673" t="s">
        <v>12</v>
      </c>
      <c r="F673">
        <v>1962</v>
      </c>
      <c r="G673">
        <v>1995</v>
      </c>
    </row>
    <row r="674" spans="1:7">
      <c r="A674" t="s">
        <v>32</v>
      </c>
      <c r="B674" t="s">
        <v>9</v>
      </c>
      <c r="C674" t="s">
        <v>10</v>
      </c>
      <c r="D674" t="s">
        <v>11</v>
      </c>
      <c r="E674" t="s">
        <v>12</v>
      </c>
      <c r="F674">
        <v>1963</v>
      </c>
      <c r="G674">
        <v>1986</v>
      </c>
    </row>
    <row r="675" spans="1:7">
      <c r="A675" t="s">
        <v>32</v>
      </c>
      <c r="B675" t="s">
        <v>9</v>
      </c>
      <c r="C675" t="s">
        <v>10</v>
      </c>
      <c r="D675" t="s">
        <v>11</v>
      </c>
      <c r="E675" t="s">
        <v>12</v>
      </c>
      <c r="F675">
        <v>1964</v>
      </c>
      <c r="G675">
        <v>1996</v>
      </c>
    </row>
    <row r="676" spans="1:7">
      <c r="A676" t="s">
        <v>32</v>
      </c>
      <c r="B676" t="s">
        <v>9</v>
      </c>
      <c r="C676" t="s">
        <v>10</v>
      </c>
      <c r="D676" t="s">
        <v>11</v>
      </c>
      <c r="E676" t="s">
        <v>12</v>
      </c>
      <c r="F676">
        <v>1965</v>
      </c>
      <c r="G676">
        <v>1951</v>
      </c>
    </row>
    <row r="677" spans="1:7">
      <c r="A677" t="s">
        <v>32</v>
      </c>
      <c r="B677" t="s">
        <v>9</v>
      </c>
      <c r="C677" t="s">
        <v>10</v>
      </c>
      <c r="D677" t="s">
        <v>11</v>
      </c>
      <c r="E677" t="s">
        <v>12</v>
      </c>
      <c r="F677">
        <v>1966</v>
      </c>
      <c r="G677">
        <v>1952</v>
      </c>
    </row>
    <row r="678" spans="1:7">
      <c r="A678" t="s">
        <v>32</v>
      </c>
      <c r="B678" t="s">
        <v>9</v>
      </c>
      <c r="C678" t="s">
        <v>10</v>
      </c>
      <c r="D678" t="s">
        <v>11</v>
      </c>
      <c r="E678" t="s">
        <v>12</v>
      </c>
      <c r="F678">
        <v>1967</v>
      </c>
      <c r="G678">
        <v>1936</v>
      </c>
    </row>
    <row r="679" spans="1:7">
      <c r="A679" t="s">
        <v>32</v>
      </c>
      <c r="B679" t="s">
        <v>9</v>
      </c>
      <c r="C679" t="s">
        <v>10</v>
      </c>
      <c r="D679" t="s">
        <v>11</v>
      </c>
      <c r="E679" t="s">
        <v>12</v>
      </c>
      <c r="F679">
        <v>1968</v>
      </c>
      <c r="G679">
        <v>1897</v>
      </c>
    </row>
    <row r="680" spans="1:7">
      <c r="A680" t="s">
        <v>32</v>
      </c>
      <c r="B680" t="s">
        <v>9</v>
      </c>
      <c r="C680" t="s">
        <v>10</v>
      </c>
      <c r="D680" t="s">
        <v>11</v>
      </c>
      <c r="E680" t="s">
        <v>12</v>
      </c>
      <c r="F680">
        <v>1969</v>
      </c>
      <c r="G680">
        <v>1849</v>
      </c>
    </row>
    <row r="681" spans="1:7">
      <c r="A681" t="s">
        <v>32</v>
      </c>
      <c r="B681" t="s">
        <v>9</v>
      </c>
      <c r="C681" t="s">
        <v>10</v>
      </c>
      <c r="D681" t="s">
        <v>11</v>
      </c>
      <c r="E681" t="s">
        <v>12</v>
      </c>
      <c r="F681">
        <v>1970</v>
      </c>
      <c r="G681">
        <v>1835</v>
      </c>
    </row>
    <row r="682" spans="1:7">
      <c r="A682" t="s">
        <v>32</v>
      </c>
      <c r="B682" t="s">
        <v>9</v>
      </c>
      <c r="C682" t="s">
        <v>10</v>
      </c>
      <c r="D682" t="s">
        <v>11</v>
      </c>
      <c r="E682" t="s">
        <v>12</v>
      </c>
      <c r="F682">
        <v>1971</v>
      </c>
      <c r="G682">
        <v>1813</v>
      </c>
    </row>
    <row r="683" spans="1:7">
      <c r="A683" t="s">
        <v>32</v>
      </c>
      <c r="B683" t="s">
        <v>9</v>
      </c>
      <c r="C683" t="s">
        <v>10</v>
      </c>
      <c r="D683" t="s">
        <v>11</v>
      </c>
      <c r="E683" t="s">
        <v>12</v>
      </c>
      <c r="F683">
        <v>1972</v>
      </c>
      <c r="G683">
        <v>1780</v>
      </c>
    </row>
    <row r="684" spans="1:7">
      <c r="A684" t="s">
        <v>32</v>
      </c>
      <c r="B684" t="s">
        <v>9</v>
      </c>
      <c r="C684" t="s">
        <v>10</v>
      </c>
      <c r="D684" t="s">
        <v>11</v>
      </c>
      <c r="E684" t="s">
        <v>12</v>
      </c>
      <c r="F684">
        <v>1973</v>
      </c>
      <c r="G684">
        <v>1766</v>
      </c>
    </row>
    <row r="685" spans="1:7">
      <c r="A685" t="s">
        <v>32</v>
      </c>
      <c r="B685" t="s">
        <v>9</v>
      </c>
      <c r="C685" t="s">
        <v>10</v>
      </c>
      <c r="D685" t="s">
        <v>11</v>
      </c>
      <c r="E685" t="s">
        <v>12</v>
      </c>
      <c r="F685">
        <v>1974</v>
      </c>
      <c r="G685">
        <v>1745</v>
      </c>
    </row>
    <row r="686" spans="1:7">
      <c r="A686" t="s">
        <v>32</v>
      </c>
      <c r="B686" t="s">
        <v>9</v>
      </c>
      <c r="C686" t="s">
        <v>10</v>
      </c>
      <c r="D686" t="s">
        <v>11</v>
      </c>
      <c r="E686" t="s">
        <v>12</v>
      </c>
      <c r="F686">
        <v>1975</v>
      </c>
      <c r="G686">
        <v>1728</v>
      </c>
    </row>
    <row r="687" spans="1:7">
      <c r="A687" t="s">
        <v>32</v>
      </c>
      <c r="B687" t="s">
        <v>9</v>
      </c>
      <c r="C687" t="s">
        <v>10</v>
      </c>
      <c r="D687" t="s">
        <v>11</v>
      </c>
      <c r="E687" t="s">
        <v>12</v>
      </c>
      <c r="F687">
        <v>1976</v>
      </c>
      <c r="G687">
        <v>1674</v>
      </c>
    </row>
    <row r="688" spans="1:7">
      <c r="A688" t="s">
        <v>32</v>
      </c>
      <c r="B688" t="s">
        <v>9</v>
      </c>
      <c r="C688" t="s">
        <v>10</v>
      </c>
      <c r="D688" t="s">
        <v>11</v>
      </c>
      <c r="E688" t="s">
        <v>12</v>
      </c>
      <c r="F688">
        <v>1977</v>
      </c>
      <c r="G688">
        <v>1638</v>
      </c>
    </row>
    <row r="689" spans="1:7">
      <c r="A689" t="s">
        <v>32</v>
      </c>
      <c r="B689" t="s">
        <v>9</v>
      </c>
      <c r="C689" t="s">
        <v>10</v>
      </c>
      <c r="D689" t="s">
        <v>11</v>
      </c>
      <c r="E689" t="s">
        <v>12</v>
      </c>
      <c r="F689">
        <v>1978</v>
      </c>
      <c r="G689">
        <v>1602</v>
      </c>
    </row>
    <row r="690" spans="1:7">
      <c r="A690" t="s">
        <v>32</v>
      </c>
      <c r="B690" t="s">
        <v>9</v>
      </c>
      <c r="C690" t="s">
        <v>10</v>
      </c>
      <c r="D690" t="s">
        <v>11</v>
      </c>
      <c r="E690" t="s">
        <v>12</v>
      </c>
      <c r="F690">
        <v>1979</v>
      </c>
      <c r="G690">
        <v>1580</v>
      </c>
    </row>
    <row r="691" spans="1:7">
      <c r="A691" t="s">
        <v>32</v>
      </c>
      <c r="B691" t="s">
        <v>9</v>
      </c>
      <c r="C691" t="s">
        <v>10</v>
      </c>
      <c r="D691" t="s">
        <v>11</v>
      </c>
      <c r="E691" t="s">
        <v>12</v>
      </c>
      <c r="F691">
        <v>1980</v>
      </c>
      <c r="G691">
        <v>1580</v>
      </c>
    </row>
    <row r="692" spans="1:7">
      <c r="A692" t="s">
        <v>32</v>
      </c>
      <c r="B692" t="s">
        <v>9</v>
      </c>
      <c r="C692" t="s">
        <v>10</v>
      </c>
      <c r="D692" t="s">
        <v>11</v>
      </c>
      <c r="E692" t="s">
        <v>12</v>
      </c>
      <c r="F692">
        <v>1981</v>
      </c>
      <c r="G692">
        <v>1570</v>
      </c>
    </row>
    <row r="693" spans="1:7">
      <c r="A693" t="s">
        <v>32</v>
      </c>
      <c r="B693" t="s">
        <v>9</v>
      </c>
      <c r="C693" t="s">
        <v>10</v>
      </c>
      <c r="D693" t="s">
        <v>11</v>
      </c>
      <c r="E693" t="s">
        <v>12</v>
      </c>
      <c r="F693">
        <v>1982</v>
      </c>
      <c r="G693">
        <v>1559</v>
      </c>
    </row>
    <row r="694" spans="1:7">
      <c r="A694" t="s">
        <v>32</v>
      </c>
      <c r="B694" t="s">
        <v>9</v>
      </c>
      <c r="C694" t="s">
        <v>10</v>
      </c>
      <c r="D694" t="s">
        <v>11</v>
      </c>
      <c r="E694" t="s">
        <v>12</v>
      </c>
      <c r="F694">
        <v>1983</v>
      </c>
      <c r="G694">
        <v>1553</v>
      </c>
    </row>
    <row r="695" spans="1:7">
      <c r="A695" t="s">
        <v>32</v>
      </c>
      <c r="B695" t="s">
        <v>9</v>
      </c>
      <c r="C695" t="s">
        <v>10</v>
      </c>
      <c r="D695" t="s">
        <v>11</v>
      </c>
      <c r="E695" t="s">
        <v>12</v>
      </c>
      <c r="F695">
        <v>1984</v>
      </c>
      <c r="G695">
        <v>1548</v>
      </c>
    </row>
    <row r="696" spans="1:7">
      <c r="A696" t="s">
        <v>32</v>
      </c>
      <c r="B696" t="s">
        <v>9</v>
      </c>
      <c r="C696" t="s">
        <v>10</v>
      </c>
      <c r="D696" t="s">
        <v>11</v>
      </c>
      <c r="E696" t="s">
        <v>12</v>
      </c>
      <c r="F696">
        <v>1985</v>
      </c>
      <c r="G696">
        <v>1542</v>
      </c>
    </row>
    <row r="697" spans="1:7">
      <c r="A697" t="s">
        <v>32</v>
      </c>
      <c r="B697" t="s">
        <v>9</v>
      </c>
      <c r="C697" t="s">
        <v>10</v>
      </c>
      <c r="D697" t="s">
        <v>11</v>
      </c>
      <c r="E697" t="s">
        <v>12</v>
      </c>
      <c r="F697">
        <v>1986</v>
      </c>
      <c r="G697">
        <v>1538</v>
      </c>
    </row>
    <row r="698" spans="1:7">
      <c r="A698" t="s">
        <v>32</v>
      </c>
      <c r="B698" t="s">
        <v>9</v>
      </c>
      <c r="C698" t="s">
        <v>10</v>
      </c>
      <c r="D698" t="s">
        <v>11</v>
      </c>
      <c r="E698" t="s">
        <v>12</v>
      </c>
      <c r="F698">
        <v>1987</v>
      </c>
      <c r="G698">
        <v>1511</v>
      </c>
    </row>
    <row r="699" spans="1:7">
      <c r="A699" t="s">
        <v>32</v>
      </c>
      <c r="B699" t="s">
        <v>9</v>
      </c>
      <c r="C699" t="s">
        <v>10</v>
      </c>
      <c r="D699" t="s">
        <v>11</v>
      </c>
      <c r="E699" t="s">
        <v>12</v>
      </c>
      <c r="F699">
        <v>1988</v>
      </c>
      <c r="G699">
        <v>1513</v>
      </c>
    </row>
    <row r="700" spans="1:7">
      <c r="A700" t="s">
        <v>32</v>
      </c>
      <c r="B700" t="s">
        <v>9</v>
      </c>
      <c r="C700" t="s">
        <v>10</v>
      </c>
      <c r="D700" t="s">
        <v>11</v>
      </c>
      <c r="E700" t="s">
        <v>12</v>
      </c>
      <c r="F700">
        <v>1989</v>
      </c>
      <c r="G700">
        <v>1511</v>
      </c>
    </row>
    <row r="701" spans="1:7">
      <c r="A701" t="s">
        <v>32</v>
      </c>
      <c r="B701" t="s">
        <v>9</v>
      </c>
      <c r="C701" t="s">
        <v>10</v>
      </c>
      <c r="D701" t="s">
        <v>11</v>
      </c>
      <c r="E701" t="s">
        <v>12</v>
      </c>
      <c r="F701">
        <v>1990</v>
      </c>
      <c r="G701">
        <v>1503</v>
      </c>
    </row>
    <row r="702" spans="1:7">
      <c r="A702" t="s">
        <v>32</v>
      </c>
      <c r="B702" t="s">
        <v>9</v>
      </c>
      <c r="C702" t="s">
        <v>10</v>
      </c>
      <c r="D702" t="s">
        <v>11</v>
      </c>
      <c r="E702" t="s">
        <v>12</v>
      </c>
      <c r="F702">
        <v>1991</v>
      </c>
      <c r="G702">
        <v>1500</v>
      </c>
    </row>
    <row r="703" spans="1:7">
      <c r="A703" t="s">
        <v>32</v>
      </c>
      <c r="B703" t="s">
        <v>9</v>
      </c>
      <c r="C703" t="s">
        <v>10</v>
      </c>
      <c r="D703" t="s">
        <v>11</v>
      </c>
      <c r="E703" t="s">
        <v>12</v>
      </c>
      <c r="F703">
        <v>1992</v>
      </c>
      <c r="G703">
        <v>1510</v>
      </c>
    </row>
    <row r="704" spans="1:7">
      <c r="A704" t="s">
        <v>32</v>
      </c>
      <c r="B704" t="s">
        <v>9</v>
      </c>
      <c r="C704" t="s">
        <v>10</v>
      </c>
      <c r="D704" t="s">
        <v>11</v>
      </c>
      <c r="E704" t="s">
        <v>12</v>
      </c>
      <c r="F704">
        <v>1993</v>
      </c>
      <c r="G704">
        <v>1507</v>
      </c>
    </row>
    <row r="705" spans="1:7">
      <c r="A705" t="s">
        <v>32</v>
      </c>
      <c r="B705" t="s">
        <v>9</v>
      </c>
      <c r="C705" t="s">
        <v>10</v>
      </c>
      <c r="D705" t="s">
        <v>11</v>
      </c>
      <c r="E705" t="s">
        <v>12</v>
      </c>
      <c r="F705">
        <v>1994</v>
      </c>
      <c r="G705">
        <v>1505</v>
      </c>
    </row>
    <row r="706" spans="1:7">
      <c r="A706" t="s">
        <v>32</v>
      </c>
      <c r="B706" t="s">
        <v>9</v>
      </c>
      <c r="C706" t="s">
        <v>10</v>
      </c>
      <c r="D706" t="s">
        <v>11</v>
      </c>
      <c r="E706" t="s">
        <v>12</v>
      </c>
      <c r="F706">
        <v>1995</v>
      </c>
      <c r="G706">
        <v>1488</v>
      </c>
    </row>
    <row r="707" spans="1:7">
      <c r="A707" t="s">
        <v>32</v>
      </c>
      <c r="B707" t="s">
        <v>9</v>
      </c>
      <c r="C707" t="s">
        <v>10</v>
      </c>
      <c r="D707" t="s">
        <v>11</v>
      </c>
      <c r="E707" t="s">
        <v>12</v>
      </c>
      <c r="F707">
        <v>1996</v>
      </c>
      <c r="G707">
        <v>1483</v>
      </c>
    </row>
    <row r="708" spans="1:7">
      <c r="A708" t="s">
        <v>32</v>
      </c>
      <c r="B708" t="s">
        <v>9</v>
      </c>
      <c r="C708" t="s">
        <v>10</v>
      </c>
      <c r="D708" t="s">
        <v>11</v>
      </c>
      <c r="E708" t="s">
        <v>12</v>
      </c>
      <c r="F708">
        <v>1997</v>
      </c>
      <c r="G708">
        <v>1478</v>
      </c>
    </row>
    <row r="709" spans="1:7">
      <c r="A709" t="s">
        <v>32</v>
      </c>
      <c r="B709" t="s">
        <v>9</v>
      </c>
      <c r="C709" t="s">
        <v>10</v>
      </c>
      <c r="D709" t="s">
        <v>11</v>
      </c>
      <c r="E709" t="s">
        <v>12</v>
      </c>
      <c r="F709">
        <v>1998</v>
      </c>
      <c r="G709">
        <v>1476</v>
      </c>
    </row>
    <row r="710" spans="1:7">
      <c r="A710" t="s">
        <v>32</v>
      </c>
      <c r="B710" t="s">
        <v>9</v>
      </c>
      <c r="C710" t="s">
        <v>10</v>
      </c>
      <c r="D710" t="s">
        <v>11</v>
      </c>
      <c r="E710" t="s">
        <v>12</v>
      </c>
      <c r="F710">
        <v>1999</v>
      </c>
      <c r="G710">
        <v>1473</v>
      </c>
    </row>
    <row r="711" spans="1:7">
      <c r="A711" t="s">
        <v>32</v>
      </c>
      <c r="B711" t="s">
        <v>9</v>
      </c>
      <c r="C711" t="s">
        <v>10</v>
      </c>
      <c r="D711" t="s">
        <v>11</v>
      </c>
      <c r="E711" t="s">
        <v>12</v>
      </c>
      <c r="F711">
        <v>2000</v>
      </c>
      <c r="G711">
        <v>1455</v>
      </c>
    </row>
    <row r="712" spans="1:7">
      <c r="A712" t="s">
        <v>32</v>
      </c>
      <c r="B712" t="s">
        <v>9</v>
      </c>
      <c r="C712" t="s">
        <v>10</v>
      </c>
      <c r="D712" t="s">
        <v>11</v>
      </c>
      <c r="E712" t="s">
        <v>12</v>
      </c>
      <c r="F712">
        <v>2001</v>
      </c>
      <c r="G712">
        <v>1429</v>
      </c>
    </row>
    <row r="713" spans="1:7">
      <c r="A713" t="s">
        <v>32</v>
      </c>
      <c r="B713" t="s">
        <v>9</v>
      </c>
      <c r="C713" t="s">
        <v>10</v>
      </c>
      <c r="D713" t="s">
        <v>11</v>
      </c>
      <c r="E713" t="s">
        <v>12</v>
      </c>
      <c r="F713">
        <v>2002</v>
      </c>
      <c r="G713">
        <v>1414</v>
      </c>
    </row>
    <row r="714" spans="1:7">
      <c r="A714" t="s">
        <v>32</v>
      </c>
      <c r="B714" t="s">
        <v>9</v>
      </c>
      <c r="C714" t="s">
        <v>10</v>
      </c>
      <c r="D714" t="s">
        <v>11</v>
      </c>
      <c r="E714" t="s">
        <v>12</v>
      </c>
      <c r="F714">
        <v>2003</v>
      </c>
      <c r="G714">
        <v>1400.7</v>
      </c>
    </row>
    <row r="715" spans="1:7">
      <c r="A715" t="s">
        <v>32</v>
      </c>
      <c r="B715" t="s">
        <v>9</v>
      </c>
      <c r="C715" t="s">
        <v>10</v>
      </c>
      <c r="D715" t="s">
        <v>11</v>
      </c>
      <c r="E715" t="s">
        <v>12</v>
      </c>
      <c r="F715">
        <v>2004</v>
      </c>
      <c r="G715">
        <v>1420.5</v>
      </c>
    </row>
    <row r="716" spans="1:7">
      <c r="A716" t="s">
        <v>32</v>
      </c>
      <c r="B716" t="s">
        <v>9</v>
      </c>
      <c r="C716" t="s">
        <v>10</v>
      </c>
      <c r="D716" t="s">
        <v>11</v>
      </c>
      <c r="E716" t="s">
        <v>12</v>
      </c>
      <c r="F716">
        <v>2005</v>
      </c>
      <c r="G716">
        <v>1422.8</v>
      </c>
    </row>
    <row r="717" spans="1:7">
      <c r="A717" t="s">
        <v>32</v>
      </c>
      <c r="B717" t="s">
        <v>9</v>
      </c>
      <c r="C717" t="s">
        <v>10</v>
      </c>
      <c r="D717" t="s">
        <v>11</v>
      </c>
      <c r="E717" t="s">
        <v>12</v>
      </c>
      <c r="F717">
        <v>2006</v>
      </c>
      <c r="G717">
        <v>1419.8</v>
      </c>
    </row>
    <row r="718" spans="1:7">
      <c r="A718" t="s">
        <v>32</v>
      </c>
      <c r="B718" t="s">
        <v>9</v>
      </c>
      <c r="C718" t="s">
        <v>10</v>
      </c>
      <c r="D718" t="s">
        <v>11</v>
      </c>
      <c r="E718" t="s">
        <v>12</v>
      </c>
      <c r="F718">
        <v>2007</v>
      </c>
      <c r="G718">
        <v>1426</v>
      </c>
    </row>
    <row r="719" spans="1:7">
      <c r="A719" t="s">
        <v>32</v>
      </c>
      <c r="B719" t="s">
        <v>9</v>
      </c>
      <c r="C719" t="s">
        <v>10</v>
      </c>
      <c r="D719" t="s">
        <v>11</v>
      </c>
      <c r="E719" t="s">
        <v>12</v>
      </c>
      <c r="F719">
        <v>2008</v>
      </c>
      <c r="G719">
        <v>1429.5</v>
      </c>
    </row>
    <row r="720" spans="1:7">
      <c r="A720" t="s">
        <v>32</v>
      </c>
      <c r="B720" t="s">
        <v>9</v>
      </c>
      <c r="C720" t="s">
        <v>10</v>
      </c>
      <c r="D720" t="s">
        <v>11</v>
      </c>
      <c r="E720" t="s">
        <v>12</v>
      </c>
      <c r="F720">
        <v>2009</v>
      </c>
      <c r="G720">
        <v>1406.8</v>
      </c>
    </row>
    <row r="721" spans="1:7">
      <c r="A721" t="s">
        <v>32</v>
      </c>
      <c r="B721" t="s">
        <v>9</v>
      </c>
      <c r="C721" t="s">
        <v>10</v>
      </c>
      <c r="D721" t="s">
        <v>11</v>
      </c>
      <c r="E721" t="s">
        <v>12</v>
      </c>
      <c r="F721">
        <v>2010</v>
      </c>
      <c r="G721">
        <v>1415.3</v>
      </c>
    </row>
    <row r="722" spans="1:7">
      <c r="A722" t="s">
        <v>32</v>
      </c>
      <c r="B722" t="s">
        <v>9</v>
      </c>
      <c r="C722" t="s">
        <v>10</v>
      </c>
      <c r="D722" t="s">
        <v>11</v>
      </c>
      <c r="E722" t="s">
        <v>12</v>
      </c>
      <c r="F722">
        <v>2011</v>
      </c>
      <c r="G722">
        <v>1421.1</v>
      </c>
    </row>
    <row r="723" spans="1:7">
      <c r="A723" t="s">
        <v>32</v>
      </c>
      <c r="B723" t="s">
        <v>9</v>
      </c>
      <c r="C723" t="s">
        <v>10</v>
      </c>
      <c r="D723" t="s">
        <v>11</v>
      </c>
      <c r="E723" t="s">
        <v>12</v>
      </c>
      <c r="F723">
        <v>2012</v>
      </c>
      <c r="G723">
        <v>1419.7</v>
      </c>
    </row>
    <row r="724" spans="1:7">
      <c r="A724" t="s">
        <v>32</v>
      </c>
      <c r="B724" t="s">
        <v>9</v>
      </c>
      <c r="C724" t="s">
        <v>10</v>
      </c>
      <c r="D724" t="s">
        <v>11</v>
      </c>
      <c r="E724" t="s">
        <v>12</v>
      </c>
      <c r="F724">
        <v>2013</v>
      </c>
      <c r="G724">
        <v>1408.1</v>
      </c>
    </row>
    <row r="725" spans="1:7">
      <c r="A725" t="s">
        <v>32</v>
      </c>
      <c r="B725" t="s">
        <v>9</v>
      </c>
      <c r="C725" t="s">
        <v>10</v>
      </c>
      <c r="D725" t="s">
        <v>11</v>
      </c>
      <c r="E725" t="s">
        <v>12</v>
      </c>
      <c r="F725">
        <v>2014</v>
      </c>
      <c r="G725">
        <v>1426.9</v>
      </c>
    </row>
    <row r="726" spans="1:7">
      <c r="A726" t="s">
        <v>33</v>
      </c>
      <c r="B726" t="s">
        <v>9</v>
      </c>
      <c r="C726" t="s">
        <v>10</v>
      </c>
      <c r="D726" t="s">
        <v>11</v>
      </c>
      <c r="E726" t="s">
        <v>12</v>
      </c>
      <c r="F726">
        <v>2000</v>
      </c>
      <c r="G726">
        <v>1988</v>
      </c>
    </row>
    <row r="727" spans="1:7">
      <c r="A727" t="s">
        <v>33</v>
      </c>
      <c r="B727" t="s">
        <v>9</v>
      </c>
      <c r="C727" t="s">
        <v>10</v>
      </c>
      <c r="D727" t="s">
        <v>11</v>
      </c>
      <c r="E727" t="s">
        <v>12</v>
      </c>
      <c r="F727">
        <v>2001</v>
      </c>
      <c r="G727">
        <v>1974</v>
      </c>
    </row>
    <row r="728" spans="1:7">
      <c r="A728" t="s">
        <v>33</v>
      </c>
      <c r="B728" t="s">
        <v>9</v>
      </c>
      <c r="C728" t="s">
        <v>10</v>
      </c>
      <c r="D728" t="s">
        <v>11</v>
      </c>
      <c r="E728" t="s">
        <v>12</v>
      </c>
      <c r="F728">
        <v>2002</v>
      </c>
      <c r="G728">
        <v>1979</v>
      </c>
    </row>
    <row r="729" spans="1:7">
      <c r="A729" t="s">
        <v>33</v>
      </c>
      <c r="B729" t="s">
        <v>9</v>
      </c>
      <c r="C729" t="s">
        <v>10</v>
      </c>
      <c r="D729" t="s">
        <v>11</v>
      </c>
      <c r="E729" t="s">
        <v>12</v>
      </c>
      <c r="F729">
        <v>2003</v>
      </c>
      <c r="G729">
        <v>1984</v>
      </c>
    </row>
    <row r="730" spans="1:7">
      <c r="A730" t="s">
        <v>33</v>
      </c>
      <c r="B730" t="s">
        <v>9</v>
      </c>
      <c r="C730" t="s">
        <v>10</v>
      </c>
      <c r="D730" t="s">
        <v>11</v>
      </c>
      <c r="E730" t="s">
        <v>12</v>
      </c>
      <c r="F730">
        <v>2004</v>
      </c>
      <c r="G730">
        <v>1983</v>
      </c>
    </row>
    <row r="731" spans="1:7">
      <c r="A731" t="s">
        <v>33</v>
      </c>
      <c r="B731" t="s">
        <v>9</v>
      </c>
      <c r="C731" t="s">
        <v>10</v>
      </c>
      <c r="D731" t="s">
        <v>11</v>
      </c>
      <c r="E731" t="s">
        <v>12</v>
      </c>
      <c r="F731">
        <v>2005</v>
      </c>
      <c r="G731">
        <v>1994</v>
      </c>
    </row>
    <row r="732" spans="1:7">
      <c r="A732" t="s">
        <v>33</v>
      </c>
      <c r="B732" t="s">
        <v>9</v>
      </c>
      <c r="C732" t="s">
        <v>10</v>
      </c>
      <c r="D732" t="s">
        <v>11</v>
      </c>
      <c r="E732" t="s">
        <v>12</v>
      </c>
      <c r="F732">
        <v>2006</v>
      </c>
      <c r="G732">
        <v>1985</v>
      </c>
    </row>
    <row r="733" spans="1:7">
      <c r="A733" t="s">
        <v>33</v>
      </c>
      <c r="B733" t="s">
        <v>9</v>
      </c>
      <c r="C733" t="s">
        <v>10</v>
      </c>
      <c r="D733" t="s">
        <v>11</v>
      </c>
      <c r="E733" t="s">
        <v>12</v>
      </c>
      <c r="F733">
        <v>2007</v>
      </c>
      <c r="G733">
        <v>1976</v>
      </c>
    </row>
    <row r="734" spans="1:7">
      <c r="A734" t="s">
        <v>33</v>
      </c>
      <c r="B734" t="s">
        <v>9</v>
      </c>
      <c r="C734" t="s">
        <v>10</v>
      </c>
      <c r="D734" t="s">
        <v>11</v>
      </c>
      <c r="E734" t="s">
        <v>12</v>
      </c>
      <c r="F734">
        <v>2008</v>
      </c>
      <c r="G734">
        <v>1969</v>
      </c>
    </row>
    <row r="735" spans="1:7">
      <c r="A735" t="s">
        <v>33</v>
      </c>
      <c r="B735" t="s">
        <v>9</v>
      </c>
      <c r="C735" t="s">
        <v>10</v>
      </c>
      <c r="D735" t="s">
        <v>11</v>
      </c>
      <c r="E735" t="s">
        <v>12</v>
      </c>
      <c r="F735">
        <v>2009</v>
      </c>
      <c r="G735">
        <v>1948</v>
      </c>
    </row>
    <row r="736" spans="1:7">
      <c r="A736" t="s">
        <v>33</v>
      </c>
      <c r="B736" t="s">
        <v>9</v>
      </c>
      <c r="C736" t="s">
        <v>10</v>
      </c>
      <c r="D736" t="s">
        <v>11</v>
      </c>
      <c r="E736" t="s">
        <v>12</v>
      </c>
      <c r="F736">
        <v>2010</v>
      </c>
      <c r="G736">
        <v>1940</v>
      </c>
    </row>
    <row r="737" spans="1:7">
      <c r="A737" t="s">
        <v>33</v>
      </c>
      <c r="B737" t="s">
        <v>9</v>
      </c>
      <c r="C737" t="s">
        <v>10</v>
      </c>
      <c r="D737" t="s">
        <v>11</v>
      </c>
      <c r="E737" t="s">
        <v>12</v>
      </c>
      <c r="F737">
        <v>2011</v>
      </c>
      <c r="G737">
        <v>1938</v>
      </c>
    </row>
    <row r="738" spans="1:7">
      <c r="A738" t="s">
        <v>33</v>
      </c>
      <c r="B738" t="s">
        <v>9</v>
      </c>
      <c r="C738" t="s">
        <v>10</v>
      </c>
      <c r="D738" t="s">
        <v>11</v>
      </c>
      <c r="E738" t="s">
        <v>12</v>
      </c>
      <c r="F738">
        <v>2012</v>
      </c>
      <c r="G738">
        <v>1929</v>
      </c>
    </row>
    <row r="739" spans="1:7">
      <c r="A739" t="s">
        <v>33</v>
      </c>
      <c r="B739" t="s">
        <v>9</v>
      </c>
      <c r="C739" t="s">
        <v>10</v>
      </c>
      <c r="D739" t="s">
        <v>11</v>
      </c>
      <c r="E739" t="s">
        <v>12</v>
      </c>
      <c r="F739">
        <v>2013</v>
      </c>
      <c r="G739">
        <v>1918</v>
      </c>
    </row>
    <row r="740" spans="1:7">
      <c r="A740" t="s">
        <v>33</v>
      </c>
      <c r="B740" t="s">
        <v>9</v>
      </c>
      <c r="C740" t="s">
        <v>10</v>
      </c>
      <c r="D740" t="s">
        <v>11</v>
      </c>
      <c r="E740" t="s">
        <v>12</v>
      </c>
      <c r="F740">
        <v>2014</v>
      </c>
      <c r="G740">
        <v>1923</v>
      </c>
    </row>
    <row r="741" spans="1:7">
      <c r="A741" t="s">
        <v>34</v>
      </c>
      <c r="B741" t="s">
        <v>9</v>
      </c>
      <c r="C741" t="s">
        <v>10</v>
      </c>
      <c r="D741" t="s">
        <v>11</v>
      </c>
      <c r="E741" t="s">
        <v>12</v>
      </c>
      <c r="F741">
        <v>1970</v>
      </c>
      <c r="G741">
        <v>2130</v>
      </c>
    </row>
    <row r="742" spans="1:7">
      <c r="A742" t="s">
        <v>34</v>
      </c>
      <c r="B742" t="s">
        <v>9</v>
      </c>
      <c r="C742" t="s">
        <v>10</v>
      </c>
      <c r="D742" t="s">
        <v>11</v>
      </c>
      <c r="E742" t="s">
        <v>12</v>
      </c>
      <c r="F742">
        <v>1971</v>
      </c>
      <c r="G742">
        <v>2116</v>
      </c>
    </row>
    <row r="743" spans="1:7">
      <c r="A743" t="s">
        <v>34</v>
      </c>
      <c r="B743" t="s">
        <v>9</v>
      </c>
      <c r="C743" t="s">
        <v>10</v>
      </c>
      <c r="D743" t="s">
        <v>11</v>
      </c>
      <c r="E743" t="s">
        <v>12</v>
      </c>
      <c r="F743">
        <v>1972</v>
      </c>
      <c r="G743">
        <v>2103</v>
      </c>
    </row>
    <row r="744" spans="1:7">
      <c r="A744" t="s">
        <v>34</v>
      </c>
      <c r="B744" t="s">
        <v>9</v>
      </c>
      <c r="C744" t="s">
        <v>10</v>
      </c>
      <c r="D744" t="s">
        <v>11</v>
      </c>
      <c r="E744" t="s">
        <v>12</v>
      </c>
      <c r="F744">
        <v>1973</v>
      </c>
      <c r="G744">
        <v>2090</v>
      </c>
    </row>
    <row r="745" spans="1:7">
      <c r="A745" t="s">
        <v>34</v>
      </c>
      <c r="B745" t="s">
        <v>9</v>
      </c>
      <c r="C745" t="s">
        <v>10</v>
      </c>
      <c r="D745" t="s">
        <v>11</v>
      </c>
      <c r="E745" t="s">
        <v>12</v>
      </c>
      <c r="F745">
        <v>1974</v>
      </c>
      <c r="G745">
        <v>2077</v>
      </c>
    </row>
    <row r="746" spans="1:7">
      <c r="A746" t="s">
        <v>34</v>
      </c>
      <c r="B746" t="s">
        <v>9</v>
      </c>
      <c r="C746" t="s">
        <v>10</v>
      </c>
      <c r="D746" t="s">
        <v>11</v>
      </c>
      <c r="E746" t="s">
        <v>12</v>
      </c>
      <c r="F746">
        <v>1975</v>
      </c>
      <c r="G746">
        <v>2065</v>
      </c>
    </row>
    <row r="747" spans="1:7">
      <c r="A747" t="s">
        <v>34</v>
      </c>
      <c r="B747" t="s">
        <v>9</v>
      </c>
      <c r="C747" t="s">
        <v>10</v>
      </c>
      <c r="D747" t="s">
        <v>11</v>
      </c>
      <c r="E747" t="s">
        <v>12</v>
      </c>
      <c r="F747">
        <v>1976</v>
      </c>
      <c r="G747">
        <v>2053</v>
      </c>
    </row>
    <row r="748" spans="1:7">
      <c r="A748" t="s">
        <v>34</v>
      </c>
      <c r="B748" t="s">
        <v>9</v>
      </c>
      <c r="C748" t="s">
        <v>10</v>
      </c>
      <c r="D748" t="s">
        <v>11</v>
      </c>
      <c r="E748" t="s">
        <v>12</v>
      </c>
      <c r="F748">
        <v>1977</v>
      </c>
      <c r="G748">
        <v>2041</v>
      </c>
    </row>
    <row r="749" spans="1:7">
      <c r="A749" t="s">
        <v>34</v>
      </c>
      <c r="B749" t="s">
        <v>9</v>
      </c>
      <c r="C749" t="s">
        <v>10</v>
      </c>
      <c r="D749" t="s">
        <v>11</v>
      </c>
      <c r="E749" t="s">
        <v>12</v>
      </c>
      <c r="F749">
        <v>1978</v>
      </c>
      <c r="G749">
        <v>2029</v>
      </c>
    </row>
    <row r="750" spans="1:7">
      <c r="A750" t="s">
        <v>34</v>
      </c>
      <c r="B750" t="s">
        <v>9</v>
      </c>
      <c r="C750" t="s">
        <v>10</v>
      </c>
      <c r="D750" t="s">
        <v>11</v>
      </c>
      <c r="E750" t="s">
        <v>12</v>
      </c>
      <c r="F750">
        <v>1979</v>
      </c>
      <c r="G750">
        <v>2017</v>
      </c>
    </row>
    <row r="751" spans="1:7">
      <c r="A751" t="s">
        <v>34</v>
      </c>
      <c r="B751" t="s">
        <v>9</v>
      </c>
      <c r="C751" t="s">
        <v>10</v>
      </c>
      <c r="D751" t="s">
        <v>11</v>
      </c>
      <c r="E751" t="s">
        <v>12</v>
      </c>
      <c r="F751">
        <v>1980</v>
      </c>
      <c r="G751">
        <v>2006</v>
      </c>
    </row>
    <row r="752" spans="1:7">
      <c r="A752" t="s">
        <v>34</v>
      </c>
      <c r="B752" t="s">
        <v>9</v>
      </c>
      <c r="C752" t="s">
        <v>10</v>
      </c>
      <c r="D752" t="s">
        <v>11</v>
      </c>
      <c r="E752" t="s">
        <v>12</v>
      </c>
      <c r="F752">
        <v>1981</v>
      </c>
      <c r="G752">
        <v>1994</v>
      </c>
    </row>
    <row r="753" spans="1:7">
      <c r="A753" t="s">
        <v>34</v>
      </c>
      <c r="B753" t="s">
        <v>9</v>
      </c>
      <c r="C753" t="s">
        <v>10</v>
      </c>
      <c r="D753" t="s">
        <v>11</v>
      </c>
      <c r="E753" t="s">
        <v>12</v>
      </c>
      <c r="F753">
        <v>1982</v>
      </c>
      <c r="G753">
        <v>1982</v>
      </c>
    </row>
    <row r="754" spans="1:7">
      <c r="A754" t="s">
        <v>34</v>
      </c>
      <c r="B754" t="s">
        <v>9</v>
      </c>
      <c r="C754" t="s">
        <v>10</v>
      </c>
      <c r="D754" t="s">
        <v>11</v>
      </c>
      <c r="E754" t="s">
        <v>12</v>
      </c>
      <c r="F754">
        <v>1983</v>
      </c>
      <c r="G754">
        <v>1971</v>
      </c>
    </row>
    <row r="755" spans="1:7">
      <c r="A755" t="s">
        <v>34</v>
      </c>
      <c r="B755" t="s">
        <v>9</v>
      </c>
      <c r="C755" t="s">
        <v>10</v>
      </c>
      <c r="D755" t="s">
        <v>11</v>
      </c>
      <c r="E755" t="s">
        <v>12</v>
      </c>
      <c r="F755">
        <v>1984</v>
      </c>
      <c r="G755">
        <v>1959</v>
      </c>
    </row>
    <row r="756" spans="1:7">
      <c r="A756" t="s">
        <v>34</v>
      </c>
      <c r="B756" t="s">
        <v>9</v>
      </c>
      <c r="C756" t="s">
        <v>10</v>
      </c>
      <c r="D756" t="s">
        <v>11</v>
      </c>
      <c r="E756" t="s">
        <v>12</v>
      </c>
      <c r="F756">
        <v>1985</v>
      </c>
      <c r="G756">
        <v>1948</v>
      </c>
    </row>
    <row r="757" spans="1:7">
      <c r="A757" t="s">
        <v>34</v>
      </c>
      <c r="B757" t="s">
        <v>9</v>
      </c>
      <c r="C757" t="s">
        <v>10</v>
      </c>
      <c r="D757" t="s">
        <v>11</v>
      </c>
      <c r="E757" t="s">
        <v>12</v>
      </c>
      <c r="F757">
        <v>1986</v>
      </c>
      <c r="G757">
        <v>1936</v>
      </c>
    </row>
    <row r="758" spans="1:7">
      <c r="A758" t="s">
        <v>34</v>
      </c>
      <c r="B758" t="s">
        <v>9</v>
      </c>
      <c r="C758" t="s">
        <v>10</v>
      </c>
      <c r="D758" t="s">
        <v>11</v>
      </c>
      <c r="E758" t="s">
        <v>12</v>
      </c>
      <c r="F758">
        <v>1987</v>
      </c>
      <c r="G758">
        <v>1952</v>
      </c>
    </row>
    <row r="759" spans="1:7">
      <c r="A759" t="s">
        <v>34</v>
      </c>
      <c r="B759" t="s">
        <v>9</v>
      </c>
      <c r="C759" t="s">
        <v>10</v>
      </c>
      <c r="D759" t="s">
        <v>11</v>
      </c>
      <c r="E759" t="s">
        <v>12</v>
      </c>
      <c r="F759">
        <v>1988</v>
      </c>
      <c r="G759">
        <v>1951</v>
      </c>
    </row>
    <row r="760" spans="1:7">
      <c r="A760" t="s">
        <v>34</v>
      </c>
      <c r="B760" t="s">
        <v>9</v>
      </c>
      <c r="C760" t="s">
        <v>10</v>
      </c>
      <c r="D760" t="s">
        <v>11</v>
      </c>
      <c r="E760" t="s">
        <v>12</v>
      </c>
      <c r="F760">
        <v>1989</v>
      </c>
      <c r="G760">
        <v>1972</v>
      </c>
    </row>
    <row r="761" spans="1:7">
      <c r="A761" t="s">
        <v>34</v>
      </c>
      <c r="B761" t="s">
        <v>9</v>
      </c>
      <c r="C761" t="s">
        <v>10</v>
      </c>
      <c r="D761" t="s">
        <v>11</v>
      </c>
      <c r="E761" t="s">
        <v>12</v>
      </c>
      <c r="F761">
        <v>1990</v>
      </c>
      <c r="G761">
        <v>1959</v>
      </c>
    </row>
    <row r="762" spans="1:7">
      <c r="A762" t="s">
        <v>34</v>
      </c>
      <c r="B762" t="s">
        <v>9</v>
      </c>
      <c r="C762" t="s">
        <v>10</v>
      </c>
      <c r="D762" t="s">
        <v>11</v>
      </c>
      <c r="E762" t="s">
        <v>12</v>
      </c>
      <c r="F762">
        <v>1991</v>
      </c>
      <c r="G762">
        <v>1887</v>
      </c>
    </row>
    <row r="763" spans="1:7">
      <c r="A763" t="s">
        <v>34</v>
      </c>
      <c r="B763" t="s">
        <v>9</v>
      </c>
      <c r="C763" t="s">
        <v>10</v>
      </c>
      <c r="D763" t="s">
        <v>11</v>
      </c>
      <c r="E763" t="s">
        <v>12</v>
      </c>
      <c r="F763">
        <v>1992</v>
      </c>
      <c r="G763">
        <v>1825</v>
      </c>
    </row>
    <row r="764" spans="1:7">
      <c r="A764" t="s">
        <v>34</v>
      </c>
      <c r="B764" t="s">
        <v>9</v>
      </c>
      <c r="C764" t="s">
        <v>10</v>
      </c>
      <c r="D764" t="s">
        <v>11</v>
      </c>
      <c r="E764" t="s">
        <v>12</v>
      </c>
      <c r="F764">
        <v>1993</v>
      </c>
      <c r="G764">
        <v>1827</v>
      </c>
    </row>
    <row r="765" spans="1:7">
      <c r="A765" t="s">
        <v>34</v>
      </c>
      <c r="B765" t="s">
        <v>9</v>
      </c>
      <c r="C765" t="s">
        <v>10</v>
      </c>
      <c r="D765" t="s">
        <v>11</v>
      </c>
      <c r="E765" t="s">
        <v>12</v>
      </c>
      <c r="F765">
        <v>1994</v>
      </c>
      <c r="G765">
        <v>1835</v>
      </c>
    </row>
    <row r="766" spans="1:7">
      <c r="A766" t="s">
        <v>34</v>
      </c>
      <c r="B766" t="s">
        <v>9</v>
      </c>
      <c r="C766" t="s">
        <v>10</v>
      </c>
      <c r="D766" t="s">
        <v>11</v>
      </c>
      <c r="E766" t="s">
        <v>12</v>
      </c>
      <c r="F766">
        <v>1995</v>
      </c>
      <c r="G766">
        <v>1893</v>
      </c>
    </row>
    <row r="767" spans="1:7">
      <c r="A767" t="s">
        <v>34</v>
      </c>
      <c r="B767" t="s">
        <v>9</v>
      </c>
      <c r="C767" t="s">
        <v>10</v>
      </c>
      <c r="D767" t="s">
        <v>11</v>
      </c>
      <c r="E767" t="s">
        <v>12</v>
      </c>
      <c r="F767">
        <v>1996</v>
      </c>
      <c r="G767">
        <v>1894</v>
      </c>
    </row>
    <row r="768" spans="1:7">
      <c r="A768" t="s">
        <v>34</v>
      </c>
      <c r="B768" t="s">
        <v>9</v>
      </c>
      <c r="C768" t="s">
        <v>10</v>
      </c>
      <c r="D768" t="s">
        <v>11</v>
      </c>
      <c r="E768" t="s">
        <v>12</v>
      </c>
      <c r="F768">
        <v>1997</v>
      </c>
      <c r="G768">
        <v>1890</v>
      </c>
    </row>
    <row r="769" spans="1:7">
      <c r="A769" t="s">
        <v>34</v>
      </c>
      <c r="B769" t="s">
        <v>9</v>
      </c>
      <c r="C769" t="s">
        <v>10</v>
      </c>
      <c r="D769" t="s">
        <v>11</v>
      </c>
      <c r="E769" t="s">
        <v>12</v>
      </c>
      <c r="F769">
        <v>1998</v>
      </c>
      <c r="G769">
        <v>1905</v>
      </c>
    </row>
    <row r="770" spans="1:7">
      <c r="A770" t="s">
        <v>34</v>
      </c>
      <c r="B770" t="s">
        <v>9</v>
      </c>
      <c r="C770" t="s">
        <v>10</v>
      </c>
      <c r="D770" t="s">
        <v>11</v>
      </c>
      <c r="E770" t="s">
        <v>12</v>
      </c>
      <c r="F770">
        <v>1999</v>
      </c>
      <c r="G770">
        <v>1907</v>
      </c>
    </row>
    <row r="771" spans="1:7">
      <c r="A771" t="s">
        <v>34</v>
      </c>
      <c r="B771" t="s">
        <v>9</v>
      </c>
      <c r="C771" t="s">
        <v>10</v>
      </c>
      <c r="D771" t="s">
        <v>11</v>
      </c>
      <c r="E771" t="s">
        <v>12</v>
      </c>
      <c r="F771">
        <v>2000</v>
      </c>
      <c r="G771">
        <v>1917</v>
      </c>
    </row>
    <row r="772" spans="1:7">
      <c r="A772" t="s">
        <v>34</v>
      </c>
      <c r="B772" t="s">
        <v>9</v>
      </c>
      <c r="C772" t="s">
        <v>10</v>
      </c>
      <c r="D772" t="s">
        <v>11</v>
      </c>
      <c r="E772" t="s">
        <v>12</v>
      </c>
      <c r="F772">
        <v>2001</v>
      </c>
      <c r="G772">
        <v>1900</v>
      </c>
    </row>
    <row r="773" spans="1:7">
      <c r="A773" t="s">
        <v>34</v>
      </c>
      <c r="B773" t="s">
        <v>9</v>
      </c>
      <c r="C773" t="s">
        <v>10</v>
      </c>
      <c r="D773" t="s">
        <v>11</v>
      </c>
      <c r="E773" t="s">
        <v>12</v>
      </c>
      <c r="F773">
        <v>2002</v>
      </c>
      <c r="G773">
        <v>1894</v>
      </c>
    </row>
    <row r="774" spans="1:7">
      <c r="A774" t="s">
        <v>34</v>
      </c>
      <c r="B774" t="s">
        <v>9</v>
      </c>
      <c r="C774" t="s">
        <v>10</v>
      </c>
      <c r="D774" t="s">
        <v>11</v>
      </c>
      <c r="E774" t="s">
        <v>12</v>
      </c>
      <c r="F774">
        <v>2003</v>
      </c>
      <c r="G774">
        <v>1887</v>
      </c>
    </row>
    <row r="775" spans="1:7">
      <c r="A775" t="s">
        <v>34</v>
      </c>
      <c r="B775" t="s">
        <v>9</v>
      </c>
      <c r="C775" t="s">
        <v>10</v>
      </c>
      <c r="D775" t="s">
        <v>11</v>
      </c>
      <c r="E775" t="s">
        <v>12</v>
      </c>
      <c r="F775">
        <v>2004</v>
      </c>
      <c r="G775">
        <v>1893</v>
      </c>
    </row>
    <row r="776" spans="1:7">
      <c r="A776" t="s">
        <v>34</v>
      </c>
      <c r="B776" t="s">
        <v>9</v>
      </c>
      <c r="C776" t="s">
        <v>10</v>
      </c>
      <c r="D776" t="s">
        <v>11</v>
      </c>
      <c r="E776" t="s">
        <v>12</v>
      </c>
      <c r="F776">
        <v>2005</v>
      </c>
      <c r="G776">
        <v>1895</v>
      </c>
    </row>
    <row r="777" spans="1:7">
      <c r="A777" t="s">
        <v>34</v>
      </c>
      <c r="B777" t="s">
        <v>9</v>
      </c>
      <c r="C777" t="s">
        <v>10</v>
      </c>
      <c r="D777" t="s">
        <v>11</v>
      </c>
      <c r="E777" t="s">
        <v>12</v>
      </c>
      <c r="F777">
        <v>2006</v>
      </c>
      <c r="G777">
        <v>1883</v>
      </c>
    </row>
    <row r="778" spans="1:7">
      <c r="A778" t="s">
        <v>34</v>
      </c>
      <c r="B778" t="s">
        <v>9</v>
      </c>
      <c r="C778" t="s">
        <v>10</v>
      </c>
      <c r="D778" t="s">
        <v>11</v>
      </c>
      <c r="E778" t="s">
        <v>12</v>
      </c>
      <c r="F778">
        <v>2007</v>
      </c>
      <c r="G778">
        <v>1900</v>
      </c>
    </row>
    <row r="779" spans="1:7">
      <c r="A779" t="s">
        <v>34</v>
      </c>
      <c r="B779" t="s">
        <v>9</v>
      </c>
      <c r="C779" t="s">
        <v>10</v>
      </c>
      <c r="D779" t="s">
        <v>11</v>
      </c>
      <c r="E779" t="s">
        <v>12</v>
      </c>
      <c r="F779">
        <v>2008</v>
      </c>
      <c r="G779">
        <v>1887</v>
      </c>
    </row>
    <row r="780" spans="1:7">
      <c r="A780" t="s">
        <v>34</v>
      </c>
      <c r="B780" t="s">
        <v>9</v>
      </c>
      <c r="C780" t="s">
        <v>10</v>
      </c>
      <c r="D780" t="s">
        <v>11</v>
      </c>
      <c r="E780" t="s">
        <v>12</v>
      </c>
      <c r="F780">
        <v>2009</v>
      </c>
      <c r="G780">
        <v>1887</v>
      </c>
    </row>
    <row r="781" spans="1:7">
      <c r="A781" t="s">
        <v>34</v>
      </c>
      <c r="B781" t="s">
        <v>9</v>
      </c>
      <c r="C781" t="s">
        <v>10</v>
      </c>
      <c r="D781" t="s">
        <v>11</v>
      </c>
      <c r="E781" t="s">
        <v>12</v>
      </c>
      <c r="F781">
        <v>2010</v>
      </c>
      <c r="G781">
        <v>1890</v>
      </c>
    </row>
    <row r="782" spans="1:7">
      <c r="A782" t="s">
        <v>34</v>
      </c>
      <c r="B782" t="s">
        <v>9</v>
      </c>
      <c r="C782" t="s">
        <v>10</v>
      </c>
      <c r="D782" t="s">
        <v>11</v>
      </c>
      <c r="E782" t="s">
        <v>12</v>
      </c>
      <c r="F782">
        <v>2011</v>
      </c>
      <c r="G782">
        <v>1867</v>
      </c>
    </row>
    <row r="783" spans="1:7">
      <c r="A783" t="s">
        <v>34</v>
      </c>
      <c r="B783" t="s">
        <v>9</v>
      </c>
      <c r="C783" t="s">
        <v>10</v>
      </c>
      <c r="D783" t="s">
        <v>11</v>
      </c>
      <c r="E783" t="s">
        <v>12</v>
      </c>
      <c r="F783">
        <v>2012</v>
      </c>
      <c r="G783">
        <v>1849</v>
      </c>
    </row>
    <row r="784" spans="1:7">
      <c r="A784" t="s">
        <v>34</v>
      </c>
      <c r="B784" t="s">
        <v>9</v>
      </c>
      <c r="C784" t="s">
        <v>10</v>
      </c>
      <c r="D784" t="s">
        <v>11</v>
      </c>
      <c r="E784" t="s">
        <v>12</v>
      </c>
      <c r="F784">
        <v>2013</v>
      </c>
      <c r="G784">
        <v>1859</v>
      </c>
    </row>
    <row r="785" spans="1:7">
      <c r="A785" t="s">
        <v>34</v>
      </c>
      <c r="B785" t="s">
        <v>9</v>
      </c>
      <c r="C785" t="s">
        <v>10</v>
      </c>
      <c r="D785" t="s">
        <v>11</v>
      </c>
      <c r="E785" t="s">
        <v>12</v>
      </c>
      <c r="F785">
        <v>2014</v>
      </c>
      <c r="G785">
        <v>1865</v>
      </c>
    </row>
    <row r="786" spans="1:7">
      <c r="A786" t="s">
        <v>35</v>
      </c>
      <c r="B786" t="s">
        <v>9</v>
      </c>
      <c r="C786" t="s">
        <v>10</v>
      </c>
      <c r="D786" t="s">
        <v>11</v>
      </c>
      <c r="E786" t="s">
        <v>12</v>
      </c>
      <c r="F786">
        <v>1995</v>
      </c>
      <c r="G786">
        <v>1853</v>
      </c>
    </row>
    <row r="787" spans="1:7">
      <c r="A787" t="s">
        <v>35</v>
      </c>
      <c r="B787" t="s">
        <v>9</v>
      </c>
      <c r="C787" t="s">
        <v>10</v>
      </c>
      <c r="D787" t="s">
        <v>11</v>
      </c>
      <c r="E787" t="s">
        <v>12</v>
      </c>
      <c r="F787">
        <v>1996</v>
      </c>
      <c r="G787">
        <v>1820</v>
      </c>
    </row>
    <row r="788" spans="1:7">
      <c r="A788" t="s">
        <v>35</v>
      </c>
      <c r="B788" t="s">
        <v>9</v>
      </c>
      <c r="C788" t="s">
        <v>10</v>
      </c>
      <c r="D788" t="s">
        <v>11</v>
      </c>
      <c r="E788" t="s">
        <v>12</v>
      </c>
      <c r="F788">
        <v>1997</v>
      </c>
      <c r="G788">
        <v>1830</v>
      </c>
    </row>
    <row r="789" spans="1:7">
      <c r="A789" t="s">
        <v>35</v>
      </c>
      <c r="B789" t="s">
        <v>9</v>
      </c>
      <c r="C789" t="s">
        <v>10</v>
      </c>
      <c r="D789" t="s">
        <v>11</v>
      </c>
      <c r="E789" t="s">
        <v>12</v>
      </c>
      <c r="F789">
        <v>1998</v>
      </c>
      <c r="G789">
        <v>1822</v>
      </c>
    </row>
    <row r="790" spans="1:7">
      <c r="A790" t="s">
        <v>35</v>
      </c>
      <c r="B790" t="s">
        <v>9</v>
      </c>
      <c r="C790" t="s">
        <v>10</v>
      </c>
      <c r="D790" t="s">
        <v>11</v>
      </c>
      <c r="E790" t="s">
        <v>12</v>
      </c>
      <c r="F790">
        <v>1999</v>
      </c>
      <c r="G790">
        <v>1816</v>
      </c>
    </row>
    <row r="791" spans="1:7">
      <c r="A791" t="s">
        <v>35</v>
      </c>
      <c r="B791" t="s">
        <v>9</v>
      </c>
      <c r="C791" t="s">
        <v>10</v>
      </c>
      <c r="D791" t="s">
        <v>11</v>
      </c>
      <c r="E791" t="s">
        <v>12</v>
      </c>
      <c r="F791">
        <v>2000</v>
      </c>
      <c r="G791">
        <v>1816</v>
      </c>
    </row>
    <row r="792" spans="1:7">
      <c r="A792" t="s">
        <v>35</v>
      </c>
      <c r="B792" t="s">
        <v>9</v>
      </c>
      <c r="C792" t="s">
        <v>10</v>
      </c>
      <c r="D792" t="s">
        <v>11</v>
      </c>
      <c r="E792" t="s">
        <v>12</v>
      </c>
      <c r="F792">
        <v>2001</v>
      </c>
      <c r="G792">
        <v>1801</v>
      </c>
    </row>
    <row r="793" spans="1:7">
      <c r="A793" t="s">
        <v>35</v>
      </c>
      <c r="B793" t="s">
        <v>9</v>
      </c>
      <c r="C793" t="s">
        <v>10</v>
      </c>
      <c r="D793" t="s">
        <v>11</v>
      </c>
      <c r="E793" t="s">
        <v>12</v>
      </c>
      <c r="F793">
        <v>2002</v>
      </c>
      <c r="G793">
        <v>1754</v>
      </c>
    </row>
    <row r="794" spans="1:7">
      <c r="A794" t="s">
        <v>35</v>
      </c>
      <c r="B794" t="s">
        <v>9</v>
      </c>
      <c r="C794" t="s">
        <v>10</v>
      </c>
      <c r="D794" t="s">
        <v>11</v>
      </c>
      <c r="E794" t="s">
        <v>12</v>
      </c>
      <c r="F794">
        <v>2003</v>
      </c>
      <c r="G794">
        <v>1698</v>
      </c>
    </row>
    <row r="795" spans="1:7">
      <c r="A795" t="s">
        <v>35</v>
      </c>
      <c r="B795" t="s">
        <v>9</v>
      </c>
      <c r="C795" t="s">
        <v>10</v>
      </c>
      <c r="D795" t="s">
        <v>11</v>
      </c>
      <c r="E795" t="s">
        <v>12</v>
      </c>
      <c r="F795">
        <v>2004</v>
      </c>
      <c r="G795">
        <v>1742</v>
      </c>
    </row>
    <row r="796" spans="1:7">
      <c r="A796" t="s">
        <v>35</v>
      </c>
      <c r="B796" t="s">
        <v>9</v>
      </c>
      <c r="C796" t="s">
        <v>10</v>
      </c>
      <c r="D796" t="s">
        <v>11</v>
      </c>
      <c r="E796" t="s">
        <v>12</v>
      </c>
      <c r="F796">
        <v>2005</v>
      </c>
      <c r="G796">
        <v>1769</v>
      </c>
    </row>
    <row r="797" spans="1:7">
      <c r="A797" t="s">
        <v>35</v>
      </c>
      <c r="B797" t="s">
        <v>9</v>
      </c>
      <c r="C797" t="s">
        <v>10</v>
      </c>
      <c r="D797" t="s">
        <v>11</v>
      </c>
      <c r="E797" t="s">
        <v>12</v>
      </c>
      <c r="F797">
        <v>2006</v>
      </c>
      <c r="G797">
        <v>1774</v>
      </c>
    </row>
    <row r="798" spans="1:7">
      <c r="A798" t="s">
        <v>35</v>
      </c>
      <c r="B798" t="s">
        <v>9</v>
      </c>
      <c r="C798" t="s">
        <v>10</v>
      </c>
      <c r="D798" t="s">
        <v>11</v>
      </c>
      <c r="E798" t="s">
        <v>12</v>
      </c>
      <c r="F798">
        <v>2007</v>
      </c>
      <c r="G798">
        <v>1791</v>
      </c>
    </row>
    <row r="799" spans="1:7">
      <c r="A799" t="s">
        <v>35</v>
      </c>
      <c r="B799" t="s">
        <v>9</v>
      </c>
      <c r="C799" t="s">
        <v>10</v>
      </c>
      <c r="D799" t="s">
        <v>11</v>
      </c>
      <c r="E799" t="s">
        <v>12</v>
      </c>
      <c r="F799">
        <v>2008</v>
      </c>
      <c r="G799">
        <v>1793</v>
      </c>
    </row>
    <row r="800" spans="1:7">
      <c r="A800" t="s">
        <v>35</v>
      </c>
      <c r="B800" t="s">
        <v>9</v>
      </c>
      <c r="C800" t="s">
        <v>10</v>
      </c>
      <c r="D800" t="s">
        <v>11</v>
      </c>
      <c r="E800" t="s">
        <v>12</v>
      </c>
      <c r="F800">
        <v>2009</v>
      </c>
      <c r="G800">
        <v>1780</v>
      </c>
    </row>
    <row r="801" spans="1:7">
      <c r="A801" t="s">
        <v>35</v>
      </c>
      <c r="B801" t="s">
        <v>9</v>
      </c>
      <c r="C801" t="s">
        <v>10</v>
      </c>
      <c r="D801" t="s">
        <v>11</v>
      </c>
      <c r="E801" t="s">
        <v>12</v>
      </c>
      <c r="F801">
        <v>2010</v>
      </c>
      <c r="G801">
        <v>1805</v>
      </c>
    </row>
    <row r="802" spans="1:7">
      <c r="A802" t="s">
        <v>35</v>
      </c>
      <c r="B802" t="s">
        <v>9</v>
      </c>
      <c r="C802" t="s">
        <v>10</v>
      </c>
      <c r="D802" t="s">
        <v>11</v>
      </c>
      <c r="E802" t="s">
        <v>12</v>
      </c>
      <c r="F802">
        <v>2011</v>
      </c>
      <c r="G802">
        <v>1793</v>
      </c>
    </row>
    <row r="803" spans="1:7">
      <c r="A803" t="s">
        <v>35</v>
      </c>
      <c r="B803" t="s">
        <v>9</v>
      </c>
      <c r="C803" t="s">
        <v>10</v>
      </c>
      <c r="D803" t="s">
        <v>11</v>
      </c>
      <c r="E803" t="s">
        <v>12</v>
      </c>
      <c r="F803">
        <v>2012</v>
      </c>
      <c r="G803">
        <v>1789</v>
      </c>
    </row>
    <row r="804" spans="1:7">
      <c r="A804" t="s">
        <v>35</v>
      </c>
      <c r="B804" t="s">
        <v>9</v>
      </c>
      <c r="C804" t="s">
        <v>10</v>
      </c>
      <c r="D804" t="s">
        <v>11</v>
      </c>
      <c r="E804" t="s">
        <v>12</v>
      </c>
      <c r="F804">
        <v>2013</v>
      </c>
      <c r="G804">
        <v>1772</v>
      </c>
    </row>
    <row r="805" spans="1:7">
      <c r="A805" t="s">
        <v>35</v>
      </c>
      <c r="B805" t="s">
        <v>9</v>
      </c>
      <c r="C805" t="s">
        <v>10</v>
      </c>
      <c r="D805" t="s">
        <v>11</v>
      </c>
      <c r="E805" t="s">
        <v>12</v>
      </c>
      <c r="F805">
        <v>2014</v>
      </c>
      <c r="G805">
        <v>1760</v>
      </c>
    </row>
    <row r="806" spans="1:7">
      <c r="A806" t="s">
        <v>36</v>
      </c>
      <c r="B806" t="s">
        <v>9</v>
      </c>
      <c r="C806" t="s">
        <v>10</v>
      </c>
      <c r="D806" t="s">
        <v>11</v>
      </c>
      <c r="E806" t="s">
        <v>12</v>
      </c>
      <c r="F806">
        <v>1977</v>
      </c>
      <c r="G806">
        <v>2036.3</v>
      </c>
    </row>
    <row r="807" spans="1:7">
      <c r="A807" t="s">
        <v>36</v>
      </c>
      <c r="B807" t="s">
        <v>9</v>
      </c>
      <c r="C807" t="s">
        <v>10</v>
      </c>
      <c r="D807" t="s">
        <v>11</v>
      </c>
      <c r="E807" t="s">
        <v>12</v>
      </c>
      <c r="F807">
        <v>1978</v>
      </c>
      <c r="G807">
        <v>2004.9</v>
      </c>
    </row>
    <row r="808" spans="1:7">
      <c r="A808" t="s">
        <v>36</v>
      </c>
      <c r="B808" t="s">
        <v>9</v>
      </c>
      <c r="C808" t="s">
        <v>10</v>
      </c>
      <c r="D808" t="s">
        <v>11</v>
      </c>
      <c r="E808" t="s">
        <v>12</v>
      </c>
      <c r="F808">
        <v>1979</v>
      </c>
      <c r="G808">
        <v>1954.3</v>
      </c>
    </row>
    <row r="809" spans="1:7">
      <c r="A809" t="s">
        <v>36</v>
      </c>
      <c r="B809" t="s">
        <v>9</v>
      </c>
      <c r="C809" t="s">
        <v>10</v>
      </c>
      <c r="D809" t="s">
        <v>11</v>
      </c>
      <c r="E809" t="s">
        <v>12</v>
      </c>
      <c r="F809">
        <v>1980</v>
      </c>
      <c r="G809">
        <v>1936</v>
      </c>
    </row>
    <row r="810" spans="1:7">
      <c r="A810" t="s">
        <v>36</v>
      </c>
      <c r="B810" t="s">
        <v>9</v>
      </c>
      <c r="C810" t="s">
        <v>10</v>
      </c>
      <c r="D810" t="s">
        <v>11</v>
      </c>
      <c r="E810" t="s">
        <v>12</v>
      </c>
      <c r="F810">
        <v>1981</v>
      </c>
      <c r="G810">
        <v>1901.64</v>
      </c>
    </row>
    <row r="811" spans="1:7">
      <c r="A811" t="s">
        <v>36</v>
      </c>
      <c r="B811" t="s">
        <v>9</v>
      </c>
      <c r="C811" t="s">
        <v>10</v>
      </c>
      <c r="D811" t="s">
        <v>11</v>
      </c>
      <c r="E811" t="s">
        <v>12</v>
      </c>
      <c r="F811">
        <v>1982</v>
      </c>
      <c r="G811">
        <v>1880.3</v>
      </c>
    </row>
    <row r="812" spans="1:7">
      <c r="A812" t="s">
        <v>36</v>
      </c>
      <c r="B812" t="s">
        <v>9</v>
      </c>
      <c r="C812" t="s">
        <v>10</v>
      </c>
      <c r="D812" t="s">
        <v>11</v>
      </c>
      <c r="E812" t="s">
        <v>12</v>
      </c>
      <c r="F812">
        <v>1983</v>
      </c>
      <c r="G812">
        <v>1847.9</v>
      </c>
    </row>
    <row r="813" spans="1:7">
      <c r="A813" t="s">
        <v>36</v>
      </c>
      <c r="B813" t="s">
        <v>9</v>
      </c>
      <c r="C813" t="s">
        <v>10</v>
      </c>
      <c r="D813" t="s">
        <v>11</v>
      </c>
      <c r="E813" t="s">
        <v>12</v>
      </c>
      <c r="F813">
        <v>1984</v>
      </c>
      <c r="G813">
        <v>1803.4</v>
      </c>
    </row>
    <row r="814" spans="1:7">
      <c r="A814" t="s">
        <v>36</v>
      </c>
      <c r="B814" t="s">
        <v>9</v>
      </c>
      <c r="C814" t="s">
        <v>10</v>
      </c>
      <c r="D814" t="s">
        <v>11</v>
      </c>
      <c r="E814" t="s">
        <v>12</v>
      </c>
      <c r="F814">
        <v>1985</v>
      </c>
      <c r="G814">
        <v>1793.3</v>
      </c>
    </row>
    <row r="815" spans="1:7">
      <c r="A815" t="s">
        <v>36</v>
      </c>
      <c r="B815" t="s">
        <v>9</v>
      </c>
      <c r="C815" t="s">
        <v>10</v>
      </c>
      <c r="D815" t="s">
        <v>11</v>
      </c>
      <c r="E815" t="s">
        <v>12</v>
      </c>
      <c r="F815">
        <v>1986</v>
      </c>
      <c r="G815">
        <v>1785.2</v>
      </c>
    </row>
    <row r="816" spans="1:7">
      <c r="A816" t="s">
        <v>36</v>
      </c>
      <c r="B816" t="s">
        <v>9</v>
      </c>
      <c r="C816" t="s">
        <v>10</v>
      </c>
      <c r="D816" t="s">
        <v>11</v>
      </c>
      <c r="E816" t="s">
        <v>12</v>
      </c>
      <c r="F816">
        <v>1987</v>
      </c>
      <c r="G816">
        <v>1777.1</v>
      </c>
    </row>
    <row r="817" spans="1:7">
      <c r="A817" t="s">
        <v>36</v>
      </c>
      <c r="B817" t="s">
        <v>9</v>
      </c>
      <c r="C817" t="s">
        <v>10</v>
      </c>
      <c r="D817" t="s">
        <v>11</v>
      </c>
      <c r="E817" t="s">
        <v>12</v>
      </c>
      <c r="F817">
        <v>1988</v>
      </c>
      <c r="G817">
        <v>1773</v>
      </c>
    </row>
    <row r="818" spans="1:7">
      <c r="A818" t="s">
        <v>36</v>
      </c>
      <c r="B818" t="s">
        <v>9</v>
      </c>
      <c r="C818" t="s">
        <v>10</v>
      </c>
      <c r="D818" t="s">
        <v>11</v>
      </c>
      <c r="E818" t="s">
        <v>12</v>
      </c>
      <c r="F818">
        <v>1989</v>
      </c>
      <c r="G818">
        <v>1760.9</v>
      </c>
    </row>
    <row r="819" spans="1:7">
      <c r="A819" t="s">
        <v>36</v>
      </c>
      <c r="B819" t="s">
        <v>9</v>
      </c>
      <c r="C819" t="s">
        <v>10</v>
      </c>
      <c r="D819" t="s">
        <v>11</v>
      </c>
      <c r="E819" t="s">
        <v>12</v>
      </c>
      <c r="F819">
        <v>1990</v>
      </c>
      <c r="G819">
        <v>1762.9</v>
      </c>
    </row>
    <row r="820" spans="1:7">
      <c r="A820" t="s">
        <v>36</v>
      </c>
      <c r="B820" t="s">
        <v>9</v>
      </c>
      <c r="C820" t="s">
        <v>10</v>
      </c>
      <c r="D820" t="s">
        <v>11</v>
      </c>
      <c r="E820" t="s">
        <v>12</v>
      </c>
      <c r="F820">
        <v>1991</v>
      </c>
      <c r="G820">
        <v>1772</v>
      </c>
    </row>
    <row r="821" spans="1:7">
      <c r="A821" t="s">
        <v>36</v>
      </c>
      <c r="B821" t="s">
        <v>9</v>
      </c>
      <c r="C821" t="s">
        <v>10</v>
      </c>
      <c r="D821" t="s">
        <v>11</v>
      </c>
      <c r="E821" t="s">
        <v>12</v>
      </c>
      <c r="F821">
        <v>1992</v>
      </c>
      <c r="G821">
        <v>1763.9</v>
      </c>
    </row>
    <row r="822" spans="1:7">
      <c r="A822" t="s">
        <v>36</v>
      </c>
      <c r="B822" t="s">
        <v>9</v>
      </c>
      <c r="C822" t="s">
        <v>10</v>
      </c>
      <c r="D822" t="s">
        <v>11</v>
      </c>
      <c r="E822" t="s">
        <v>12</v>
      </c>
      <c r="F822">
        <v>1993</v>
      </c>
      <c r="G822">
        <v>1755.8</v>
      </c>
    </row>
    <row r="823" spans="1:7">
      <c r="A823" t="s">
        <v>36</v>
      </c>
      <c r="B823" t="s">
        <v>9</v>
      </c>
      <c r="C823" t="s">
        <v>10</v>
      </c>
      <c r="D823" t="s">
        <v>11</v>
      </c>
      <c r="E823" t="s">
        <v>12</v>
      </c>
      <c r="F823">
        <v>1994</v>
      </c>
      <c r="G823">
        <v>1754.8</v>
      </c>
    </row>
    <row r="824" spans="1:7">
      <c r="A824" t="s">
        <v>36</v>
      </c>
      <c r="B824" t="s">
        <v>9</v>
      </c>
      <c r="C824" t="s">
        <v>10</v>
      </c>
      <c r="D824" t="s">
        <v>11</v>
      </c>
      <c r="E824" t="s">
        <v>12</v>
      </c>
      <c r="F824">
        <v>1995</v>
      </c>
      <c r="G824">
        <v>1754.8</v>
      </c>
    </row>
    <row r="825" spans="1:7">
      <c r="A825" t="s">
        <v>36</v>
      </c>
      <c r="B825" t="s">
        <v>9</v>
      </c>
      <c r="C825" t="s">
        <v>10</v>
      </c>
      <c r="D825" t="s">
        <v>11</v>
      </c>
      <c r="E825" t="s">
        <v>12</v>
      </c>
      <c r="F825">
        <v>1996</v>
      </c>
      <c r="G825">
        <v>1749.7</v>
      </c>
    </row>
    <row r="826" spans="1:7">
      <c r="A826" t="s">
        <v>36</v>
      </c>
      <c r="B826" t="s">
        <v>9</v>
      </c>
      <c r="C826" t="s">
        <v>10</v>
      </c>
      <c r="D826" t="s">
        <v>11</v>
      </c>
      <c r="E826" t="s">
        <v>12</v>
      </c>
      <c r="F826">
        <v>1997</v>
      </c>
      <c r="G826">
        <v>1749.7</v>
      </c>
    </row>
    <row r="827" spans="1:7">
      <c r="A827" t="s">
        <v>36</v>
      </c>
      <c r="B827" t="s">
        <v>9</v>
      </c>
      <c r="C827" t="s">
        <v>10</v>
      </c>
      <c r="D827" t="s">
        <v>11</v>
      </c>
      <c r="E827" t="s">
        <v>12</v>
      </c>
      <c r="F827">
        <v>1998</v>
      </c>
      <c r="G827">
        <v>1753.8</v>
      </c>
    </row>
    <row r="828" spans="1:7">
      <c r="A828" t="s">
        <v>36</v>
      </c>
      <c r="B828" t="s">
        <v>9</v>
      </c>
      <c r="C828" t="s">
        <v>10</v>
      </c>
      <c r="D828" t="s">
        <v>11</v>
      </c>
      <c r="E828" t="s">
        <v>12</v>
      </c>
      <c r="F828">
        <v>1999</v>
      </c>
      <c r="G828">
        <v>1753.8</v>
      </c>
    </row>
    <row r="829" spans="1:7">
      <c r="A829" t="s">
        <v>36</v>
      </c>
      <c r="B829" t="s">
        <v>9</v>
      </c>
      <c r="C829" t="s">
        <v>10</v>
      </c>
      <c r="D829" t="s">
        <v>11</v>
      </c>
      <c r="E829" t="s">
        <v>12</v>
      </c>
      <c r="F829">
        <v>2000</v>
      </c>
      <c r="G829">
        <v>1752.8</v>
      </c>
    </row>
    <row r="830" spans="1:7">
      <c r="A830" t="s">
        <v>36</v>
      </c>
      <c r="B830" t="s">
        <v>9</v>
      </c>
      <c r="C830" t="s">
        <v>10</v>
      </c>
      <c r="D830" t="s">
        <v>11</v>
      </c>
      <c r="E830" t="s">
        <v>12</v>
      </c>
      <c r="F830">
        <v>2001</v>
      </c>
      <c r="G830">
        <v>1762.5</v>
      </c>
    </row>
    <row r="831" spans="1:7">
      <c r="A831" t="s">
        <v>36</v>
      </c>
      <c r="B831" t="s">
        <v>9</v>
      </c>
      <c r="C831" t="s">
        <v>10</v>
      </c>
      <c r="D831" t="s">
        <v>11</v>
      </c>
      <c r="E831" t="s">
        <v>12</v>
      </c>
      <c r="F831">
        <v>2002</v>
      </c>
      <c r="G831">
        <v>1764.6</v>
      </c>
    </row>
    <row r="832" spans="1:7">
      <c r="A832" t="s">
        <v>36</v>
      </c>
      <c r="B832" t="s">
        <v>9</v>
      </c>
      <c r="C832" t="s">
        <v>10</v>
      </c>
      <c r="D832" t="s">
        <v>11</v>
      </c>
      <c r="E832" t="s">
        <v>12</v>
      </c>
      <c r="F832">
        <v>2003</v>
      </c>
      <c r="G832">
        <v>1755.9</v>
      </c>
    </row>
    <row r="833" spans="1:7">
      <c r="A833" t="s">
        <v>36</v>
      </c>
      <c r="B833" t="s">
        <v>9</v>
      </c>
      <c r="C833" t="s">
        <v>10</v>
      </c>
      <c r="D833" t="s">
        <v>11</v>
      </c>
      <c r="E833" t="s">
        <v>12</v>
      </c>
      <c r="F833">
        <v>2004</v>
      </c>
      <c r="G833">
        <v>1741.5</v>
      </c>
    </row>
    <row r="834" spans="1:7">
      <c r="A834" t="s">
        <v>36</v>
      </c>
      <c r="B834" t="s">
        <v>9</v>
      </c>
      <c r="C834" t="s">
        <v>10</v>
      </c>
      <c r="D834" t="s">
        <v>11</v>
      </c>
      <c r="E834" t="s">
        <v>12</v>
      </c>
      <c r="F834">
        <v>2005</v>
      </c>
      <c r="G834">
        <v>1725.6</v>
      </c>
    </row>
    <row r="835" spans="1:7">
      <c r="A835" t="s">
        <v>36</v>
      </c>
      <c r="B835" t="s">
        <v>9</v>
      </c>
      <c r="C835" t="s">
        <v>10</v>
      </c>
      <c r="D835" t="s">
        <v>11</v>
      </c>
      <c r="E835" t="s">
        <v>12</v>
      </c>
      <c r="F835">
        <v>2006</v>
      </c>
      <c r="G835">
        <v>1715.7</v>
      </c>
    </row>
    <row r="836" spans="1:7">
      <c r="A836" t="s">
        <v>36</v>
      </c>
      <c r="B836" t="s">
        <v>9</v>
      </c>
      <c r="C836" t="s">
        <v>10</v>
      </c>
      <c r="D836" t="s">
        <v>11</v>
      </c>
      <c r="E836" t="s">
        <v>12</v>
      </c>
      <c r="F836">
        <v>2007</v>
      </c>
      <c r="G836">
        <v>1703.5</v>
      </c>
    </row>
    <row r="837" spans="1:7">
      <c r="A837" t="s">
        <v>36</v>
      </c>
      <c r="B837" t="s">
        <v>9</v>
      </c>
      <c r="C837" t="s">
        <v>10</v>
      </c>
      <c r="D837" t="s">
        <v>11</v>
      </c>
      <c r="E837" t="s">
        <v>12</v>
      </c>
      <c r="F837">
        <v>2008</v>
      </c>
      <c r="G837">
        <v>1712.6</v>
      </c>
    </row>
    <row r="838" spans="1:7">
      <c r="A838" t="s">
        <v>36</v>
      </c>
      <c r="B838" t="s">
        <v>9</v>
      </c>
      <c r="C838" t="s">
        <v>10</v>
      </c>
      <c r="D838" t="s">
        <v>11</v>
      </c>
      <c r="E838" t="s">
        <v>12</v>
      </c>
      <c r="F838">
        <v>2009</v>
      </c>
      <c r="G838">
        <v>1719.7</v>
      </c>
    </row>
    <row r="839" spans="1:7">
      <c r="A839" t="s">
        <v>36</v>
      </c>
      <c r="B839" t="s">
        <v>9</v>
      </c>
      <c r="C839" t="s">
        <v>10</v>
      </c>
      <c r="D839" t="s">
        <v>11</v>
      </c>
      <c r="E839" t="s">
        <v>12</v>
      </c>
      <c r="F839">
        <v>2010</v>
      </c>
      <c r="G839">
        <v>1710.4</v>
      </c>
    </row>
    <row r="840" spans="1:7">
      <c r="A840" t="s">
        <v>36</v>
      </c>
      <c r="B840" t="s">
        <v>9</v>
      </c>
      <c r="C840" t="s">
        <v>10</v>
      </c>
      <c r="D840" t="s">
        <v>11</v>
      </c>
      <c r="E840" t="s">
        <v>12</v>
      </c>
      <c r="F840">
        <v>2011</v>
      </c>
      <c r="G840">
        <v>1715.5</v>
      </c>
    </row>
    <row r="841" spans="1:7">
      <c r="A841" t="s">
        <v>36</v>
      </c>
      <c r="B841" t="s">
        <v>9</v>
      </c>
      <c r="C841" t="s">
        <v>10</v>
      </c>
      <c r="D841" t="s">
        <v>11</v>
      </c>
      <c r="E841" t="s">
        <v>12</v>
      </c>
      <c r="F841">
        <v>2012</v>
      </c>
      <c r="G841">
        <v>1699.9</v>
      </c>
    </row>
    <row r="842" spans="1:7">
      <c r="A842" t="s">
        <v>36</v>
      </c>
      <c r="B842" t="s">
        <v>9</v>
      </c>
      <c r="C842" t="s">
        <v>10</v>
      </c>
      <c r="D842" t="s">
        <v>11</v>
      </c>
      <c r="E842" t="s">
        <v>12</v>
      </c>
      <c r="F842">
        <v>2013</v>
      </c>
      <c r="G842">
        <v>1695.6</v>
      </c>
    </row>
    <row r="843" spans="1:7">
      <c r="A843" t="s">
        <v>36</v>
      </c>
      <c r="B843" t="s">
        <v>9</v>
      </c>
      <c r="C843" t="s">
        <v>10</v>
      </c>
      <c r="D843" t="s">
        <v>11</v>
      </c>
      <c r="E843" t="s">
        <v>12</v>
      </c>
      <c r="F843">
        <v>2014</v>
      </c>
      <c r="G843">
        <v>1698</v>
      </c>
    </row>
    <row r="844" spans="1:7">
      <c r="A844" t="s">
        <v>37</v>
      </c>
      <c r="B844" t="s">
        <v>9</v>
      </c>
      <c r="C844" t="s">
        <v>10</v>
      </c>
      <c r="D844" t="s">
        <v>11</v>
      </c>
      <c r="E844" t="s">
        <v>12</v>
      </c>
      <c r="F844">
        <v>1950</v>
      </c>
      <c r="G844">
        <v>2016</v>
      </c>
    </row>
    <row r="845" spans="1:7">
      <c r="A845" t="s">
        <v>37</v>
      </c>
      <c r="B845" t="s">
        <v>9</v>
      </c>
      <c r="C845" t="s">
        <v>10</v>
      </c>
      <c r="D845" t="s">
        <v>11</v>
      </c>
      <c r="E845" t="s">
        <v>12</v>
      </c>
      <c r="F845">
        <v>1951</v>
      </c>
      <c r="G845">
        <v>2007</v>
      </c>
    </row>
    <row r="846" spans="1:7">
      <c r="A846" t="s">
        <v>37</v>
      </c>
      <c r="B846" t="s">
        <v>9</v>
      </c>
      <c r="C846" t="s">
        <v>10</v>
      </c>
      <c r="D846" t="s">
        <v>11</v>
      </c>
      <c r="E846" t="s">
        <v>12</v>
      </c>
      <c r="F846">
        <v>1952</v>
      </c>
      <c r="G846">
        <v>2007</v>
      </c>
    </row>
    <row r="847" spans="1:7">
      <c r="A847" t="s">
        <v>37</v>
      </c>
      <c r="B847" t="s">
        <v>9</v>
      </c>
      <c r="C847" t="s">
        <v>10</v>
      </c>
      <c r="D847" t="s">
        <v>11</v>
      </c>
      <c r="E847" t="s">
        <v>12</v>
      </c>
      <c r="F847">
        <v>1953</v>
      </c>
      <c r="G847">
        <v>1987</v>
      </c>
    </row>
    <row r="848" spans="1:7">
      <c r="A848" t="s">
        <v>37</v>
      </c>
      <c r="B848" t="s">
        <v>9</v>
      </c>
      <c r="C848" t="s">
        <v>10</v>
      </c>
      <c r="D848" t="s">
        <v>11</v>
      </c>
      <c r="E848" t="s">
        <v>12</v>
      </c>
      <c r="F848">
        <v>1954</v>
      </c>
      <c r="G848">
        <v>1998</v>
      </c>
    </row>
    <row r="849" spans="1:7">
      <c r="A849" t="s">
        <v>37</v>
      </c>
      <c r="B849" t="s">
        <v>9</v>
      </c>
      <c r="C849" t="s">
        <v>10</v>
      </c>
      <c r="D849" t="s">
        <v>11</v>
      </c>
      <c r="E849" t="s">
        <v>12</v>
      </c>
      <c r="F849">
        <v>1955</v>
      </c>
      <c r="G849">
        <v>1987</v>
      </c>
    </row>
    <row r="850" spans="1:7">
      <c r="A850" t="s">
        <v>37</v>
      </c>
      <c r="B850" t="s">
        <v>9</v>
      </c>
      <c r="C850" t="s">
        <v>10</v>
      </c>
      <c r="D850" t="s">
        <v>11</v>
      </c>
      <c r="E850" t="s">
        <v>12</v>
      </c>
      <c r="F850">
        <v>1956</v>
      </c>
      <c r="G850">
        <v>1962</v>
      </c>
    </row>
    <row r="851" spans="1:7">
      <c r="A851" t="s">
        <v>37</v>
      </c>
      <c r="B851" t="s">
        <v>9</v>
      </c>
      <c r="C851" t="s">
        <v>10</v>
      </c>
      <c r="D851" t="s">
        <v>11</v>
      </c>
      <c r="E851" t="s">
        <v>12</v>
      </c>
      <c r="F851">
        <v>1957</v>
      </c>
      <c r="G851">
        <v>1962</v>
      </c>
    </row>
    <row r="852" spans="1:7">
      <c r="A852" t="s">
        <v>37</v>
      </c>
      <c r="B852" t="s">
        <v>9</v>
      </c>
      <c r="C852" t="s">
        <v>10</v>
      </c>
      <c r="D852" t="s">
        <v>11</v>
      </c>
      <c r="E852" t="s">
        <v>12</v>
      </c>
      <c r="F852">
        <v>1958</v>
      </c>
      <c r="G852">
        <v>1930</v>
      </c>
    </row>
    <row r="853" spans="1:7">
      <c r="A853" t="s">
        <v>37</v>
      </c>
      <c r="B853" t="s">
        <v>9</v>
      </c>
      <c r="C853" t="s">
        <v>10</v>
      </c>
      <c r="D853" t="s">
        <v>11</v>
      </c>
      <c r="E853" t="s">
        <v>12</v>
      </c>
      <c r="F853">
        <v>1959</v>
      </c>
      <c r="G853">
        <v>1904</v>
      </c>
    </row>
    <row r="854" spans="1:7">
      <c r="A854" t="s">
        <v>37</v>
      </c>
      <c r="B854" t="s">
        <v>9</v>
      </c>
      <c r="C854" t="s">
        <v>10</v>
      </c>
      <c r="D854" t="s">
        <v>11</v>
      </c>
      <c r="E854" t="s">
        <v>12</v>
      </c>
      <c r="F854">
        <v>1960</v>
      </c>
      <c r="G854">
        <v>1899</v>
      </c>
    </row>
    <row r="855" spans="1:7">
      <c r="A855" t="s">
        <v>37</v>
      </c>
      <c r="B855" t="s">
        <v>9</v>
      </c>
      <c r="C855" t="s">
        <v>10</v>
      </c>
      <c r="D855" t="s">
        <v>11</v>
      </c>
      <c r="E855" t="s">
        <v>12</v>
      </c>
      <c r="F855">
        <v>1961</v>
      </c>
      <c r="G855">
        <v>1901</v>
      </c>
    </row>
    <row r="856" spans="1:7">
      <c r="A856" t="s">
        <v>37</v>
      </c>
      <c r="B856" t="s">
        <v>9</v>
      </c>
      <c r="C856" t="s">
        <v>10</v>
      </c>
      <c r="D856" t="s">
        <v>11</v>
      </c>
      <c r="E856" t="s">
        <v>12</v>
      </c>
      <c r="F856">
        <v>1962</v>
      </c>
      <c r="G856">
        <v>1889</v>
      </c>
    </row>
    <row r="857" spans="1:7">
      <c r="A857" t="s">
        <v>37</v>
      </c>
      <c r="B857" t="s">
        <v>9</v>
      </c>
      <c r="C857" t="s">
        <v>10</v>
      </c>
      <c r="D857" t="s">
        <v>11</v>
      </c>
      <c r="E857" t="s">
        <v>12</v>
      </c>
      <c r="F857">
        <v>1963</v>
      </c>
      <c r="G857">
        <v>1883</v>
      </c>
    </row>
    <row r="858" spans="1:7">
      <c r="A858" t="s">
        <v>37</v>
      </c>
      <c r="B858" t="s">
        <v>9</v>
      </c>
      <c r="C858" t="s">
        <v>10</v>
      </c>
      <c r="D858" t="s">
        <v>11</v>
      </c>
      <c r="E858" t="s">
        <v>12</v>
      </c>
      <c r="F858">
        <v>1964</v>
      </c>
      <c r="G858">
        <v>1852</v>
      </c>
    </row>
    <row r="859" spans="1:7">
      <c r="A859" t="s">
        <v>37</v>
      </c>
      <c r="B859" t="s">
        <v>9</v>
      </c>
      <c r="C859" t="s">
        <v>10</v>
      </c>
      <c r="D859" t="s">
        <v>11</v>
      </c>
      <c r="E859" t="s">
        <v>12</v>
      </c>
      <c r="F859">
        <v>1965</v>
      </c>
      <c r="G859">
        <v>1841</v>
      </c>
    </row>
    <row r="860" spans="1:7">
      <c r="A860" t="s">
        <v>37</v>
      </c>
      <c r="B860" t="s">
        <v>9</v>
      </c>
      <c r="C860" t="s">
        <v>10</v>
      </c>
      <c r="D860" t="s">
        <v>11</v>
      </c>
      <c r="E860" t="s">
        <v>12</v>
      </c>
      <c r="F860">
        <v>1966</v>
      </c>
      <c r="G860">
        <v>1827</v>
      </c>
    </row>
    <row r="861" spans="1:7">
      <c r="A861" t="s">
        <v>37</v>
      </c>
      <c r="B861" t="s">
        <v>9</v>
      </c>
      <c r="C861" t="s">
        <v>10</v>
      </c>
      <c r="D861" t="s">
        <v>11</v>
      </c>
      <c r="E861" t="s">
        <v>12</v>
      </c>
      <c r="F861">
        <v>1967</v>
      </c>
      <c r="G861">
        <v>1796</v>
      </c>
    </row>
    <row r="862" spans="1:7">
      <c r="A862" t="s">
        <v>37</v>
      </c>
      <c r="B862" t="s">
        <v>9</v>
      </c>
      <c r="C862" t="s">
        <v>10</v>
      </c>
      <c r="D862" t="s">
        <v>11</v>
      </c>
      <c r="E862" t="s">
        <v>12</v>
      </c>
      <c r="F862">
        <v>1968</v>
      </c>
      <c r="G862">
        <v>1753</v>
      </c>
    </row>
    <row r="863" spans="1:7">
      <c r="A863" t="s">
        <v>37</v>
      </c>
      <c r="B863" t="s">
        <v>9</v>
      </c>
      <c r="C863" t="s">
        <v>10</v>
      </c>
      <c r="D863" t="s">
        <v>11</v>
      </c>
      <c r="E863" t="s">
        <v>12</v>
      </c>
      <c r="F863">
        <v>1969</v>
      </c>
      <c r="G863">
        <v>1730</v>
      </c>
    </row>
    <row r="864" spans="1:7">
      <c r="A864" t="s">
        <v>37</v>
      </c>
      <c r="B864" t="s">
        <v>9</v>
      </c>
      <c r="C864" t="s">
        <v>10</v>
      </c>
      <c r="D864" t="s">
        <v>11</v>
      </c>
      <c r="E864" t="s">
        <v>12</v>
      </c>
      <c r="F864">
        <v>1970</v>
      </c>
      <c r="G864">
        <v>1730</v>
      </c>
    </row>
    <row r="865" spans="1:7">
      <c r="A865" t="s">
        <v>37</v>
      </c>
      <c r="B865" t="s">
        <v>9</v>
      </c>
      <c r="C865" t="s">
        <v>10</v>
      </c>
      <c r="D865" t="s">
        <v>11</v>
      </c>
      <c r="E865" t="s">
        <v>12</v>
      </c>
      <c r="F865">
        <v>1971</v>
      </c>
      <c r="G865">
        <v>1698</v>
      </c>
    </row>
    <row r="866" spans="1:7">
      <c r="A866" t="s">
        <v>37</v>
      </c>
      <c r="B866" t="s">
        <v>9</v>
      </c>
      <c r="C866" t="s">
        <v>10</v>
      </c>
      <c r="D866" t="s">
        <v>11</v>
      </c>
      <c r="E866" t="s">
        <v>12</v>
      </c>
      <c r="F866">
        <v>1972</v>
      </c>
      <c r="G866">
        <v>1658</v>
      </c>
    </row>
    <row r="867" spans="1:7">
      <c r="A867" t="s">
        <v>37</v>
      </c>
      <c r="B867" t="s">
        <v>9</v>
      </c>
      <c r="C867" t="s">
        <v>10</v>
      </c>
      <c r="D867" t="s">
        <v>11</v>
      </c>
      <c r="E867" t="s">
        <v>12</v>
      </c>
      <c r="F867">
        <v>1973</v>
      </c>
      <c r="G867">
        <v>1642</v>
      </c>
    </row>
    <row r="868" spans="1:7">
      <c r="A868" t="s">
        <v>37</v>
      </c>
      <c r="B868" t="s">
        <v>9</v>
      </c>
      <c r="C868" t="s">
        <v>10</v>
      </c>
      <c r="D868" t="s">
        <v>11</v>
      </c>
      <c r="E868" t="s">
        <v>12</v>
      </c>
      <c r="F868">
        <v>1974</v>
      </c>
      <c r="G868">
        <v>1623</v>
      </c>
    </row>
    <row r="869" spans="1:7">
      <c r="A869" t="s">
        <v>37</v>
      </c>
      <c r="B869" t="s">
        <v>9</v>
      </c>
      <c r="C869" t="s">
        <v>10</v>
      </c>
      <c r="D869" t="s">
        <v>11</v>
      </c>
      <c r="E869" t="s">
        <v>12</v>
      </c>
      <c r="F869">
        <v>1975</v>
      </c>
      <c r="G869">
        <v>1599</v>
      </c>
    </row>
    <row r="870" spans="1:7">
      <c r="A870" t="s">
        <v>37</v>
      </c>
      <c r="B870" t="s">
        <v>9</v>
      </c>
      <c r="C870" t="s">
        <v>10</v>
      </c>
      <c r="D870" t="s">
        <v>11</v>
      </c>
      <c r="E870" t="s">
        <v>12</v>
      </c>
      <c r="F870">
        <v>1976</v>
      </c>
      <c r="G870">
        <v>1608</v>
      </c>
    </row>
    <row r="871" spans="1:7">
      <c r="A871" t="s">
        <v>37</v>
      </c>
      <c r="B871" t="s">
        <v>9</v>
      </c>
      <c r="C871" t="s">
        <v>10</v>
      </c>
      <c r="D871" t="s">
        <v>11</v>
      </c>
      <c r="E871" t="s">
        <v>12</v>
      </c>
      <c r="F871">
        <v>1977</v>
      </c>
      <c r="G871">
        <v>1581</v>
      </c>
    </row>
    <row r="872" spans="1:7">
      <c r="A872" t="s">
        <v>37</v>
      </c>
      <c r="B872" t="s">
        <v>9</v>
      </c>
      <c r="C872" t="s">
        <v>10</v>
      </c>
      <c r="D872" t="s">
        <v>11</v>
      </c>
      <c r="E872" t="s">
        <v>12</v>
      </c>
      <c r="F872">
        <v>1978</v>
      </c>
      <c r="G872">
        <v>1541</v>
      </c>
    </row>
    <row r="873" spans="1:7">
      <c r="A873" t="s">
        <v>37</v>
      </c>
      <c r="B873" t="s">
        <v>9</v>
      </c>
      <c r="C873" t="s">
        <v>10</v>
      </c>
      <c r="D873" t="s">
        <v>11</v>
      </c>
      <c r="E873" t="s">
        <v>12</v>
      </c>
      <c r="F873">
        <v>1979</v>
      </c>
      <c r="G873">
        <v>1530</v>
      </c>
    </row>
    <row r="874" spans="1:7">
      <c r="A874" t="s">
        <v>37</v>
      </c>
      <c r="B874" t="s">
        <v>9</v>
      </c>
      <c r="C874" t="s">
        <v>10</v>
      </c>
      <c r="D874" t="s">
        <v>11</v>
      </c>
      <c r="E874" t="s">
        <v>12</v>
      </c>
      <c r="F874">
        <v>1980</v>
      </c>
      <c r="G874">
        <v>1531</v>
      </c>
    </row>
    <row r="875" spans="1:7">
      <c r="A875" t="s">
        <v>37</v>
      </c>
      <c r="B875" t="s">
        <v>9</v>
      </c>
      <c r="C875" t="s">
        <v>10</v>
      </c>
      <c r="D875" t="s">
        <v>11</v>
      </c>
      <c r="E875" t="s">
        <v>12</v>
      </c>
      <c r="F875">
        <v>1981</v>
      </c>
      <c r="G875">
        <v>1522</v>
      </c>
    </row>
    <row r="876" spans="1:7">
      <c r="A876" t="s">
        <v>37</v>
      </c>
      <c r="B876" t="s">
        <v>9</v>
      </c>
      <c r="C876" t="s">
        <v>10</v>
      </c>
      <c r="D876" t="s">
        <v>11</v>
      </c>
      <c r="E876" t="s">
        <v>12</v>
      </c>
      <c r="F876">
        <v>1982</v>
      </c>
      <c r="G876">
        <v>1537</v>
      </c>
    </row>
    <row r="877" spans="1:7">
      <c r="A877" t="s">
        <v>37</v>
      </c>
      <c r="B877" t="s">
        <v>9</v>
      </c>
      <c r="C877" t="s">
        <v>10</v>
      </c>
      <c r="D877" t="s">
        <v>11</v>
      </c>
      <c r="E877" t="s">
        <v>12</v>
      </c>
      <c r="F877">
        <v>1983</v>
      </c>
      <c r="G877">
        <v>1546</v>
      </c>
    </row>
    <row r="878" spans="1:7">
      <c r="A878" t="s">
        <v>37</v>
      </c>
      <c r="B878" t="s">
        <v>9</v>
      </c>
      <c r="C878" t="s">
        <v>10</v>
      </c>
      <c r="D878" t="s">
        <v>11</v>
      </c>
      <c r="E878" t="s">
        <v>12</v>
      </c>
      <c r="F878">
        <v>1984</v>
      </c>
      <c r="G878">
        <v>1548</v>
      </c>
    </row>
    <row r="879" spans="1:7">
      <c r="A879" t="s">
        <v>37</v>
      </c>
      <c r="B879" t="s">
        <v>9</v>
      </c>
      <c r="C879" t="s">
        <v>10</v>
      </c>
      <c r="D879" t="s">
        <v>11</v>
      </c>
      <c r="E879" t="s">
        <v>12</v>
      </c>
      <c r="F879">
        <v>1985</v>
      </c>
      <c r="G879">
        <v>1552</v>
      </c>
    </row>
    <row r="880" spans="1:7">
      <c r="A880" t="s">
        <v>37</v>
      </c>
      <c r="B880" t="s">
        <v>9</v>
      </c>
      <c r="C880" t="s">
        <v>10</v>
      </c>
      <c r="D880" t="s">
        <v>11</v>
      </c>
      <c r="E880" t="s">
        <v>12</v>
      </c>
      <c r="F880">
        <v>1986</v>
      </c>
      <c r="G880">
        <v>1550</v>
      </c>
    </row>
    <row r="881" spans="1:7">
      <c r="A881" t="s">
        <v>37</v>
      </c>
      <c r="B881" t="s">
        <v>9</v>
      </c>
      <c r="C881" t="s">
        <v>10</v>
      </c>
      <c r="D881" t="s">
        <v>11</v>
      </c>
      <c r="E881" t="s">
        <v>12</v>
      </c>
      <c r="F881">
        <v>1987</v>
      </c>
      <c r="G881">
        <v>1561</v>
      </c>
    </row>
    <row r="882" spans="1:7">
      <c r="A882" t="s">
        <v>37</v>
      </c>
      <c r="B882" t="s">
        <v>9</v>
      </c>
      <c r="C882" t="s">
        <v>10</v>
      </c>
      <c r="D882" t="s">
        <v>11</v>
      </c>
      <c r="E882" t="s">
        <v>12</v>
      </c>
      <c r="F882">
        <v>1988</v>
      </c>
      <c r="G882">
        <v>1580</v>
      </c>
    </row>
    <row r="883" spans="1:7">
      <c r="A883" t="s">
        <v>37</v>
      </c>
      <c r="B883" t="s">
        <v>9</v>
      </c>
      <c r="C883" t="s">
        <v>10</v>
      </c>
      <c r="D883" t="s">
        <v>11</v>
      </c>
      <c r="E883" t="s">
        <v>12</v>
      </c>
      <c r="F883">
        <v>1989</v>
      </c>
      <c r="G883">
        <v>1579</v>
      </c>
    </row>
    <row r="884" spans="1:7">
      <c r="A884" t="s">
        <v>37</v>
      </c>
      <c r="B884" t="s">
        <v>9</v>
      </c>
      <c r="C884" t="s">
        <v>10</v>
      </c>
      <c r="D884" t="s">
        <v>11</v>
      </c>
      <c r="E884" t="s">
        <v>12</v>
      </c>
      <c r="F884">
        <v>1990</v>
      </c>
      <c r="G884">
        <v>1575</v>
      </c>
    </row>
    <row r="885" spans="1:7">
      <c r="A885" t="s">
        <v>37</v>
      </c>
      <c r="B885" t="s">
        <v>9</v>
      </c>
      <c r="C885" t="s">
        <v>10</v>
      </c>
      <c r="D885" t="s">
        <v>11</v>
      </c>
      <c r="E885" t="s">
        <v>12</v>
      </c>
      <c r="F885">
        <v>1991</v>
      </c>
      <c r="G885">
        <v>1562</v>
      </c>
    </row>
    <row r="886" spans="1:7">
      <c r="A886" t="s">
        <v>37</v>
      </c>
      <c r="B886" t="s">
        <v>9</v>
      </c>
      <c r="C886" t="s">
        <v>10</v>
      </c>
      <c r="D886" t="s">
        <v>11</v>
      </c>
      <c r="E886" t="s">
        <v>12</v>
      </c>
      <c r="F886">
        <v>1992</v>
      </c>
      <c r="G886">
        <v>1580</v>
      </c>
    </row>
    <row r="887" spans="1:7">
      <c r="A887" t="s">
        <v>37</v>
      </c>
      <c r="B887" t="s">
        <v>9</v>
      </c>
      <c r="C887" t="s">
        <v>10</v>
      </c>
      <c r="D887" t="s">
        <v>11</v>
      </c>
      <c r="E887" t="s">
        <v>12</v>
      </c>
      <c r="F887">
        <v>1993</v>
      </c>
      <c r="G887">
        <v>1597</v>
      </c>
    </row>
    <row r="888" spans="1:7">
      <c r="A888" t="s">
        <v>37</v>
      </c>
      <c r="B888" t="s">
        <v>9</v>
      </c>
      <c r="C888" t="s">
        <v>10</v>
      </c>
      <c r="D888" t="s">
        <v>11</v>
      </c>
      <c r="E888" t="s">
        <v>12</v>
      </c>
      <c r="F888">
        <v>1994</v>
      </c>
      <c r="G888">
        <v>1635</v>
      </c>
    </row>
    <row r="889" spans="1:7">
      <c r="A889" t="s">
        <v>37</v>
      </c>
      <c r="B889" t="s">
        <v>9</v>
      </c>
      <c r="C889" t="s">
        <v>10</v>
      </c>
      <c r="D889" t="s">
        <v>11</v>
      </c>
      <c r="E889" t="s">
        <v>12</v>
      </c>
      <c r="F889">
        <v>1995</v>
      </c>
      <c r="G889">
        <v>1640</v>
      </c>
    </row>
    <row r="890" spans="1:7">
      <c r="A890" t="s">
        <v>37</v>
      </c>
      <c r="B890" t="s">
        <v>9</v>
      </c>
      <c r="C890" t="s">
        <v>10</v>
      </c>
      <c r="D890" t="s">
        <v>11</v>
      </c>
      <c r="E890" t="s">
        <v>12</v>
      </c>
      <c r="F890">
        <v>1996</v>
      </c>
      <c r="G890">
        <v>1653</v>
      </c>
    </row>
    <row r="891" spans="1:7">
      <c r="A891" t="s">
        <v>37</v>
      </c>
      <c r="B891" t="s">
        <v>9</v>
      </c>
      <c r="C891" t="s">
        <v>10</v>
      </c>
      <c r="D891" t="s">
        <v>11</v>
      </c>
      <c r="E891" t="s">
        <v>12</v>
      </c>
      <c r="F891">
        <v>1997</v>
      </c>
      <c r="G891">
        <v>1658</v>
      </c>
    </row>
    <row r="892" spans="1:7">
      <c r="A892" t="s">
        <v>37</v>
      </c>
      <c r="B892" t="s">
        <v>9</v>
      </c>
      <c r="C892" t="s">
        <v>10</v>
      </c>
      <c r="D892" t="s">
        <v>11</v>
      </c>
      <c r="E892" t="s">
        <v>12</v>
      </c>
      <c r="F892">
        <v>1998</v>
      </c>
      <c r="G892">
        <v>1656</v>
      </c>
    </row>
    <row r="893" spans="1:7">
      <c r="A893" t="s">
        <v>37</v>
      </c>
      <c r="B893" t="s">
        <v>9</v>
      </c>
      <c r="C893" t="s">
        <v>10</v>
      </c>
      <c r="D893" t="s">
        <v>11</v>
      </c>
      <c r="E893" t="s">
        <v>12</v>
      </c>
      <c r="F893">
        <v>1999</v>
      </c>
      <c r="G893">
        <v>1665</v>
      </c>
    </row>
    <row r="894" spans="1:7">
      <c r="A894" t="s">
        <v>37</v>
      </c>
      <c r="B894" t="s">
        <v>9</v>
      </c>
      <c r="C894" t="s">
        <v>10</v>
      </c>
      <c r="D894" t="s">
        <v>11</v>
      </c>
      <c r="E894" t="s">
        <v>12</v>
      </c>
      <c r="F894">
        <v>2000</v>
      </c>
      <c r="G894">
        <v>1642</v>
      </c>
    </row>
    <row r="895" spans="1:7">
      <c r="A895" t="s">
        <v>37</v>
      </c>
      <c r="B895" t="s">
        <v>9</v>
      </c>
      <c r="C895" t="s">
        <v>10</v>
      </c>
      <c r="D895" t="s">
        <v>11</v>
      </c>
      <c r="E895" t="s">
        <v>12</v>
      </c>
      <c r="F895">
        <v>2001</v>
      </c>
      <c r="G895">
        <v>1618</v>
      </c>
    </row>
    <row r="896" spans="1:7">
      <c r="A896" t="s">
        <v>37</v>
      </c>
      <c r="B896" t="s">
        <v>9</v>
      </c>
      <c r="C896" t="s">
        <v>10</v>
      </c>
      <c r="D896" t="s">
        <v>11</v>
      </c>
      <c r="E896" t="s">
        <v>12</v>
      </c>
      <c r="F896">
        <v>2002</v>
      </c>
      <c r="G896">
        <v>1595</v>
      </c>
    </row>
    <row r="897" spans="1:7">
      <c r="A897" t="s">
        <v>37</v>
      </c>
      <c r="B897" t="s">
        <v>9</v>
      </c>
      <c r="C897" t="s">
        <v>10</v>
      </c>
      <c r="D897" t="s">
        <v>11</v>
      </c>
      <c r="E897" t="s">
        <v>12</v>
      </c>
      <c r="F897">
        <v>2003</v>
      </c>
      <c r="G897">
        <v>1582</v>
      </c>
    </row>
    <row r="898" spans="1:7">
      <c r="A898" t="s">
        <v>37</v>
      </c>
      <c r="B898" t="s">
        <v>9</v>
      </c>
      <c r="C898" t="s">
        <v>10</v>
      </c>
      <c r="D898" t="s">
        <v>11</v>
      </c>
      <c r="E898" t="s">
        <v>12</v>
      </c>
      <c r="F898">
        <v>2004</v>
      </c>
      <c r="G898">
        <v>1605</v>
      </c>
    </row>
    <row r="899" spans="1:7">
      <c r="A899" t="s">
        <v>37</v>
      </c>
      <c r="B899" t="s">
        <v>9</v>
      </c>
      <c r="C899" t="s">
        <v>10</v>
      </c>
      <c r="D899" t="s">
        <v>11</v>
      </c>
      <c r="E899" t="s">
        <v>12</v>
      </c>
      <c r="F899">
        <v>2005</v>
      </c>
      <c r="G899">
        <v>1605</v>
      </c>
    </row>
    <row r="900" spans="1:7">
      <c r="A900" t="s">
        <v>37</v>
      </c>
      <c r="B900" t="s">
        <v>9</v>
      </c>
      <c r="C900" t="s">
        <v>10</v>
      </c>
      <c r="D900" t="s">
        <v>11</v>
      </c>
      <c r="E900" t="s">
        <v>12</v>
      </c>
      <c r="F900">
        <v>2006</v>
      </c>
      <c r="G900">
        <v>1599</v>
      </c>
    </row>
    <row r="901" spans="1:7">
      <c r="A901" t="s">
        <v>37</v>
      </c>
      <c r="B901" t="s">
        <v>9</v>
      </c>
      <c r="C901" t="s">
        <v>10</v>
      </c>
      <c r="D901" t="s">
        <v>11</v>
      </c>
      <c r="E901" t="s">
        <v>12</v>
      </c>
      <c r="F901">
        <v>2007</v>
      </c>
      <c r="G901">
        <v>1612</v>
      </c>
    </row>
    <row r="902" spans="1:7">
      <c r="A902" t="s">
        <v>37</v>
      </c>
      <c r="B902" t="s">
        <v>9</v>
      </c>
      <c r="C902" t="s">
        <v>10</v>
      </c>
      <c r="D902" t="s">
        <v>11</v>
      </c>
      <c r="E902" t="s">
        <v>12</v>
      </c>
      <c r="F902">
        <v>2008</v>
      </c>
      <c r="G902">
        <v>1617</v>
      </c>
    </row>
    <row r="903" spans="1:7">
      <c r="A903" t="s">
        <v>37</v>
      </c>
      <c r="B903" t="s">
        <v>9</v>
      </c>
      <c r="C903" t="s">
        <v>10</v>
      </c>
      <c r="D903" t="s">
        <v>11</v>
      </c>
      <c r="E903" t="s">
        <v>12</v>
      </c>
      <c r="F903">
        <v>2009</v>
      </c>
      <c r="G903">
        <v>1609</v>
      </c>
    </row>
    <row r="904" spans="1:7">
      <c r="A904" t="s">
        <v>37</v>
      </c>
      <c r="B904" t="s">
        <v>9</v>
      </c>
      <c r="C904" t="s">
        <v>10</v>
      </c>
      <c r="D904" t="s">
        <v>11</v>
      </c>
      <c r="E904" t="s">
        <v>12</v>
      </c>
      <c r="F904">
        <v>2010</v>
      </c>
      <c r="G904">
        <v>1635</v>
      </c>
    </row>
    <row r="905" spans="1:7">
      <c r="A905" t="s">
        <v>37</v>
      </c>
      <c r="B905" t="s">
        <v>9</v>
      </c>
      <c r="C905" t="s">
        <v>10</v>
      </c>
      <c r="D905" t="s">
        <v>11</v>
      </c>
      <c r="E905" t="s">
        <v>12</v>
      </c>
      <c r="F905">
        <v>2011</v>
      </c>
      <c r="G905">
        <v>1632</v>
      </c>
    </row>
    <row r="906" spans="1:7">
      <c r="A906" t="s">
        <v>37</v>
      </c>
      <c r="B906" t="s">
        <v>9</v>
      </c>
      <c r="C906" t="s">
        <v>10</v>
      </c>
      <c r="D906" t="s">
        <v>11</v>
      </c>
      <c r="E906" t="s">
        <v>12</v>
      </c>
      <c r="F906">
        <v>2012</v>
      </c>
      <c r="G906">
        <v>1618</v>
      </c>
    </row>
    <row r="907" spans="1:7">
      <c r="A907" t="s">
        <v>37</v>
      </c>
      <c r="B907" t="s">
        <v>9</v>
      </c>
      <c r="C907" t="s">
        <v>10</v>
      </c>
      <c r="D907" t="s">
        <v>11</v>
      </c>
      <c r="E907" t="s">
        <v>12</v>
      </c>
      <c r="F907">
        <v>2013</v>
      </c>
      <c r="G907">
        <v>1609</v>
      </c>
    </row>
    <row r="908" spans="1:7">
      <c r="A908" t="s">
        <v>37</v>
      </c>
      <c r="B908" t="s">
        <v>9</v>
      </c>
      <c r="C908" t="s">
        <v>10</v>
      </c>
      <c r="D908" t="s">
        <v>11</v>
      </c>
      <c r="E908" t="s">
        <v>12</v>
      </c>
      <c r="F908">
        <v>2014</v>
      </c>
      <c r="G908">
        <v>1611</v>
      </c>
    </row>
    <row r="909" spans="1:7">
      <c r="A909" t="s">
        <v>38</v>
      </c>
      <c r="B909" t="s">
        <v>9</v>
      </c>
      <c r="C909" t="s">
        <v>10</v>
      </c>
      <c r="D909" t="s">
        <v>11</v>
      </c>
      <c r="E909" t="s">
        <v>12</v>
      </c>
      <c r="F909">
        <v>1991</v>
      </c>
      <c r="G909">
        <v>1673.1</v>
      </c>
    </row>
    <row r="910" spans="1:7">
      <c r="A910" t="s">
        <v>38</v>
      </c>
      <c r="B910" t="s">
        <v>9</v>
      </c>
      <c r="C910" t="s">
        <v>10</v>
      </c>
      <c r="D910" t="s">
        <v>11</v>
      </c>
      <c r="E910" t="s">
        <v>12</v>
      </c>
      <c r="F910">
        <v>1992</v>
      </c>
      <c r="G910">
        <v>1684.8</v>
      </c>
    </row>
    <row r="911" spans="1:7">
      <c r="A911" t="s">
        <v>38</v>
      </c>
      <c r="B911" t="s">
        <v>9</v>
      </c>
      <c r="C911" t="s">
        <v>10</v>
      </c>
      <c r="D911" t="s">
        <v>11</v>
      </c>
      <c r="E911" t="s">
        <v>12</v>
      </c>
      <c r="F911">
        <v>1993</v>
      </c>
      <c r="G911">
        <v>1685.8</v>
      </c>
    </row>
    <row r="912" spans="1:7">
      <c r="A912" t="s">
        <v>38</v>
      </c>
      <c r="B912" t="s">
        <v>9</v>
      </c>
      <c r="C912" t="s">
        <v>10</v>
      </c>
      <c r="D912" t="s">
        <v>11</v>
      </c>
      <c r="E912" t="s">
        <v>12</v>
      </c>
      <c r="F912">
        <v>1994</v>
      </c>
      <c r="G912">
        <v>1706.2</v>
      </c>
    </row>
    <row r="913" spans="1:7">
      <c r="A913" t="s">
        <v>38</v>
      </c>
      <c r="B913" t="s">
        <v>9</v>
      </c>
      <c r="C913" t="s">
        <v>10</v>
      </c>
      <c r="D913" t="s">
        <v>11</v>
      </c>
      <c r="E913" t="s">
        <v>12</v>
      </c>
      <c r="F913">
        <v>1995</v>
      </c>
      <c r="G913">
        <v>1685.5</v>
      </c>
    </row>
    <row r="914" spans="1:7">
      <c r="A914" t="s">
        <v>38</v>
      </c>
      <c r="B914" t="s">
        <v>9</v>
      </c>
      <c r="C914" t="s">
        <v>10</v>
      </c>
      <c r="D914" t="s">
        <v>11</v>
      </c>
      <c r="E914" t="s">
        <v>12</v>
      </c>
      <c r="F914">
        <v>1996</v>
      </c>
      <c r="G914">
        <v>1658.9</v>
      </c>
    </row>
    <row r="915" spans="1:7">
      <c r="A915" t="s">
        <v>38</v>
      </c>
      <c r="B915" t="s">
        <v>9</v>
      </c>
      <c r="C915" t="s">
        <v>10</v>
      </c>
      <c r="D915" t="s">
        <v>11</v>
      </c>
      <c r="E915" t="s">
        <v>12</v>
      </c>
      <c r="F915">
        <v>1997</v>
      </c>
      <c r="G915">
        <v>1648.6</v>
      </c>
    </row>
    <row r="916" spans="1:7">
      <c r="A916" t="s">
        <v>38</v>
      </c>
      <c r="B916" t="s">
        <v>9</v>
      </c>
      <c r="C916" t="s">
        <v>10</v>
      </c>
      <c r="D916" t="s">
        <v>11</v>
      </c>
      <c r="E916" t="s">
        <v>12</v>
      </c>
      <c r="F916">
        <v>1998</v>
      </c>
      <c r="G916">
        <v>1656.6</v>
      </c>
    </row>
    <row r="917" spans="1:7">
      <c r="A917" t="s">
        <v>38</v>
      </c>
      <c r="B917" t="s">
        <v>9</v>
      </c>
      <c r="C917" t="s">
        <v>10</v>
      </c>
      <c r="D917" t="s">
        <v>11</v>
      </c>
      <c r="E917" t="s">
        <v>12</v>
      </c>
      <c r="F917">
        <v>1999</v>
      </c>
      <c r="G917">
        <v>1678.4</v>
      </c>
    </row>
    <row r="918" spans="1:7">
      <c r="A918" t="s">
        <v>38</v>
      </c>
      <c r="B918" t="s">
        <v>9</v>
      </c>
      <c r="C918" t="s">
        <v>10</v>
      </c>
      <c r="D918" t="s">
        <v>11</v>
      </c>
      <c r="E918" t="s">
        <v>12</v>
      </c>
      <c r="F918">
        <v>2000</v>
      </c>
      <c r="G918">
        <v>1673.6</v>
      </c>
    </row>
    <row r="919" spans="1:7">
      <c r="A919" t="s">
        <v>38</v>
      </c>
      <c r="B919" t="s">
        <v>9</v>
      </c>
      <c r="C919" t="s">
        <v>10</v>
      </c>
      <c r="D919" t="s">
        <v>11</v>
      </c>
      <c r="E919" t="s">
        <v>12</v>
      </c>
      <c r="F919">
        <v>2001</v>
      </c>
      <c r="G919">
        <v>1635</v>
      </c>
    </row>
    <row r="920" spans="1:7">
      <c r="A920" t="s">
        <v>38</v>
      </c>
      <c r="B920" t="s">
        <v>9</v>
      </c>
      <c r="C920" t="s">
        <v>10</v>
      </c>
      <c r="D920" t="s">
        <v>11</v>
      </c>
      <c r="E920" t="s">
        <v>12</v>
      </c>
      <c r="F920">
        <v>2002</v>
      </c>
      <c r="G920">
        <v>1614</v>
      </c>
    </row>
    <row r="921" spans="1:7">
      <c r="A921" t="s">
        <v>38</v>
      </c>
      <c r="B921" t="s">
        <v>9</v>
      </c>
      <c r="C921" t="s">
        <v>10</v>
      </c>
      <c r="D921" t="s">
        <v>11</v>
      </c>
      <c r="E921" t="s">
        <v>12</v>
      </c>
      <c r="F921">
        <v>2003</v>
      </c>
      <c r="G921">
        <v>1626.8</v>
      </c>
    </row>
    <row r="922" spans="1:7">
      <c r="A922" t="s">
        <v>38</v>
      </c>
      <c r="B922" t="s">
        <v>9</v>
      </c>
      <c r="C922" t="s">
        <v>10</v>
      </c>
      <c r="D922" t="s">
        <v>11</v>
      </c>
      <c r="E922" t="s">
        <v>12</v>
      </c>
      <c r="F922">
        <v>2004</v>
      </c>
      <c r="G922">
        <v>1656.5</v>
      </c>
    </row>
    <row r="923" spans="1:7">
      <c r="A923" t="s">
        <v>38</v>
      </c>
      <c r="B923" t="s">
        <v>9</v>
      </c>
      <c r="C923" t="s">
        <v>10</v>
      </c>
      <c r="D923" t="s">
        <v>11</v>
      </c>
      <c r="E923" t="s">
        <v>12</v>
      </c>
      <c r="F923">
        <v>2005</v>
      </c>
      <c r="G923">
        <v>1651.7</v>
      </c>
    </row>
    <row r="924" spans="1:7">
      <c r="A924" t="s">
        <v>38</v>
      </c>
      <c r="B924" t="s">
        <v>9</v>
      </c>
      <c r="C924" t="s">
        <v>10</v>
      </c>
      <c r="D924" t="s">
        <v>11</v>
      </c>
      <c r="E924" t="s">
        <v>12</v>
      </c>
      <c r="F924">
        <v>2006</v>
      </c>
      <c r="G924">
        <v>1643.2</v>
      </c>
    </row>
    <row r="925" spans="1:7">
      <c r="A925" t="s">
        <v>38</v>
      </c>
      <c r="B925" t="s">
        <v>9</v>
      </c>
      <c r="C925" t="s">
        <v>10</v>
      </c>
      <c r="D925" t="s">
        <v>11</v>
      </c>
      <c r="E925" t="s">
        <v>12</v>
      </c>
      <c r="F925">
        <v>2007</v>
      </c>
      <c r="G925">
        <v>1632.7</v>
      </c>
    </row>
    <row r="926" spans="1:7">
      <c r="A926" t="s">
        <v>38</v>
      </c>
      <c r="B926" t="s">
        <v>9</v>
      </c>
      <c r="C926" t="s">
        <v>10</v>
      </c>
      <c r="D926" t="s">
        <v>11</v>
      </c>
      <c r="E926" t="s">
        <v>12</v>
      </c>
      <c r="F926">
        <v>2008</v>
      </c>
      <c r="G926">
        <v>1623.1</v>
      </c>
    </row>
    <row r="927" spans="1:7">
      <c r="A927" t="s">
        <v>38</v>
      </c>
      <c r="B927" t="s">
        <v>9</v>
      </c>
      <c r="C927" t="s">
        <v>10</v>
      </c>
      <c r="D927" t="s">
        <v>11</v>
      </c>
      <c r="E927" t="s">
        <v>12</v>
      </c>
      <c r="F927">
        <v>2009</v>
      </c>
      <c r="G927">
        <v>1614.9</v>
      </c>
    </row>
    <row r="928" spans="1:7">
      <c r="A928" t="s">
        <v>38</v>
      </c>
      <c r="B928" t="s">
        <v>9</v>
      </c>
      <c r="C928" t="s">
        <v>10</v>
      </c>
      <c r="D928" t="s">
        <v>11</v>
      </c>
      <c r="E928" t="s">
        <v>12</v>
      </c>
      <c r="F928">
        <v>2010</v>
      </c>
      <c r="G928">
        <v>1612.4</v>
      </c>
    </row>
    <row r="929" spans="1:7">
      <c r="A929" t="s">
        <v>38</v>
      </c>
      <c r="B929" t="s">
        <v>9</v>
      </c>
      <c r="C929" t="s">
        <v>10</v>
      </c>
      <c r="D929" t="s">
        <v>11</v>
      </c>
      <c r="E929" t="s">
        <v>12</v>
      </c>
      <c r="F929">
        <v>2011</v>
      </c>
      <c r="G929">
        <v>1605.4</v>
      </c>
    </row>
    <row r="930" spans="1:7">
      <c r="A930" t="s">
        <v>38</v>
      </c>
      <c r="B930" t="s">
        <v>9</v>
      </c>
      <c r="C930" t="s">
        <v>10</v>
      </c>
      <c r="D930" t="s">
        <v>11</v>
      </c>
      <c r="E930" t="s">
        <v>12</v>
      </c>
      <c r="F930">
        <v>2012</v>
      </c>
      <c r="G930">
        <v>1590.9</v>
      </c>
    </row>
    <row r="931" spans="1:7">
      <c r="A931" t="s">
        <v>38</v>
      </c>
      <c r="B931" t="s">
        <v>9</v>
      </c>
      <c r="C931" t="s">
        <v>10</v>
      </c>
      <c r="D931" t="s">
        <v>11</v>
      </c>
      <c r="E931" t="s">
        <v>12</v>
      </c>
      <c r="F931">
        <v>2013</v>
      </c>
      <c r="G931">
        <v>1572.9</v>
      </c>
    </row>
    <row r="932" spans="1:7">
      <c r="A932" t="s">
        <v>38</v>
      </c>
      <c r="B932" t="s">
        <v>9</v>
      </c>
      <c r="C932" t="s">
        <v>10</v>
      </c>
      <c r="D932" t="s">
        <v>11</v>
      </c>
      <c r="E932" t="s">
        <v>12</v>
      </c>
      <c r="F932">
        <v>2014</v>
      </c>
      <c r="G932">
        <v>1568.3</v>
      </c>
    </row>
    <row r="933" spans="1:7">
      <c r="A933" t="s">
        <v>39</v>
      </c>
      <c r="B933" t="s">
        <v>9</v>
      </c>
      <c r="C933" t="s">
        <v>10</v>
      </c>
      <c r="D933" t="s">
        <v>11</v>
      </c>
      <c r="E933" t="s">
        <v>12</v>
      </c>
      <c r="F933">
        <v>1970</v>
      </c>
      <c r="G933">
        <v>2086</v>
      </c>
    </row>
    <row r="934" spans="1:7">
      <c r="A934" t="s">
        <v>39</v>
      </c>
      <c r="B934" t="s">
        <v>9</v>
      </c>
      <c r="C934" t="s">
        <v>10</v>
      </c>
      <c r="D934" t="s">
        <v>11</v>
      </c>
      <c r="E934" t="s">
        <v>12</v>
      </c>
      <c r="F934">
        <v>1971</v>
      </c>
      <c r="G934">
        <v>2077</v>
      </c>
    </row>
    <row r="935" spans="1:7">
      <c r="A935" t="s">
        <v>39</v>
      </c>
      <c r="B935" t="s">
        <v>9</v>
      </c>
      <c r="C935" t="s">
        <v>10</v>
      </c>
      <c r="D935" t="s">
        <v>11</v>
      </c>
      <c r="E935" t="s">
        <v>12</v>
      </c>
      <c r="F935">
        <v>1972</v>
      </c>
      <c r="G935">
        <v>2069</v>
      </c>
    </row>
    <row r="936" spans="1:7">
      <c r="A936" t="s">
        <v>39</v>
      </c>
      <c r="B936" t="s">
        <v>9</v>
      </c>
      <c r="C936" t="s">
        <v>10</v>
      </c>
      <c r="D936" t="s">
        <v>11</v>
      </c>
      <c r="E936" t="s">
        <v>12</v>
      </c>
      <c r="F936">
        <v>1973</v>
      </c>
      <c r="G936">
        <v>2060</v>
      </c>
    </row>
    <row r="937" spans="1:7">
      <c r="A937" t="s">
        <v>39</v>
      </c>
      <c r="B937" t="s">
        <v>9</v>
      </c>
      <c r="C937" t="s">
        <v>10</v>
      </c>
      <c r="D937" t="s">
        <v>11</v>
      </c>
      <c r="E937" t="s">
        <v>12</v>
      </c>
      <c r="F937">
        <v>1974</v>
      </c>
      <c r="G937">
        <v>2044</v>
      </c>
    </row>
    <row r="938" spans="1:7">
      <c r="A938" t="s">
        <v>39</v>
      </c>
      <c r="B938" t="s">
        <v>9</v>
      </c>
      <c r="C938" t="s">
        <v>10</v>
      </c>
      <c r="D938" t="s">
        <v>11</v>
      </c>
      <c r="E938" t="s">
        <v>12</v>
      </c>
      <c r="F938">
        <v>1975</v>
      </c>
      <c r="G938">
        <v>2028</v>
      </c>
    </row>
    <row r="939" spans="1:7">
      <c r="A939" t="s">
        <v>39</v>
      </c>
      <c r="B939" t="s">
        <v>9</v>
      </c>
      <c r="C939" t="s">
        <v>10</v>
      </c>
      <c r="D939" t="s">
        <v>11</v>
      </c>
      <c r="E939" t="s">
        <v>12</v>
      </c>
      <c r="F939">
        <v>1976</v>
      </c>
      <c r="G939">
        <v>2012</v>
      </c>
    </row>
    <row r="940" spans="1:7">
      <c r="A940" t="s">
        <v>39</v>
      </c>
      <c r="B940" t="s">
        <v>9</v>
      </c>
      <c r="C940" t="s">
        <v>10</v>
      </c>
      <c r="D940" t="s">
        <v>11</v>
      </c>
      <c r="E940" t="s">
        <v>12</v>
      </c>
      <c r="F940">
        <v>1977</v>
      </c>
      <c r="G940">
        <v>1996</v>
      </c>
    </row>
    <row r="941" spans="1:7">
      <c r="A941" t="s">
        <v>39</v>
      </c>
      <c r="B941" t="s">
        <v>9</v>
      </c>
      <c r="C941" t="s">
        <v>10</v>
      </c>
      <c r="D941" t="s">
        <v>11</v>
      </c>
      <c r="E941" t="s">
        <v>12</v>
      </c>
      <c r="F941">
        <v>1978</v>
      </c>
      <c r="G941">
        <v>1980</v>
      </c>
    </row>
    <row r="942" spans="1:7">
      <c r="A942" t="s">
        <v>39</v>
      </c>
      <c r="B942" t="s">
        <v>9</v>
      </c>
      <c r="C942" t="s">
        <v>10</v>
      </c>
      <c r="D942" t="s">
        <v>11</v>
      </c>
      <c r="E942" t="s">
        <v>12</v>
      </c>
      <c r="F942">
        <v>1979</v>
      </c>
      <c r="G942">
        <v>1964</v>
      </c>
    </row>
    <row r="943" spans="1:7">
      <c r="A943" t="s">
        <v>39</v>
      </c>
      <c r="B943" t="s">
        <v>9</v>
      </c>
      <c r="C943" t="s">
        <v>10</v>
      </c>
      <c r="D943" t="s">
        <v>11</v>
      </c>
      <c r="E943" t="s">
        <v>12</v>
      </c>
      <c r="F943">
        <v>1980</v>
      </c>
      <c r="G943">
        <v>1957</v>
      </c>
    </row>
    <row r="944" spans="1:7">
      <c r="A944" t="s">
        <v>39</v>
      </c>
      <c r="B944" t="s">
        <v>9</v>
      </c>
      <c r="C944" t="s">
        <v>10</v>
      </c>
      <c r="D944" t="s">
        <v>11</v>
      </c>
      <c r="E944" t="s">
        <v>12</v>
      </c>
      <c r="F944">
        <v>1981</v>
      </c>
      <c r="G944">
        <v>1950</v>
      </c>
    </row>
    <row r="945" spans="1:7">
      <c r="A945" t="s">
        <v>39</v>
      </c>
      <c r="B945" t="s">
        <v>9</v>
      </c>
      <c r="C945" t="s">
        <v>10</v>
      </c>
      <c r="D945" t="s">
        <v>11</v>
      </c>
      <c r="E945" t="s">
        <v>12</v>
      </c>
      <c r="F945">
        <v>1982</v>
      </c>
      <c r="G945">
        <v>1943</v>
      </c>
    </row>
    <row r="946" spans="1:7">
      <c r="A946" t="s">
        <v>39</v>
      </c>
      <c r="B946" t="s">
        <v>9</v>
      </c>
      <c r="C946" t="s">
        <v>10</v>
      </c>
      <c r="D946" t="s">
        <v>11</v>
      </c>
      <c r="E946" t="s">
        <v>12</v>
      </c>
      <c r="F946">
        <v>1983</v>
      </c>
      <c r="G946">
        <v>1935</v>
      </c>
    </row>
    <row r="947" spans="1:7">
      <c r="A947" t="s">
        <v>39</v>
      </c>
      <c r="B947" t="s">
        <v>9</v>
      </c>
      <c r="C947" t="s">
        <v>10</v>
      </c>
      <c r="D947" t="s">
        <v>11</v>
      </c>
      <c r="E947" t="s">
        <v>12</v>
      </c>
      <c r="F947">
        <v>1984</v>
      </c>
      <c r="G947">
        <v>1871</v>
      </c>
    </row>
    <row r="948" spans="1:7">
      <c r="A948" t="s">
        <v>39</v>
      </c>
      <c r="B948" t="s">
        <v>9</v>
      </c>
      <c r="C948" t="s">
        <v>10</v>
      </c>
      <c r="D948" t="s">
        <v>11</v>
      </c>
      <c r="E948" t="s">
        <v>12</v>
      </c>
      <c r="F948">
        <v>1985</v>
      </c>
      <c r="G948">
        <v>1898</v>
      </c>
    </row>
    <row r="949" spans="1:7">
      <c r="A949" t="s">
        <v>39</v>
      </c>
      <c r="B949" t="s">
        <v>9</v>
      </c>
      <c r="C949" t="s">
        <v>10</v>
      </c>
      <c r="D949" t="s">
        <v>11</v>
      </c>
      <c r="E949" t="s">
        <v>12</v>
      </c>
      <c r="F949">
        <v>1986</v>
      </c>
      <c r="G949">
        <v>1883</v>
      </c>
    </row>
    <row r="950" spans="1:7">
      <c r="A950" t="s">
        <v>39</v>
      </c>
      <c r="B950" t="s">
        <v>9</v>
      </c>
      <c r="C950" t="s">
        <v>10</v>
      </c>
      <c r="D950" t="s">
        <v>11</v>
      </c>
      <c r="E950" t="s">
        <v>12</v>
      </c>
      <c r="F950">
        <v>1987</v>
      </c>
      <c r="G950">
        <v>1844</v>
      </c>
    </row>
    <row r="951" spans="1:7">
      <c r="A951" t="s">
        <v>39</v>
      </c>
      <c r="B951" t="s">
        <v>9</v>
      </c>
      <c r="C951" t="s">
        <v>10</v>
      </c>
      <c r="D951" t="s">
        <v>11</v>
      </c>
      <c r="E951" t="s">
        <v>12</v>
      </c>
      <c r="F951">
        <v>1988</v>
      </c>
      <c r="G951">
        <v>1837</v>
      </c>
    </row>
    <row r="952" spans="1:7">
      <c r="A952" t="s">
        <v>39</v>
      </c>
      <c r="B952" t="s">
        <v>9</v>
      </c>
      <c r="C952" t="s">
        <v>10</v>
      </c>
      <c r="D952" t="s">
        <v>11</v>
      </c>
      <c r="E952" t="s">
        <v>12</v>
      </c>
      <c r="F952">
        <v>1989</v>
      </c>
      <c r="G952">
        <v>1867</v>
      </c>
    </row>
    <row r="953" spans="1:7">
      <c r="A953" t="s">
        <v>39</v>
      </c>
      <c r="B953" t="s">
        <v>9</v>
      </c>
      <c r="C953" t="s">
        <v>10</v>
      </c>
      <c r="D953" t="s">
        <v>11</v>
      </c>
      <c r="E953" t="s">
        <v>12</v>
      </c>
      <c r="F953">
        <v>1990</v>
      </c>
      <c r="G953">
        <v>1866</v>
      </c>
    </row>
    <row r="954" spans="1:7">
      <c r="A954" t="s">
        <v>39</v>
      </c>
      <c r="B954" t="s">
        <v>9</v>
      </c>
      <c r="C954" t="s">
        <v>10</v>
      </c>
      <c r="D954" t="s">
        <v>11</v>
      </c>
      <c r="E954" t="s">
        <v>12</v>
      </c>
      <c r="F954">
        <v>1991</v>
      </c>
      <c r="G954">
        <v>1870</v>
      </c>
    </row>
    <row r="955" spans="1:7">
      <c r="A955" t="s">
        <v>39</v>
      </c>
      <c r="B955" t="s">
        <v>9</v>
      </c>
      <c r="C955" t="s">
        <v>10</v>
      </c>
      <c r="D955" t="s">
        <v>11</v>
      </c>
      <c r="E955" t="s">
        <v>12</v>
      </c>
      <c r="F955">
        <v>1992</v>
      </c>
      <c r="G955">
        <v>1897</v>
      </c>
    </row>
    <row r="956" spans="1:7">
      <c r="A956" t="s">
        <v>39</v>
      </c>
      <c r="B956" t="s">
        <v>9</v>
      </c>
      <c r="C956" t="s">
        <v>10</v>
      </c>
      <c r="D956" t="s">
        <v>11</v>
      </c>
      <c r="E956" t="s">
        <v>12</v>
      </c>
      <c r="F956">
        <v>1993</v>
      </c>
      <c r="G956">
        <v>1917</v>
      </c>
    </row>
    <row r="957" spans="1:7">
      <c r="A957" t="s">
        <v>39</v>
      </c>
      <c r="B957" t="s">
        <v>9</v>
      </c>
      <c r="C957" t="s">
        <v>10</v>
      </c>
      <c r="D957" t="s">
        <v>11</v>
      </c>
      <c r="E957" t="s">
        <v>12</v>
      </c>
      <c r="F957">
        <v>1994</v>
      </c>
      <c r="G957">
        <v>1886</v>
      </c>
    </row>
    <row r="958" spans="1:7">
      <c r="A958" t="s">
        <v>39</v>
      </c>
      <c r="B958" t="s">
        <v>9</v>
      </c>
      <c r="C958" t="s">
        <v>10</v>
      </c>
      <c r="D958" t="s">
        <v>11</v>
      </c>
      <c r="E958" t="s">
        <v>12</v>
      </c>
      <c r="F958">
        <v>1995</v>
      </c>
      <c r="G958">
        <v>1876</v>
      </c>
    </row>
    <row r="959" spans="1:7">
      <c r="A959" t="s">
        <v>39</v>
      </c>
      <c r="B959" t="s">
        <v>9</v>
      </c>
      <c r="C959" t="s">
        <v>10</v>
      </c>
      <c r="D959" t="s">
        <v>11</v>
      </c>
      <c r="E959" t="s">
        <v>12</v>
      </c>
      <c r="F959">
        <v>1996</v>
      </c>
      <c r="G959">
        <v>1892</v>
      </c>
    </row>
    <row r="960" spans="1:7">
      <c r="A960" t="s">
        <v>39</v>
      </c>
      <c r="B960" t="s">
        <v>9</v>
      </c>
      <c r="C960" t="s">
        <v>10</v>
      </c>
      <c r="D960" t="s">
        <v>11</v>
      </c>
      <c r="E960" t="s">
        <v>12</v>
      </c>
      <c r="F960">
        <v>1997</v>
      </c>
      <c r="G960">
        <v>1878</v>
      </c>
    </row>
    <row r="961" spans="1:7">
      <c r="A961" t="s">
        <v>39</v>
      </c>
      <c r="B961" t="s">
        <v>9</v>
      </c>
      <c r="C961" t="s">
        <v>10</v>
      </c>
      <c r="D961" t="s">
        <v>11</v>
      </c>
      <c r="E961" t="s">
        <v>12</v>
      </c>
      <c r="F961">
        <v>1998</v>
      </c>
      <c r="G961">
        <v>1884</v>
      </c>
    </row>
    <row r="962" spans="1:7">
      <c r="A962" t="s">
        <v>39</v>
      </c>
      <c r="B962" t="s">
        <v>9</v>
      </c>
      <c r="C962" t="s">
        <v>10</v>
      </c>
      <c r="D962" t="s">
        <v>11</v>
      </c>
      <c r="E962" t="s">
        <v>12</v>
      </c>
      <c r="F962">
        <v>1999</v>
      </c>
      <c r="G962">
        <v>1925</v>
      </c>
    </row>
    <row r="963" spans="1:7">
      <c r="A963" t="s">
        <v>39</v>
      </c>
      <c r="B963" t="s">
        <v>9</v>
      </c>
      <c r="C963" t="s">
        <v>10</v>
      </c>
      <c r="D963" t="s">
        <v>11</v>
      </c>
      <c r="E963" t="s">
        <v>12</v>
      </c>
      <c r="F963">
        <v>2000</v>
      </c>
      <c r="G963">
        <v>1937</v>
      </c>
    </row>
    <row r="964" spans="1:7">
      <c r="A964" t="s">
        <v>39</v>
      </c>
      <c r="B964" t="s">
        <v>9</v>
      </c>
      <c r="C964" t="s">
        <v>10</v>
      </c>
      <c r="D964" t="s">
        <v>11</v>
      </c>
      <c r="E964" t="s">
        <v>12</v>
      </c>
      <c r="F964">
        <v>2001</v>
      </c>
      <c r="G964">
        <v>1942</v>
      </c>
    </row>
    <row r="965" spans="1:7">
      <c r="A965" t="s">
        <v>39</v>
      </c>
      <c r="B965" t="s">
        <v>9</v>
      </c>
      <c r="C965" t="s">
        <v>10</v>
      </c>
      <c r="D965" t="s">
        <v>11</v>
      </c>
      <c r="E965" t="s">
        <v>12</v>
      </c>
      <c r="F965">
        <v>2002</v>
      </c>
      <c r="G965">
        <v>1943</v>
      </c>
    </row>
    <row r="966" spans="1:7">
      <c r="A966" t="s">
        <v>39</v>
      </c>
      <c r="B966" t="s">
        <v>9</v>
      </c>
      <c r="C966" t="s">
        <v>10</v>
      </c>
      <c r="D966" t="s">
        <v>11</v>
      </c>
      <c r="E966" t="s">
        <v>12</v>
      </c>
      <c r="F966">
        <v>2003</v>
      </c>
      <c r="G966">
        <v>1943</v>
      </c>
    </row>
    <row r="967" spans="1:7">
      <c r="A967" t="s">
        <v>39</v>
      </c>
      <c r="B967" t="s">
        <v>9</v>
      </c>
      <c r="C967" t="s">
        <v>10</v>
      </c>
      <c r="D967" t="s">
        <v>11</v>
      </c>
      <c r="E967" t="s">
        <v>12</v>
      </c>
      <c r="F967">
        <v>2004</v>
      </c>
      <c r="G967">
        <v>1918</v>
      </c>
    </row>
    <row r="968" spans="1:7">
      <c r="A968" t="s">
        <v>39</v>
      </c>
      <c r="B968" t="s">
        <v>9</v>
      </c>
      <c r="C968" t="s">
        <v>10</v>
      </c>
      <c r="D968" t="s">
        <v>11</v>
      </c>
      <c r="E968" t="s">
        <v>12</v>
      </c>
      <c r="F968">
        <v>2005</v>
      </c>
      <c r="G968">
        <v>1936</v>
      </c>
    </row>
    <row r="969" spans="1:7">
      <c r="A969" t="s">
        <v>39</v>
      </c>
      <c r="B969" t="s">
        <v>9</v>
      </c>
      <c r="C969" t="s">
        <v>10</v>
      </c>
      <c r="D969" t="s">
        <v>11</v>
      </c>
      <c r="E969" t="s">
        <v>12</v>
      </c>
      <c r="F969">
        <v>2006</v>
      </c>
      <c r="G969">
        <v>1944</v>
      </c>
    </row>
    <row r="970" spans="1:7">
      <c r="A970" t="s">
        <v>39</v>
      </c>
      <c r="B970" t="s">
        <v>9</v>
      </c>
      <c r="C970" t="s">
        <v>10</v>
      </c>
      <c r="D970" t="s">
        <v>11</v>
      </c>
      <c r="E970" t="s">
        <v>12</v>
      </c>
      <c r="F970">
        <v>2007</v>
      </c>
      <c r="G970">
        <v>1911</v>
      </c>
    </row>
    <row r="971" spans="1:7">
      <c r="A971" t="s">
        <v>39</v>
      </c>
      <c r="B971" t="s">
        <v>9</v>
      </c>
      <c r="C971" t="s">
        <v>10</v>
      </c>
      <c r="D971" t="s">
        <v>11</v>
      </c>
      <c r="E971" t="s">
        <v>12</v>
      </c>
      <c r="F971">
        <v>2008</v>
      </c>
      <c r="G971">
        <v>1900</v>
      </c>
    </row>
    <row r="972" spans="1:7">
      <c r="A972" t="s">
        <v>39</v>
      </c>
      <c r="B972" t="s">
        <v>9</v>
      </c>
      <c r="C972" t="s">
        <v>10</v>
      </c>
      <c r="D972" t="s">
        <v>11</v>
      </c>
      <c r="E972" t="s">
        <v>12</v>
      </c>
      <c r="F972">
        <v>2009</v>
      </c>
      <c r="G972">
        <v>1881</v>
      </c>
    </row>
    <row r="973" spans="1:7">
      <c r="A973" t="s">
        <v>39</v>
      </c>
      <c r="B973" t="s">
        <v>9</v>
      </c>
      <c r="C973" t="s">
        <v>10</v>
      </c>
      <c r="D973" t="s">
        <v>11</v>
      </c>
      <c r="E973" t="s">
        <v>12</v>
      </c>
      <c r="F973">
        <v>2010</v>
      </c>
      <c r="G973">
        <v>1877</v>
      </c>
    </row>
    <row r="974" spans="1:7">
      <c r="A974" t="s">
        <v>39</v>
      </c>
      <c r="B974" t="s">
        <v>9</v>
      </c>
      <c r="C974" t="s">
        <v>10</v>
      </c>
      <c r="D974" t="s">
        <v>11</v>
      </c>
      <c r="E974" t="s">
        <v>12</v>
      </c>
      <c r="F974">
        <v>2011</v>
      </c>
      <c r="G974">
        <v>1864.22</v>
      </c>
    </row>
    <row r="975" spans="1:7">
      <c r="A975" t="s">
        <v>39</v>
      </c>
      <c r="B975" t="s">
        <v>9</v>
      </c>
      <c r="C975" t="s">
        <v>10</v>
      </c>
      <c r="D975" t="s">
        <v>11</v>
      </c>
      <c r="E975" t="s">
        <v>12</v>
      </c>
      <c r="F975">
        <v>2012</v>
      </c>
      <c r="G975">
        <v>1855.06</v>
      </c>
    </row>
    <row r="976" spans="1:7">
      <c r="A976" t="s">
        <v>39</v>
      </c>
      <c r="B976" t="s">
        <v>9</v>
      </c>
      <c r="C976" t="s">
        <v>10</v>
      </c>
      <c r="D976" t="s">
        <v>11</v>
      </c>
      <c r="E976" t="s">
        <v>12</v>
      </c>
      <c r="F976">
        <v>2013</v>
      </c>
      <c r="G976">
        <v>1832</v>
      </c>
    </row>
    <row r="977" spans="1:7">
      <c r="A977" t="s">
        <v>39</v>
      </c>
      <c r="B977" t="s">
        <v>9</v>
      </c>
      <c r="C977" t="s">
        <v>10</v>
      </c>
      <c r="D977" t="s">
        <v>11</v>
      </c>
      <c r="E977" t="s">
        <v>12</v>
      </c>
      <c r="F977">
        <v>2014</v>
      </c>
      <c r="G977">
        <v>1832</v>
      </c>
    </row>
    <row r="978" spans="1:7">
      <c r="A978" t="s">
        <v>40</v>
      </c>
      <c r="B978" t="s">
        <v>9</v>
      </c>
      <c r="C978" t="s">
        <v>10</v>
      </c>
      <c r="D978" t="s">
        <v>11</v>
      </c>
      <c r="E978" t="s">
        <v>12</v>
      </c>
      <c r="F978">
        <v>1970</v>
      </c>
      <c r="G978">
        <v>1937</v>
      </c>
    </row>
    <row r="979" spans="1:7">
      <c r="A979" t="s">
        <v>40</v>
      </c>
      <c r="B979" t="s">
        <v>9</v>
      </c>
      <c r="C979" t="s">
        <v>10</v>
      </c>
      <c r="D979" t="s">
        <v>11</v>
      </c>
      <c r="E979" t="s">
        <v>12</v>
      </c>
      <c r="F979">
        <v>1971</v>
      </c>
      <c r="G979">
        <v>1899</v>
      </c>
    </row>
    <row r="980" spans="1:7">
      <c r="A980" t="s">
        <v>40</v>
      </c>
      <c r="B980" t="s">
        <v>9</v>
      </c>
      <c r="C980" t="s">
        <v>10</v>
      </c>
      <c r="D980" t="s">
        <v>11</v>
      </c>
      <c r="E980" t="s">
        <v>12</v>
      </c>
      <c r="F980">
        <v>1972</v>
      </c>
      <c r="G980">
        <v>1865</v>
      </c>
    </row>
    <row r="981" spans="1:7">
      <c r="A981" t="s">
        <v>40</v>
      </c>
      <c r="B981" t="s">
        <v>9</v>
      </c>
      <c r="C981" t="s">
        <v>10</v>
      </c>
      <c r="D981" t="s">
        <v>11</v>
      </c>
      <c r="E981" t="s">
        <v>12</v>
      </c>
      <c r="F981">
        <v>1973</v>
      </c>
      <c r="G981">
        <v>1921</v>
      </c>
    </row>
    <row r="982" spans="1:7">
      <c r="A982" t="s">
        <v>40</v>
      </c>
      <c r="B982" t="s">
        <v>9</v>
      </c>
      <c r="C982" t="s">
        <v>10</v>
      </c>
      <c r="D982" t="s">
        <v>11</v>
      </c>
      <c r="E982" t="s">
        <v>12</v>
      </c>
      <c r="F982">
        <v>1974</v>
      </c>
      <c r="G982">
        <v>1882</v>
      </c>
    </row>
    <row r="983" spans="1:7">
      <c r="A983" t="s">
        <v>40</v>
      </c>
      <c r="B983" t="s">
        <v>9</v>
      </c>
      <c r="C983" t="s">
        <v>10</v>
      </c>
      <c r="D983" t="s">
        <v>11</v>
      </c>
      <c r="E983" t="s">
        <v>12</v>
      </c>
      <c r="F983">
        <v>1975</v>
      </c>
      <c r="G983">
        <v>1877</v>
      </c>
    </row>
    <row r="984" spans="1:7">
      <c r="A984" t="s">
        <v>40</v>
      </c>
      <c r="B984" t="s">
        <v>9</v>
      </c>
      <c r="C984" t="s">
        <v>10</v>
      </c>
      <c r="D984" t="s">
        <v>11</v>
      </c>
      <c r="E984" t="s">
        <v>12</v>
      </c>
      <c r="F984">
        <v>1976</v>
      </c>
      <c r="G984">
        <v>1860</v>
      </c>
    </row>
    <row r="985" spans="1:7">
      <c r="A985" t="s">
        <v>40</v>
      </c>
      <c r="B985" t="s">
        <v>9</v>
      </c>
      <c r="C985" t="s">
        <v>10</v>
      </c>
      <c r="D985" t="s">
        <v>11</v>
      </c>
      <c r="E985" t="s">
        <v>12</v>
      </c>
      <c r="F985">
        <v>1977</v>
      </c>
      <c r="G985">
        <v>1841</v>
      </c>
    </row>
    <row r="986" spans="1:7">
      <c r="A986" t="s">
        <v>40</v>
      </c>
      <c r="B986" t="s">
        <v>9</v>
      </c>
      <c r="C986" t="s">
        <v>10</v>
      </c>
      <c r="D986" t="s">
        <v>11</v>
      </c>
      <c r="E986" t="s">
        <v>12</v>
      </c>
      <c r="F986">
        <v>1978</v>
      </c>
      <c r="G986">
        <v>1821</v>
      </c>
    </row>
    <row r="987" spans="1:7">
      <c r="A987" t="s">
        <v>40</v>
      </c>
      <c r="B987" t="s">
        <v>9</v>
      </c>
      <c r="C987" t="s">
        <v>10</v>
      </c>
      <c r="D987" t="s">
        <v>11</v>
      </c>
      <c r="E987" t="s">
        <v>12</v>
      </c>
      <c r="F987">
        <v>1979</v>
      </c>
      <c r="G987">
        <v>1813</v>
      </c>
    </row>
    <row r="988" spans="1:7">
      <c r="A988" t="s">
        <v>40</v>
      </c>
      <c r="B988" t="s">
        <v>9</v>
      </c>
      <c r="C988" t="s">
        <v>10</v>
      </c>
      <c r="D988" t="s">
        <v>11</v>
      </c>
      <c r="E988" t="s">
        <v>12</v>
      </c>
      <c r="F988">
        <v>1980</v>
      </c>
      <c r="G988">
        <v>1767</v>
      </c>
    </row>
    <row r="989" spans="1:7">
      <c r="A989" t="s">
        <v>40</v>
      </c>
      <c r="B989" t="s">
        <v>9</v>
      </c>
      <c r="C989" t="s">
        <v>10</v>
      </c>
      <c r="D989" t="s">
        <v>11</v>
      </c>
      <c r="E989" t="s">
        <v>12</v>
      </c>
      <c r="F989">
        <v>1981</v>
      </c>
      <c r="G989">
        <v>1710</v>
      </c>
    </row>
    <row r="990" spans="1:7">
      <c r="A990" t="s">
        <v>40</v>
      </c>
      <c r="B990" t="s">
        <v>9</v>
      </c>
      <c r="C990" t="s">
        <v>10</v>
      </c>
      <c r="D990" t="s">
        <v>11</v>
      </c>
      <c r="E990" t="s">
        <v>12</v>
      </c>
      <c r="F990">
        <v>1982</v>
      </c>
      <c r="G990">
        <v>1725</v>
      </c>
    </row>
    <row r="991" spans="1:7">
      <c r="A991" t="s">
        <v>40</v>
      </c>
      <c r="B991" t="s">
        <v>9</v>
      </c>
      <c r="C991" t="s">
        <v>10</v>
      </c>
      <c r="D991" t="s">
        <v>11</v>
      </c>
      <c r="E991" t="s">
        <v>12</v>
      </c>
      <c r="F991">
        <v>1983</v>
      </c>
      <c r="G991">
        <v>1711</v>
      </c>
    </row>
    <row r="992" spans="1:7">
      <c r="A992" t="s">
        <v>40</v>
      </c>
      <c r="B992" t="s">
        <v>9</v>
      </c>
      <c r="C992" t="s">
        <v>10</v>
      </c>
      <c r="D992" t="s">
        <v>11</v>
      </c>
      <c r="E992" t="s">
        <v>12</v>
      </c>
      <c r="F992">
        <v>1984</v>
      </c>
      <c r="G992">
        <v>1727</v>
      </c>
    </row>
    <row r="993" spans="1:7">
      <c r="A993" t="s">
        <v>40</v>
      </c>
      <c r="B993" t="s">
        <v>9</v>
      </c>
      <c r="C993" t="s">
        <v>10</v>
      </c>
      <c r="D993" t="s">
        <v>11</v>
      </c>
      <c r="E993" t="s">
        <v>12</v>
      </c>
      <c r="F993">
        <v>1985</v>
      </c>
      <c r="G993">
        <v>1760</v>
      </c>
    </row>
    <row r="994" spans="1:7">
      <c r="A994" t="s">
        <v>40</v>
      </c>
      <c r="B994" t="s">
        <v>9</v>
      </c>
      <c r="C994" t="s">
        <v>10</v>
      </c>
      <c r="D994" t="s">
        <v>11</v>
      </c>
      <c r="E994" t="s">
        <v>12</v>
      </c>
      <c r="F994">
        <v>1986</v>
      </c>
      <c r="G994">
        <v>1763</v>
      </c>
    </row>
    <row r="995" spans="1:7">
      <c r="A995" t="s">
        <v>40</v>
      </c>
      <c r="B995" t="s">
        <v>9</v>
      </c>
      <c r="C995" t="s">
        <v>10</v>
      </c>
      <c r="D995" t="s">
        <v>11</v>
      </c>
      <c r="E995" t="s">
        <v>12</v>
      </c>
      <c r="F995">
        <v>1987</v>
      </c>
      <c r="G995">
        <v>1752</v>
      </c>
    </row>
    <row r="996" spans="1:7">
      <c r="A996" t="s">
        <v>40</v>
      </c>
      <c r="B996" t="s">
        <v>9</v>
      </c>
      <c r="C996" t="s">
        <v>10</v>
      </c>
      <c r="D996" t="s">
        <v>11</v>
      </c>
      <c r="E996" t="s">
        <v>12</v>
      </c>
      <c r="F996">
        <v>1988</v>
      </c>
      <c r="G996">
        <v>1792</v>
      </c>
    </row>
    <row r="997" spans="1:7">
      <c r="A997" t="s">
        <v>40</v>
      </c>
      <c r="B997" t="s">
        <v>9</v>
      </c>
      <c r="C997" t="s">
        <v>10</v>
      </c>
      <c r="D997" t="s">
        <v>11</v>
      </c>
      <c r="E997" t="s">
        <v>12</v>
      </c>
      <c r="F997">
        <v>1989</v>
      </c>
      <c r="G997">
        <v>1780</v>
      </c>
    </row>
    <row r="998" spans="1:7">
      <c r="A998" t="s">
        <v>40</v>
      </c>
      <c r="B998" t="s">
        <v>9</v>
      </c>
      <c r="C998" t="s">
        <v>10</v>
      </c>
      <c r="D998" t="s">
        <v>11</v>
      </c>
      <c r="E998" t="s">
        <v>12</v>
      </c>
      <c r="F998">
        <v>1990</v>
      </c>
      <c r="G998">
        <v>1765</v>
      </c>
    </row>
    <row r="999" spans="1:7">
      <c r="A999" t="s">
        <v>40</v>
      </c>
      <c r="B999" t="s">
        <v>9</v>
      </c>
      <c r="C999" t="s">
        <v>10</v>
      </c>
      <c r="D999" t="s">
        <v>11</v>
      </c>
      <c r="E999" t="s">
        <v>12</v>
      </c>
      <c r="F999">
        <v>1991</v>
      </c>
      <c r="G999">
        <v>1762</v>
      </c>
    </row>
    <row r="1000" spans="1:7">
      <c r="A1000" t="s">
        <v>40</v>
      </c>
      <c r="B1000" t="s">
        <v>9</v>
      </c>
      <c r="C1000" t="s">
        <v>10</v>
      </c>
      <c r="D1000" t="s">
        <v>11</v>
      </c>
      <c r="E1000" t="s">
        <v>12</v>
      </c>
      <c r="F1000">
        <v>1992</v>
      </c>
      <c r="G1000">
        <v>1727</v>
      </c>
    </row>
    <row r="1001" spans="1:7">
      <c r="A1001" t="s">
        <v>40</v>
      </c>
      <c r="B1001" t="s">
        <v>9</v>
      </c>
      <c r="C1001" t="s">
        <v>10</v>
      </c>
      <c r="D1001" t="s">
        <v>11</v>
      </c>
      <c r="E1001" t="s">
        <v>12</v>
      </c>
      <c r="F1001">
        <v>1993</v>
      </c>
      <c r="G1001">
        <v>1721</v>
      </c>
    </row>
    <row r="1002" spans="1:7">
      <c r="A1002" t="s">
        <v>40</v>
      </c>
      <c r="B1002" t="s">
        <v>9</v>
      </c>
      <c r="C1002" t="s">
        <v>10</v>
      </c>
      <c r="D1002" t="s">
        <v>11</v>
      </c>
      <c r="E1002" t="s">
        <v>12</v>
      </c>
      <c r="F1002">
        <v>1994</v>
      </c>
      <c r="G1002">
        <v>1731</v>
      </c>
    </row>
    <row r="1003" spans="1:7">
      <c r="A1003" t="s">
        <v>40</v>
      </c>
      <c r="B1003" t="s">
        <v>9</v>
      </c>
      <c r="C1003" t="s">
        <v>10</v>
      </c>
      <c r="D1003" t="s">
        <v>11</v>
      </c>
      <c r="E1003" t="s">
        <v>12</v>
      </c>
      <c r="F1003">
        <v>1995</v>
      </c>
      <c r="G1003">
        <v>1731</v>
      </c>
    </row>
    <row r="1004" spans="1:7">
      <c r="A1004" t="s">
        <v>40</v>
      </c>
      <c r="B1004" t="s">
        <v>9</v>
      </c>
      <c r="C1004" t="s">
        <v>10</v>
      </c>
      <c r="D1004" t="s">
        <v>11</v>
      </c>
      <c r="E1004" t="s">
        <v>12</v>
      </c>
      <c r="F1004">
        <v>1996</v>
      </c>
      <c r="G1004">
        <v>1731</v>
      </c>
    </row>
    <row r="1005" spans="1:7">
      <c r="A1005" t="s">
        <v>40</v>
      </c>
      <c r="B1005" t="s">
        <v>9</v>
      </c>
      <c r="C1005" t="s">
        <v>10</v>
      </c>
      <c r="D1005" t="s">
        <v>11</v>
      </c>
      <c r="E1005" t="s">
        <v>12</v>
      </c>
      <c r="F1005">
        <v>1997</v>
      </c>
      <c r="G1005">
        <v>1731</v>
      </c>
    </row>
    <row r="1006" spans="1:7">
      <c r="A1006" t="s">
        <v>40</v>
      </c>
      <c r="B1006" t="s">
        <v>9</v>
      </c>
      <c r="C1006" t="s">
        <v>10</v>
      </c>
      <c r="D1006" t="s">
        <v>11</v>
      </c>
      <c r="E1006" t="s">
        <v>12</v>
      </c>
      <c r="F1006">
        <v>1998</v>
      </c>
      <c r="G1006">
        <v>1726</v>
      </c>
    </row>
    <row r="1007" spans="1:7">
      <c r="A1007" t="s">
        <v>40</v>
      </c>
      <c r="B1007" t="s">
        <v>9</v>
      </c>
      <c r="C1007" t="s">
        <v>10</v>
      </c>
      <c r="D1007" t="s">
        <v>11</v>
      </c>
      <c r="E1007" t="s">
        <v>12</v>
      </c>
      <c r="F1007">
        <v>1999</v>
      </c>
      <c r="G1007">
        <v>1716</v>
      </c>
    </row>
    <row r="1008" spans="1:7">
      <c r="A1008" t="s">
        <v>40</v>
      </c>
      <c r="B1008" t="s">
        <v>9</v>
      </c>
      <c r="C1008" t="s">
        <v>10</v>
      </c>
      <c r="D1008" t="s">
        <v>11</v>
      </c>
      <c r="E1008" t="s">
        <v>12</v>
      </c>
      <c r="F1008">
        <v>2000</v>
      </c>
      <c r="G1008">
        <v>1700</v>
      </c>
    </row>
    <row r="1009" spans="1:7">
      <c r="A1009" t="s">
        <v>40</v>
      </c>
      <c r="B1009" t="s">
        <v>9</v>
      </c>
      <c r="C1009" t="s">
        <v>10</v>
      </c>
      <c r="D1009" t="s">
        <v>11</v>
      </c>
      <c r="E1009" t="s">
        <v>12</v>
      </c>
      <c r="F1009">
        <v>2001</v>
      </c>
      <c r="G1009">
        <v>1705</v>
      </c>
    </row>
    <row r="1010" spans="1:7">
      <c r="A1010" t="s">
        <v>40</v>
      </c>
      <c r="B1010" t="s">
        <v>9</v>
      </c>
      <c r="C1010" t="s">
        <v>10</v>
      </c>
      <c r="D1010" t="s">
        <v>11</v>
      </c>
      <c r="E1010" t="s">
        <v>12</v>
      </c>
      <c r="F1010">
        <v>2002</v>
      </c>
      <c r="G1010">
        <v>1684</v>
      </c>
    </row>
    <row r="1011" spans="1:7">
      <c r="A1011" t="s">
        <v>40</v>
      </c>
      <c r="B1011" t="s">
        <v>9</v>
      </c>
      <c r="C1011" t="s">
        <v>10</v>
      </c>
      <c r="D1011" t="s">
        <v>11</v>
      </c>
      <c r="E1011" t="s">
        <v>12</v>
      </c>
      <c r="F1011">
        <v>2003</v>
      </c>
      <c r="G1011">
        <v>1674</v>
      </c>
    </row>
    <row r="1012" spans="1:7">
      <c r="A1012" t="s">
        <v>40</v>
      </c>
      <c r="B1012" t="s">
        <v>9</v>
      </c>
      <c r="C1012" t="s">
        <v>10</v>
      </c>
      <c r="D1012" t="s">
        <v>11</v>
      </c>
      <c r="E1012" t="s">
        <v>12</v>
      </c>
      <c r="F1012">
        <v>2004</v>
      </c>
      <c r="G1012">
        <v>1674</v>
      </c>
    </row>
    <row r="1013" spans="1:7">
      <c r="A1013" t="s">
        <v>40</v>
      </c>
      <c r="B1013" t="s">
        <v>9</v>
      </c>
      <c r="C1013" t="s">
        <v>10</v>
      </c>
      <c r="D1013" t="s">
        <v>11</v>
      </c>
      <c r="E1013" t="s">
        <v>12</v>
      </c>
      <c r="F1013">
        <v>2005</v>
      </c>
      <c r="G1013">
        <v>1673</v>
      </c>
    </row>
    <row r="1014" spans="1:7">
      <c r="A1014" t="s">
        <v>40</v>
      </c>
      <c r="B1014" t="s">
        <v>9</v>
      </c>
      <c r="C1014" t="s">
        <v>10</v>
      </c>
      <c r="D1014" t="s">
        <v>11</v>
      </c>
      <c r="E1014" t="s">
        <v>12</v>
      </c>
      <c r="F1014">
        <v>2006</v>
      </c>
      <c r="G1014">
        <v>1669</v>
      </c>
    </row>
    <row r="1015" spans="1:7">
      <c r="A1015" t="s">
        <v>40</v>
      </c>
      <c r="B1015" t="s">
        <v>9</v>
      </c>
      <c r="C1015" t="s">
        <v>10</v>
      </c>
      <c r="D1015" t="s">
        <v>11</v>
      </c>
      <c r="E1015" t="s">
        <v>12</v>
      </c>
      <c r="F1015">
        <v>2007</v>
      </c>
      <c r="G1015">
        <v>1677</v>
      </c>
    </row>
    <row r="1016" spans="1:7">
      <c r="A1016" t="s">
        <v>40</v>
      </c>
      <c r="B1016" t="s">
        <v>9</v>
      </c>
      <c r="C1016" t="s">
        <v>10</v>
      </c>
      <c r="D1016" t="s">
        <v>11</v>
      </c>
      <c r="E1016" t="s">
        <v>12</v>
      </c>
      <c r="F1016">
        <v>2008</v>
      </c>
      <c r="G1016">
        <v>1659</v>
      </c>
    </row>
    <row r="1017" spans="1:7">
      <c r="A1017" t="s">
        <v>40</v>
      </c>
      <c r="B1017" t="s">
        <v>9</v>
      </c>
      <c r="C1017" t="s">
        <v>10</v>
      </c>
      <c r="D1017" t="s">
        <v>11</v>
      </c>
      <c r="E1017" t="s">
        <v>12</v>
      </c>
      <c r="F1017">
        <v>2009</v>
      </c>
      <c r="G1017">
        <v>1651</v>
      </c>
    </row>
    <row r="1018" spans="1:7">
      <c r="A1018" t="s">
        <v>40</v>
      </c>
      <c r="B1018" t="s">
        <v>9</v>
      </c>
      <c r="C1018" t="s">
        <v>10</v>
      </c>
      <c r="D1018" t="s">
        <v>11</v>
      </c>
      <c r="E1018" t="s">
        <v>12</v>
      </c>
      <c r="F1018">
        <v>2010</v>
      </c>
      <c r="G1018">
        <v>1650</v>
      </c>
    </row>
    <row r="1019" spans="1:7">
      <c r="A1019" t="s">
        <v>40</v>
      </c>
      <c r="B1019" t="s">
        <v>9</v>
      </c>
      <c r="C1019" t="s">
        <v>10</v>
      </c>
      <c r="D1019" t="s">
        <v>11</v>
      </c>
      <c r="E1019" t="s">
        <v>12</v>
      </c>
      <c r="F1019">
        <v>2011</v>
      </c>
      <c r="G1019">
        <v>1634</v>
      </c>
    </row>
    <row r="1020" spans="1:7">
      <c r="A1020" t="s">
        <v>40</v>
      </c>
      <c r="B1020" t="s">
        <v>9</v>
      </c>
      <c r="C1020" t="s">
        <v>10</v>
      </c>
      <c r="D1020" t="s">
        <v>11</v>
      </c>
      <c r="E1020" t="s">
        <v>12</v>
      </c>
      <c r="F1020">
        <v>2012</v>
      </c>
      <c r="G1020">
        <v>1654</v>
      </c>
    </row>
    <row r="1021" spans="1:7">
      <c r="A1021" t="s">
        <v>40</v>
      </c>
      <c r="B1021" t="s">
        <v>9</v>
      </c>
      <c r="C1021" t="s">
        <v>10</v>
      </c>
      <c r="D1021" t="s">
        <v>11</v>
      </c>
      <c r="E1021" t="s">
        <v>12</v>
      </c>
      <c r="F1021">
        <v>2013</v>
      </c>
      <c r="G1021">
        <v>1666</v>
      </c>
    </row>
    <row r="1022" spans="1:7">
      <c r="A1022" t="s">
        <v>40</v>
      </c>
      <c r="B1022" t="s">
        <v>9</v>
      </c>
      <c r="C1022" t="s">
        <v>10</v>
      </c>
      <c r="D1022" t="s">
        <v>11</v>
      </c>
      <c r="E1022" t="s">
        <v>12</v>
      </c>
      <c r="F1022">
        <v>2014</v>
      </c>
      <c r="G1022">
        <v>1677</v>
      </c>
    </row>
    <row r="1023" spans="1:7">
      <c r="A1023" t="s">
        <v>41</v>
      </c>
      <c r="B1023" t="s">
        <v>9</v>
      </c>
      <c r="C1023" t="s">
        <v>10</v>
      </c>
      <c r="D1023" t="s">
        <v>11</v>
      </c>
      <c r="E1023" t="s">
        <v>12</v>
      </c>
      <c r="F1023">
        <v>1950</v>
      </c>
      <c r="G1023">
        <v>1963</v>
      </c>
    </row>
    <row r="1024" spans="1:7">
      <c r="A1024" t="s">
        <v>41</v>
      </c>
      <c r="B1024" t="s">
        <v>9</v>
      </c>
      <c r="C1024" t="s">
        <v>10</v>
      </c>
      <c r="D1024" t="s">
        <v>11</v>
      </c>
      <c r="E1024" t="s">
        <v>12</v>
      </c>
      <c r="F1024">
        <v>1951</v>
      </c>
      <c r="G1024">
        <v>1980</v>
      </c>
    </row>
    <row r="1025" spans="1:7">
      <c r="A1025" t="s">
        <v>41</v>
      </c>
      <c r="B1025" t="s">
        <v>9</v>
      </c>
      <c r="C1025" t="s">
        <v>10</v>
      </c>
      <c r="D1025" t="s">
        <v>11</v>
      </c>
      <c r="E1025" t="s">
        <v>12</v>
      </c>
      <c r="F1025">
        <v>1952</v>
      </c>
      <c r="G1025">
        <v>1981</v>
      </c>
    </row>
    <row r="1026" spans="1:7">
      <c r="A1026" t="s">
        <v>41</v>
      </c>
      <c r="B1026" t="s">
        <v>9</v>
      </c>
      <c r="C1026" t="s">
        <v>10</v>
      </c>
      <c r="D1026" t="s">
        <v>11</v>
      </c>
      <c r="E1026" t="s">
        <v>12</v>
      </c>
      <c r="F1026">
        <v>1953</v>
      </c>
      <c r="G1026">
        <v>1986</v>
      </c>
    </row>
    <row r="1027" spans="1:7">
      <c r="A1027" t="s">
        <v>41</v>
      </c>
      <c r="B1027" t="s">
        <v>9</v>
      </c>
      <c r="C1027" t="s">
        <v>10</v>
      </c>
      <c r="D1027" t="s">
        <v>11</v>
      </c>
      <c r="E1027" t="s">
        <v>12</v>
      </c>
      <c r="F1027">
        <v>1954</v>
      </c>
      <c r="G1027">
        <v>1978</v>
      </c>
    </row>
    <row r="1028" spans="1:7">
      <c r="A1028" t="s">
        <v>41</v>
      </c>
      <c r="B1028" t="s">
        <v>9</v>
      </c>
      <c r="C1028" t="s">
        <v>10</v>
      </c>
      <c r="D1028" t="s">
        <v>11</v>
      </c>
      <c r="E1028" t="s">
        <v>12</v>
      </c>
      <c r="F1028">
        <v>1955</v>
      </c>
      <c r="G1028">
        <v>1998</v>
      </c>
    </row>
    <row r="1029" spans="1:7">
      <c r="A1029" t="s">
        <v>41</v>
      </c>
      <c r="B1029" t="s">
        <v>9</v>
      </c>
      <c r="C1029" t="s">
        <v>10</v>
      </c>
      <c r="D1029" t="s">
        <v>11</v>
      </c>
      <c r="E1029" t="s">
        <v>12</v>
      </c>
      <c r="F1029">
        <v>1956</v>
      </c>
      <c r="G1029">
        <v>1997</v>
      </c>
    </row>
    <row r="1030" spans="1:7">
      <c r="A1030" t="s">
        <v>41</v>
      </c>
      <c r="B1030" t="s">
        <v>9</v>
      </c>
      <c r="C1030" t="s">
        <v>10</v>
      </c>
      <c r="D1030" t="s">
        <v>11</v>
      </c>
      <c r="E1030" t="s">
        <v>12</v>
      </c>
      <c r="F1030">
        <v>1957</v>
      </c>
      <c r="G1030">
        <v>1968</v>
      </c>
    </row>
    <row r="1031" spans="1:7">
      <c r="A1031" t="s">
        <v>41</v>
      </c>
      <c r="B1031" t="s">
        <v>9</v>
      </c>
      <c r="C1031" t="s">
        <v>10</v>
      </c>
      <c r="D1031" t="s">
        <v>11</v>
      </c>
      <c r="E1031" t="s">
        <v>12</v>
      </c>
      <c r="F1031">
        <v>1958</v>
      </c>
      <c r="G1031">
        <v>1943</v>
      </c>
    </row>
    <row r="1032" spans="1:7">
      <c r="A1032" t="s">
        <v>41</v>
      </c>
      <c r="B1032" t="s">
        <v>9</v>
      </c>
      <c r="C1032" t="s">
        <v>10</v>
      </c>
      <c r="D1032" t="s">
        <v>11</v>
      </c>
      <c r="E1032" t="s">
        <v>12</v>
      </c>
      <c r="F1032">
        <v>1959</v>
      </c>
      <c r="G1032">
        <v>1953</v>
      </c>
    </row>
    <row r="1033" spans="1:7">
      <c r="A1033" t="s">
        <v>41</v>
      </c>
      <c r="B1033" t="s">
        <v>9</v>
      </c>
      <c r="C1033" t="s">
        <v>10</v>
      </c>
      <c r="D1033" t="s">
        <v>11</v>
      </c>
      <c r="E1033" t="s">
        <v>12</v>
      </c>
      <c r="F1033">
        <v>1960</v>
      </c>
      <c r="G1033">
        <v>1948</v>
      </c>
    </row>
    <row r="1034" spans="1:7">
      <c r="A1034" t="s">
        <v>41</v>
      </c>
      <c r="B1034" t="s">
        <v>9</v>
      </c>
      <c r="C1034" t="s">
        <v>10</v>
      </c>
      <c r="D1034" t="s">
        <v>11</v>
      </c>
      <c r="E1034" t="s">
        <v>12</v>
      </c>
      <c r="F1034">
        <v>1961</v>
      </c>
      <c r="G1034">
        <v>1937</v>
      </c>
    </row>
    <row r="1035" spans="1:7">
      <c r="A1035" t="s">
        <v>41</v>
      </c>
      <c r="B1035" t="s">
        <v>9</v>
      </c>
      <c r="C1035" t="s">
        <v>10</v>
      </c>
      <c r="D1035" t="s">
        <v>11</v>
      </c>
      <c r="E1035" t="s">
        <v>12</v>
      </c>
      <c r="F1035">
        <v>1962</v>
      </c>
      <c r="G1035">
        <v>1955</v>
      </c>
    </row>
    <row r="1036" spans="1:7">
      <c r="A1036" t="s">
        <v>41</v>
      </c>
      <c r="B1036" t="s">
        <v>9</v>
      </c>
      <c r="C1036" t="s">
        <v>10</v>
      </c>
      <c r="D1036" t="s">
        <v>11</v>
      </c>
      <c r="E1036" t="s">
        <v>12</v>
      </c>
      <c r="F1036">
        <v>1963</v>
      </c>
      <c r="G1036">
        <v>1968</v>
      </c>
    </row>
    <row r="1037" spans="1:7">
      <c r="A1037" t="s">
        <v>41</v>
      </c>
      <c r="B1037" t="s">
        <v>9</v>
      </c>
      <c r="C1037" t="s">
        <v>10</v>
      </c>
      <c r="D1037" t="s">
        <v>11</v>
      </c>
      <c r="E1037" t="s">
        <v>12</v>
      </c>
      <c r="F1037">
        <v>1964</v>
      </c>
      <c r="G1037">
        <v>1970</v>
      </c>
    </row>
    <row r="1038" spans="1:7">
      <c r="A1038" t="s">
        <v>41</v>
      </c>
      <c r="B1038" t="s">
        <v>9</v>
      </c>
      <c r="C1038" t="s">
        <v>10</v>
      </c>
      <c r="D1038" t="s">
        <v>11</v>
      </c>
      <c r="E1038" t="s">
        <v>12</v>
      </c>
      <c r="F1038">
        <v>1965</v>
      </c>
      <c r="G1038">
        <v>1979</v>
      </c>
    </row>
    <row r="1039" spans="1:7">
      <c r="A1039" t="s">
        <v>41</v>
      </c>
      <c r="B1039" t="s">
        <v>9</v>
      </c>
      <c r="C1039" t="s">
        <v>10</v>
      </c>
      <c r="D1039" t="s">
        <v>11</v>
      </c>
      <c r="E1039" t="s">
        <v>12</v>
      </c>
      <c r="F1039">
        <v>1966</v>
      </c>
      <c r="G1039">
        <v>1969</v>
      </c>
    </row>
    <row r="1040" spans="1:7">
      <c r="A1040" t="s">
        <v>41</v>
      </c>
      <c r="B1040" t="s">
        <v>9</v>
      </c>
      <c r="C1040" t="s">
        <v>10</v>
      </c>
      <c r="D1040" t="s">
        <v>11</v>
      </c>
      <c r="E1040" t="s">
        <v>12</v>
      </c>
      <c r="F1040">
        <v>1967</v>
      </c>
      <c r="G1040">
        <v>1945</v>
      </c>
    </row>
    <row r="1041" spans="1:7">
      <c r="A1041" t="s">
        <v>41</v>
      </c>
      <c r="B1041" t="s">
        <v>9</v>
      </c>
      <c r="C1041" t="s">
        <v>10</v>
      </c>
      <c r="D1041" t="s">
        <v>11</v>
      </c>
      <c r="E1041" t="s">
        <v>12</v>
      </c>
      <c r="F1041">
        <v>1968</v>
      </c>
      <c r="G1041">
        <v>1935</v>
      </c>
    </row>
    <row r="1042" spans="1:7">
      <c r="A1042" t="s">
        <v>41</v>
      </c>
      <c r="B1042" t="s">
        <v>9</v>
      </c>
      <c r="C1042" t="s">
        <v>10</v>
      </c>
      <c r="D1042" t="s">
        <v>11</v>
      </c>
      <c r="E1042" t="s">
        <v>12</v>
      </c>
      <c r="F1042">
        <v>1969</v>
      </c>
      <c r="G1042">
        <v>1932</v>
      </c>
    </row>
    <row r="1043" spans="1:7">
      <c r="A1043" t="s">
        <v>41</v>
      </c>
      <c r="B1043" t="s">
        <v>9</v>
      </c>
      <c r="C1043" t="s">
        <v>10</v>
      </c>
      <c r="D1043" t="s">
        <v>11</v>
      </c>
      <c r="E1043" t="s">
        <v>12</v>
      </c>
      <c r="F1043">
        <v>1970</v>
      </c>
      <c r="G1043">
        <v>1902</v>
      </c>
    </row>
    <row r="1044" spans="1:7">
      <c r="A1044" t="s">
        <v>41</v>
      </c>
      <c r="B1044" t="s">
        <v>9</v>
      </c>
      <c r="C1044" t="s">
        <v>10</v>
      </c>
      <c r="D1044" t="s">
        <v>11</v>
      </c>
      <c r="E1044" t="s">
        <v>12</v>
      </c>
      <c r="F1044">
        <v>1971</v>
      </c>
      <c r="G1044">
        <v>1890</v>
      </c>
    </row>
    <row r="1045" spans="1:7">
      <c r="A1045" t="s">
        <v>41</v>
      </c>
      <c r="B1045" t="s">
        <v>9</v>
      </c>
      <c r="C1045" t="s">
        <v>10</v>
      </c>
      <c r="D1045" t="s">
        <v>11</v>
      </c>
      <c r="E1045" t="s">
        <v>12</v>
      </c>
      <c r="F1045">
        <v>1972</v>
      </c>
      <c r="G1045">
        <v>1887</v>
      </c>
    </row>
    <row r="1046" spans="1:7">
      <c r="A1046" t="s">
        <v>41</v>
      </c>
      <c r="B1046" t="s">
        <v>9</v>
      </c>
      <c r="C1046" t="s">
        <v>10</v>
      </c>
      <c r="D1046" t="s">
        <v>11</v>
      </c>
      <c r="E1046" t="s">
        <v>12</v>
      </c>
      <c r="F1046">
        <v>1973</v>
      </c>
      <c r="G1046">
        <v>1888</v>
      </c>
    </row>
    <row r="1047" spans="1:7">
      <c r="A1047" t="s">
        <v>41</v>
      </c>
      <c r="B1047" t="s">
        <v>9</v>
      </c>
      <c r="C1047" t="s">
        <v>10</v>
      </c>
      <c r="D1047" t="s">
        <v>11</v>
      </c>
      <c r="E1047" t="s">
        <v>12</v>
      </c>
      <c r="F1047">
        <v>1974</v>
      </c>
      <c r="G1047">
        <v>1857</v>
      </c>
    </row>
    <row r="1048" spans="1:7">
      <c r="A1048" t="s">
        <v>41</v>
      </c>
      <c r="B1048" t="s">
        <v>9</v>
      </c>
      <c r="C1048" t="s">
        <v>10</v>
      </c>
      <c r="D1048" t="s">
        <v>11</v>
      </c>
      <c r="E1048" t="s">
        <v>12</v>
      </c>
      <c r="F1048">
        <v>1975</v>
      </c>
      <c r="G1048">
        <v>1837</v>
      </c>
    </row>
    <row r="1049" spans="1:7">
      <c r="A1049" t="s">
        <v>41</v>
      </c>
      <c r="B1049" t="s">
        <v>9</v>
      </c>
      <c r="C1049" t="s">
        <v>10</v>
      </c>
      <c r="D1049" t="s">
        <v>11</v>
      </c>
      <c r="E1049" t="s">
        <v>12</v>
      </c>
      <c r="F1049">
        <v>1976</v>
      </c>
      <c r="G1049">
        <v>1838</v>
      </c>
    </row>
    <row r="1050" spans="1:7">
      <c r="A1050" t="s">
        <v>41</v>
      </c>
      <c r="B1050" t="s">
        <v>9</v>
      </c>
      <c r="C1050" t="s">
        <v>10</v>
      </c>
      <c r="D1050" t="s">
        <v>11</v>
      </c>
      <c r="E1050" t="s">
        <v>12</v>
      </c>
      <c r="F1050">
        <v>1977</v>
      </c>
      <c r="G1050">
        <v>1842</v>
      </c>
    </row>
    <row r="1051" spans="1:7">
      <c r="A1051" t="s">
        <v>41</v>
      </c>
      <c r="B1051" t="s">
        <v>9</v>
      </c>
      <c r="C1051" t="s">
        <v>10</v>
      </c>
      <c r="D1051" t="s">
        <v>11</v>
      </c>
      <c r="E1051" t="s">
        <v>12</v>
      </c>
      <c r="F1051">
        <v>1978</v>
      </c>
      <c r="G1051">
        <v>1835</v>
      </c>
    </row>
    <row r="1052" spans="1:7">
      <c r="A1052" t="s">
        <v>41</v>
      </c>
      <c r="B1052" t="s">
        <v>9</v>
      </c>
      <c r="C1052" t="s">
        <v>10</v>
      </c>
      <c r="D1052" t="s">
        <v>11</v>
      </c>
      <c r="E1052" t="s">
        <v>12</v>
      </c>
      <c r="F1052">
        <v>1979</v>
      </c>
      <c r="G1052">
        <v>1829</v>
      </c>
    </row>
    <row r="1053" spans="1:7">
      <c r="A1053" t="s">
        <v>41</v>
      </c>
      <c r="B1053" t="s">
        <v>9</v>
      </c>
      <c r="C1053" t="s">
        <v>10</v>
      </c>
      <c r="D1053" t="s">
        <v>11</v>
      </c>
      <c r="E1053" t="s">
        <v>12</v>
      </c>
      <c r="F1053">
        <v>1980</v>
      </c>
      <c r="G1053">
        <v>1813</v>
      </c>
    </row>
    <row r="1054" spans="1:7">
      <c r="A1054" t="s">
        <v>41</v>
      </c>
      <c r="B1054" t="s">
        <v>9</v>
      </c>
      <c r="C1054" t="s">
        <v>10</v>
      </c>
      <c r="D1054" t="s">
        <v>11</v>
      </c>
      <c r="E1054" t="s">
        <v>12</v>
      </c>
      <c r="F1054">
        <v>1981</v>
      </c>
      <c r="G1054">
        <v>1804</v>
      </c>
    </row>
    <row r="1055" spans="1:7">
      <c r="A1055" t="s">
        <v>41</v>
      </c>
      <c r="B1055" t="s">
        <v>9</v>
      </c>
      <c r="C1055" t="s">
        <v>10</v>
      </c>
      <c r="D1055" t="s">
        <v>11</v>
      </c>
      <c r="E1055" t="s">
        <v>12</v>
      </c>
      <c r="F1055">
        <v>1982</v>
      </c>
      <c r="G1055">
        <v>1801</v>
      </c>
    </row>
    <row r="1056" spans="1:7">
      <c r="A1056" t="s">
        <v>41</v>
      </c>
      <c r="B1056" t="s">
        <v>9</v>
      </c>
      <c r="C1056" t="s">
        <v>10</v>
      </c>
      <c r="D1056" t="s">
        <v>11</v>
      </c>
      <c r="E1056" t="s">
        <v>12</v>
      </c>
      <c r="F1056">
        <v>1983</v>
      </c>
      <c r="G1056">
        <v>1820</v>
      </c>
    </row>
    <row r="1057" spans="1:7">
      <c r="A1057" t="s">
        <v>41</v>
      </c>
      <c r="B1057" t="s">
        <v>9</v>
      </c>
      <c r="C1057" t="s">
        <v>10</v>
      </c>
      <c r="D1057" t="s">
        <v>11</v>
      </c>
      <c r="E1057" t="s">
        <v>12</v>
      </c>
      <c r="F1057">
        <v>1984</v>
      </c>
      <c r="G1057">
        <v>1838</v>
      </c>
    </row>
    <row r="1058" spans="1:7">
      <c r="A1058" t="s">
        <v>41</v>
      </c>
      <c r="B1058" t="s">
        <v>9</v>
      </c>
      <c r="C1058" t="s">
        <v>10</v>
      </c>
      <c r="D1058" t="s">
        <v>11</v>
      </c>
      <c r="E1058" t="s">
        <v>12</v>
      </c>
      <c r="F1058">
        <v>1985</v>
      </c>
      <c r="G1058">
        <v>1836</v>
      </c>
    </row>
    <row r="1059" spans="1:7">
      <c r="A1059" t="s">
        <v>41</v>
      </c>
      <c r="B1059" t="s">
        <v>9</v>
      </c>
      <c r="C1059" t="s">
        <v>10</v>
      </c>
      <c r="D1059" t="s">
        <v>11</v>
      </c>
      <c r="E1059" t="s">
        <v>12</v>
      </c>
      <c r="F1059">
        <v>1986</v>
      </c>
      <c r="G1059">
        <v>1828</v>
      </c>
    </row>
    <row r="1060" spans="1:7">
      <c r="A1060" t="s">
        <v>41</v>
      </c>
      <c r="B1060" t="s">
        <v>9</v>
      </c>
      <c r="C1060" t="s">
        <v>10</v>
      </c>
      <c r="D1060" t="s">
        <v>11</v>
      </c>
      <c r="E1060" t="s">
        <v>12</v>
      </c>
      <c r="F1060">
        <v>1987</v>
      </c>
      <c r="G1060">
        <v>1833</v>
      </c>
    </row>
    <row r="1061" spans="1:7">
      <c r="A1061" t="s">
        <v>41</v>
      </c>
      <c r="B1061" t="s">
        <v>9</v>
      </c>
      <c r="C1061" t="s">
        <v>10</v>
      </c>
      <c r="D1061" t="s">
        <v>11</v>
      </c>
      <c r="E1061" t="s">
        <v>12</v>
      </c>
      <c r="F1061">
        <v>1988</v>
      </c>
      <c r="G1061">
        <v>1837</v>
      </c>
    </row>
    <row r="1062" spans="1:7">
      <c r="A1062" t="s">
        <v>41</v>
      </c>
      <c r="B1062" t="s">
        <v>9</v>
      </c>
      <c r="C1062" t="s">
        <v>10</v>
      </c>
      <c r="D1062" t="s">
        <v>11</v>
      </c>
      <c r="E1062" t="s">
        <v>12</v>
      </c>
      <c r="F1062">
        <v>1989</v>
      </c>
      <c r="G1062">
        <v>1849</v>
      </c>
    </row>
    <row r="1063" spans="1:7">
      <c r="A1063" t="s">
        <v>41</v>
      </c>
      <c r="B1063" t="s">
        <v>9</v>
      </c>
      <c r="C1063" t="s">
        <v>10</v>
      </c>
      <c r="D1063" t="s">
        <v>11</v>
      </c>
      <c r="E1063" t="s">
        <v>12</v>
      </c>
      <c r="F1063">
        <v>1990</v>
      </c>
      <c r="G1063">
        <v>1831</v>
      </c>
    </row>
    <row r="1064" spans="1:7">
      <c r="A1064" t="s">
        <v>41</v>
      </c>
      <c r="B1064" t="s">
        <v>9</v>
      </c>
      <c r="C1064" t="s">
        <v>10</v>
      </c>
      <c r="D1064" t="s">
        <v>11</v>
      </c>
      <c r="E1064" t="s">
        <v>12</v>
      </c>
      <c r="F1064">
        <v>1991</v>
      </c>
      <c r="G1064">
        <v>1818</v>
      </c>
    </row>
    <row r="1065" spans="1:7">
      <c r="A1065" t="s">
        <v>41</v>
      </c>
      <c r="B1065" t="s">
        <v>9</v>
      </c>
      <c r="C1065" t="s">
        <v>10</v>
      </c>
      <c r="D1065" t="s">
        <v>11</v>
      </c>
      <c r="E1065" t="s">
        <v>12</v>
      </c>
      <c r="F1065">
        <v>1992</v>
      </c>
      <c r="G1065">
        <v>1820</v>
      </c>
    </row>
    <row r="1066" spans="1:7">
      <c r="A1066" t="s">
        <v>41</v>
      </c>
      <c r="B1066" t="s">
        <v>9</v>
      </c>
      <c r="C1066" t="s">
        <v>10</v>
      </c>
      <c r="D1066" t="s">
        <v>11</v>
      </c>
      <c r="E1066" t="s">
        <v>12</v>
      </c>
      <c r="F1066">
        <v>1993</v>
      </c>
      <c r="G1066">
        <v>1829</v>
      </c>
    </row>
    <row r="1067" spans="1:7">
      <c r="A1067" t="s">
        <v>41</v>
      </c>
      <c r="B1067" t="s">
        <v>9</v>
      </c>
      <c r="C1067" t="s">
        <v>10</v>
      </c>
      <c r="D1067" t="s">
        <v>11</v>
      </c>
      <c r="E1067" t="s">
        <v>12</v>
      </c>
      <c r="F1067">
        <v>1994</v>
      </c>
      <c r="G1067">
        <v>1837</v>
      </c>
    </row>
    <row r="1068" spans="1:7">
      <c r="A1068" t="s">
        <v>41</v>
      </c>
      <c r="B1068" t="s">
        <v>9</v>
      </c>
      <c r="C1068" t="s">
        <v>10</v>
      </c>
      <c r="D1068" t="s">
        <v>11</v>
      </c>
      <c r="E1068" t="s">
        <v>12</v>
      </c>
      <c r="F1068">
        <v>1995</v>
      </c>
      <c r="G1068">
        <v>1844</v>
      </c>
    </row>
    <row r="1069" spans="1:7">
      <c r="A1069" t="s">
        <v>41</v>
      </c>
      <c r="B1069" t="s">
        <v>9</v>
      </c>
      <c r="C1069" t="s">
        <v>10</v>
      </c>
      <c r="D1069" t="s">
        <v>11</v>
      </c>
      <c r="E1069" t="s">
        <v>12</v>
      </c>
      <c r="F1069">
        <v>1996</v>
      </c>
      <c r="G1069">
        <v>1835</v>
      </c>
    </row>
    <row r="1070" spans="1:7">
      <c r="A1070" t="s">
        <v>41</v>
      </c>
      <c r="B1070" t="s">
        <v>9</v>
      </c>
      <c r="C1070" t="s">
        <v>10</v>
      </c>
      <c r="D1070" t="s">
        <v>11</v>
      </c>
      <c r="E1070" t="s">
        <v>12</v>
      </c>
      <c r="F1070">
        <v>1997</v>
      </c>
      <c r="G1070">
        <v>1846</v>
      </c>
    </row>
    <row r="1071" spans="1:7">
      <c r="A1071" t="s">
        <v>41</v>
      </c>
      <c r="B1071" t="s">
        <v>9</v>
      </c>
      <c r="C1071" t="s">
        <v>10</v>
      </c>
      <c r="D1071" t="s">
        <v>11</v>
      </c>
      <c r="E1071" t="s">
        <v>12</v>
      </c>
      <c r="F1071">
        <v>1998</v>
      </c>
      <c r="G1071">
        <v>1846</v>
      </c>
    </row>
    <row r="1072" spans="1:7">
      <c r="A1072" t="s">
        <v>41</v>
      </c>
      <c r="B1072" t="s">
        <v>9</v>
      </c>
      <c r="C1072" t="s">
        <v>10</v>
      </c>
      <c r="D1072" t="s">
        <v>11</v>
      </c>
      <c r="E1072" t="s">
        <v>12</v>
      </c>
      <c r="F1072">
        <v>1999</v>
      </c>
      <c r="G1072">
        <v>1847</v>
      </c>
    </row>
    <row r="1073" spans="1:7">
      <c r="A1073" t="s">
        <v>41</v>
      </c>
      <c r="B1073" t="s">
        <v>9</v>
      </c>
      <c r="C1073" t="s">
        <v>10</v>
      </c>
      <c r="D1073" t="s">
        <v>11</v>
      </c>
      <c r="E1073" t="s">
        <v>12</v>
      </c>
      <c r="F1073">
        <v>2000</v>
      </c>
      <c r="G1073">
        <v>1836</v>
      </c>
    </row>
    <row r="1074" spans="1:7">
      <c r="A1074" t="s">
        <v>41</v>
      </c>
      <c r="B1074" t="s">
        <v>9</v>
      </c>
      <c r="C1074" t="s">
        <v>10</v>
      </c>
      <c r="D1074" t="s">
        <v>11</v>
      </c>
      <c r="E1074" t="s">
        <v>12</v>
      </c>
      <c r="F1074">
        <v>2001</v>
      </c>
      <c r="G1074">
        <v>1814</v>
      </c>
    </row>
    <row r="1075" spans="1:7">
      <c r="A1075" t="s">
        <v>41</v>
      </c>
      <c r="B1075" t="s">
        <v>9</v>
      </c>
      <c r="C1075" t="s">
        <v>10</v>
      </c>
      <c r="D1075" t="s">
        <v>11</v>
      </c>
      <c r="E1075" t="s">
        <v>12</v>
      </c>
      <c r="F1075">
        <v>2002</v>
      </c>
      <c r="G1075">
        <v>1810</v>
      </c>
    </row>
    <row r="1076" spans="1:7">
      <c r="A1076" t="s">
        <v>41</v>
      </c>
      <c r="B1076" t="s">
        <v>9</v>
      </c>
      <c r="C1076" t="s">
        <v>10</v>
      </c>
      <c r="D1076" t="s">
        <v>11</v>
      </c>
      <c r="E1076" t="s">
        <v>12</v>
      </c>
      <c r="F1076">
        <v>2003</v>
      </c>
      <c r="G1076">
        <v>1800</v>
      </c>
    </row>
    <row r="1077" spans="1:7">
      <c r="A1077" t="s">
        <v>41</v>
      </c>
      <c r="B1077" t="s">
        <v>9</v>
      </c>
      <c r="C1077" t="s">
        <v>10</v>
      </c>
      <c r="D1077" t="s">
        <v>11</v>
      </c>
      <c r="E1077" t="s">
        <v>12</v>
      </c>
      <c r="F1077">
        <v>2004</v>
      </c>
      <c r="G1077">
        <v>1802</v>
      </c>
    </row>
    <row r="1078" spans="1:7">
      <c r="A1078" t="s">
        <v>41</v>
      </c>
      <c r="B1078" t="s">
        <v>9</v>
      </c>
      <c r="C1078" t="s">
        <v>10</v>
      </c>
      <c r="D1078" t="s">
        <v>11</v>
      </c>
      <c r="E1078" t="s">
        <v>12</v>
      </c>
      <c r="F1078">
        <v>2005</v>
      </c>
      <c r="G1078">
        <v>1799</v>
      </c>
    </row>
    <row r="1079" spans="1:7">
      <c r="A1079" t="s">
        <v>41</v>
      </c>
      <c r="B1079" t="s">
        <v>9</v>
      </c>
      <c r="C1079" t="s">
        <v>10</v>
      </c>
      <c r="D1079" t="s">
        <v>11</v>
      </c>
      <c r="E1079" t="s">
        <v>12</v>
      </c>
      <c r="F1079">
        <v>2006</v>
      </c>
      <c r="G1079">
        <v>1800</v>
      </c>
    </row>
    <row r="1080" spans="1:7">
      <c r="A1080" t="s">
        <v>41</v>
      </c>
      <c r="B1080" t="s">
        <v>9</v>
      </c>
      <c r="C1080" t="s">
        <v>10</v>
      </c>
      <c r="D1080" t="s">
        <v>11</v>
      </c>
      <c r="E1080" t="s">
        <v>12</v>
      </c>
      <c r="F1080">
        <v>2007</v>
      </c>
      <c r="G1080">
        <v>1798</v>
      </c>
    </row>
    <row r="1081" spans="1:7">
      <c r="A1081" t="s">
        <v>41</v>
      </c>
      <c r="B1081" t="s">
        <v>9</v>
      </c>
      <c r="C1081" t="s">
        <v>10</v>
      </c>
      <c r="D1081" t="s">
        <v>11</v>
      </c>
      <c r="E1081" t="s">
        <v>12</v>
      </c>
      <c r="F1081">
        <v>2008</v>
      </c>
      <c r="G1081">
        <v>1792</v>
      </c>
    </row>
    <row r="1082" spans="1:7">
      <c r="A1082" t="s">
        <v>41</v>
      </c>
      <c r="B1082" t="s">
        <v>9</v>
      </c>
      <c r="C1082" t="s">
        <v>10</v>
      </c>
      <c r="D1082" t="s">
        <v>11</v>
      </c>
      <c r="E1082" t="s">
        <v>12</v>
      </c>
      <c r="F1082">
        <v>2009</v>
      </c>
      <c r="G1082">
        <v>1767</v>
      </c>
    </row>
    <row r="1083" spans="1:7">
      <c r="A1083" t="s">
        <v>41</v>
      </c>
      <c r="B1083" t="s">
        <v>9</v>
      </c>
      <c r="C1083" t="s">
        <v>10</v>
      </c>
      <c r="D1083" t="s">
        <v>11</v>
      </c>
      <c r="E1083" t="s">
        <v>12</v>
      </c>
      <c r="F1083">
        <v>2010</v>
      </c>
      <c r="G1083">
        <v>1778</v>
      </c>
    </row>
    <row r="1084" spans="1:7">
      <c r="A1084" t="s">
        <v>41</v>
      </c>
      <c r="B1084" t="s">
        <v>9</v>
      </c>
      <c r="C1084" t="s">
        <v>10</v>
      </c>
      <c r="D1084" t="s">
        <v>11</v>
      </c>
      <c r="E1084" t="s">
        <v>12</v>
      </c>
      <c r="F1084">
        <v>2011</v>
      </c>
      <c r="G1084">
        <v>1786</v>
      </c>
    </row>
    <row r="1085" spans="1:7">
      <c r="A1085" t="s">
        <v>41</v>
      </c>
      <c r="B1085" t="s">
        <v>9</v>
      </c>
      <c r="C1085" t="s">
        <v>10</v>
      </c>
      <c r="D1085" t="s">
        <v>11</v>
      </c>
      <c r="E1085" t="s">
        <v>12</v>
      </c>
      <c r="F1085">
        <v>2012</v>
      </c>
      <c r="G1085">
        <v>1789</v>
      </c>
    </row>
    <row r="1086" spans="1:7">
      <c r="A1086" t="s">
        <v>41</v>
      </c>
      <c r="B1086" t="s">
        <v>9</v>
      </c>
      <c r="C1086" t="s">
        <v>10</v>
      </c>
      <c r="D1086" t="s">
        <v>11</v>
      </c>
      <c r="E1086" t="s">
        <v>12</v>
      </c>
      <c r="F1086">
        <v>2013</v>
      </c>
      <c r="G1086">
        <v>1787</v>
      </c>
    </row>
    <row r="1087" spans="1:7">
      <c r="A1087" t="s">
        <v>41</v>
      </c>
      <c r="B1087" t="s">
        <v>9</v>
      </c>
      <c r="C1087" t="s">
        <v>10</v>
      </c>
      <c r="D1087" t="s">
        <v>11</v>
      </c>
      <c r="E1087" t="s">
        <v>12</v>
      </c>
      <c r="F1087">
        <v>2014</v>
      </c>
      <c r="G1087">
        <v>1789</v>
      </c>
    </row>
    <row r="1088" spans="1:7">
      <c r="A1088" t="s">
        <v>42</v>
      </c>
      <c r="B1088" t="s">
        <v>9</v>
      </c>
      <c r="C1088" t="s">
        <v>10</v>
      </c>
      <c r="D1088" t="s">
        <v>11</v>
      </c>
      <c r="E1088" t="s">
        <v>12</v>
      </c>
      <c r="F1088">
        <v>1996</v>
      </c>
      <c r="G1088">
        <v>2313</v>
      </c>
    </row>
    <row r="1089" spans="1:7">
      <c r="A1089" t="s">
        <v>42</v>
      </c>
      <c r="B1089" t="s">
        <v>9</v>
      </c>
      <c r="C1089" t="s">
        <v>10</v>
      </c>
      <c r="D1089" t="s">
        <v>11</v>
      </c>
      <c r="E1089" t="s">
        <v>12</v>
      </c>
      <c r="F1089">
        <v>1997</v>
      </c>
      <c r="G1089">
        <v>2256</v>
      </c>
    </row>
    <row r="1090" spans="1:7">
      <c r="A1090" t="s">
        <v>42</v>
      </c>
      <c r="B1090" t="s">
        <v>9</v>
      </c>
      <c r="C1090" t="s">
        <v>10</v>
      </c>
      <c r="D1090" t="s">
        <v>11</v>
      </c>
      <c r="E1090" t="s">
        <v>12</v>
      </c>
      <c r="F1090">
        <v>1998</v>
      </c>
      <c r="G1090">
        <v>2299</v>
      </c>
    </row>
    <row r="1091" spans="1:7">
      <c r="A1091" t="s">
        <v>42</v>
      </c>
      <c r="B1091" t="s">
        <v>9</v>
      </c>
      <c r="C1091" t="s">
        <v>10</v>
      </c>
      <c r="D1091" t="s">
        <v>11</v>
      </c>
      <c r="E1091" t="s">
        <v>12</v>
      </c>
      <c r="F1091">
        <v>1999</v>
      </c>
      <c r="G1091">
        <v>2277</v>
      </c>
    </row>
    <row r="1092" spans="1:7">
      <c r="A1092" t="s">
        <v>42</v>
      </c>
      <c r="B1092" t="s">
        <v>9</v>
      </c>
      <c r="C1092" t="s">
        <v>10</v>
      </c>
      <c r="D1092" t="s">
        <v>11</v>
      </c>
      <c r="E1092" t="s">
        <v>12</v>
      </c>
      <c r="F1092">
        <v>2000</v>
      </c>
      <c r="G1092">
        <v>2263</v>
      </c>
    </row>
    <row r="1093" spans="1:7">
      <c r="A1093" t="s">
        <v>42</v>
      </c>
      <c r="B1093" t="s">
        <v>9</v>
      </c>
      <c r="C1093" t="s">
        <v>10</v>
      </c>
      <c r="D1093" t="s">
        <v>11</v>
      </c>
      <c r="E1093" t="s">
        <v>12</v>
      </c>
      <c r="F1093">
        <v>2001</v>
      </c>
      <c r="G1093">
        <v>2242</v>
      </c>
    </row>
    <row r="1094" spans="1:7">
      <c r="A1094" t="s">
        <v>42</v>
      </c>
      <c r="B1094" t="s">
        <v>9</v>
      </c>
      <c r="C1094" t="s">
        <v>10</v>
      </c>
      <c r="D1094" t="s">
        <v>11</v>
      </c>
      <c r="E1094" t="s">
        <v>12</v>
      </c>
      <c r="F1094">
        <v>2002</v>
      </c>
      <c r="G1094">
        <v>2250</v>
      </c>
    </row>
    <row r="1095" spans="1:7">
      <c r="A1095" t="s">
        <v>42</v>
      </c>
      <c r="B1095" t="s">
        <v>9</v>
      </c>
      <c r="C1095" t="s">
        <v>10</v>
      </c>
      <c r="D1095" t="s">
        <v>11</v>
      </c>
      <c r="E1095" t="s">
        <v>12</v>
      </c>
      <c r="F1095">
        <v>2003</v>
      </c>
      <c r="G1095">
        <v>2235</v>
      </c>
    </row>
    <row r="1096" spans="1:7">
      <c r="A1096" t="s">
        <v>42</v>
      </c>
      <c r="B1096" t="s">
        <v>9</v>
      </c>
      <c r="C1096" t="s">
        <v>10</v>
      </c>
      <c r="D1096" t="s">
        <v>11</v>
      </c>
      <c r="E1096" t="s">
        <v>12</v>
      </c>
      <c r="F1096">
        <v>2004</v>
      </c>
      <c r="G1096">
        <v>2232</v>
      </c>
    </row>
    <row r="1097" spans="1:7">
      <c r="A1097" t="s">
        <v>42</v>
      </c>
      <c r="B1097" t="s">
        <v>9</v>
      </c>
      <c r="C1097" t="s">
        <v>10</v>
      </c>
      <c r="D1097" t="s">
        <v>11</v>
      </c>
      <c r="E1097" t="s">
        <v>12</v>
      </c>
      <c r="F1097">
        <v>2005</v>
      </c>
      <c r="G1097">
        <v>2157</v>
      </c>
    </row>
    <row r="1098" spans="1:7">
      <c r="A1098" t="s">
        <v>42</v>
      </c>
      <c r="B1098" t="s">
        <v>9</v>
      </c>
      <c r="C1098" t="s">
        <v>10</v>
      </c>
      <c r="D1098" t="s">
        <v>11</v>
      </c>
      <c r="E1098" t="s">
        <v>12</v>
      </c>
      <c r="F1098">
        <v>2006</v>
      </c>
      <c r="G1098">
        <v>2165</v>
      </c>
    </row>
    <row r="1099" spans="1:7">
      <c r="A1099" t="s">
        <v>42</v>
      </c>
      <c r="B1099" t="s">
        <v>9</v>
      </c>
      <c r="C1099" t="s">
        <v>10</v>
      </c>
      <c r="D1099" t="s">
        <v>11</v>
      </c>
      <c r="E1099" t="s">
        <v>12</v>
      </c>
      <c r="F1099">
        <v>2007</v>
      </c>
      <c r="G1099">
        <v>2128</v>
      </c>
    </row>
    <row r="1100" spans="1:7">
      <c r="A1100" t="s">
        <v>42</v>
      </c>
      <c r="B1100" t="s">
        <v>9</v>
      </c>
      <c r="C1100" t="s">
        <v>10</v>
      </c>
      <c r="D1100" t="s">
        <v>11</v>
      </c>
      <c r="E1100" t="s">
        <v>12</v>
      </c>
      <c r="F1100">
        <v>2008</v>
      </c>
      <c r="G1100">
        <v>2095</v>
      </c>
    </row>
    <row r="1101" spans="1:7">
      <c r="A1101" t="s">
        <v>42</v>
      </c>
      <c r="B1101" t="s">
        <v>9</v>
      </c>
      <c r="C1101" t="s">
        <v>10</v>
      </c>
      <c r="D1101" t="s">
        <v>11</v>
      </c>
      <c r="E1101" t="s">
        <v>12</v>
      </c>
      <c r="F1101">
        <v>2009</v>
      </c>
      <c r="G1101">
        <v>2074</v>
      </c>
    </row>
    <row r="1102" spans="1:7">
      <c r="A1102" t="s">
        <v>42</v>
      </c>
      <c r="B1102" t="s">
        <v>9</v>
      </c>
      <c r="C1102" t="s">
        <v>10</v>
      </c>
      <c r="D1102" t="s">
        <v>11</v>
      </c>
      <c r="E1102" t="s">
        <v>12</v>
      </c>
      <c r="F1102">
        <v>2010</v>
      </c>
      <c r="G1102">
        <v>2069.6</v>
      </c>
    </row>
    <row r="1103" spans="1:7">
      <c r="A1103" t="s">
        <v>42</v>
      </c>
      <c r="B1103" t="s">
        <v>9</v>
      </c>
      <c r="C1103" t="s">
        <v>10</v>
      </c>
      <c r="D1103" t="s">
        <v>11</v>
      </c>
      <c r="E1103" t="s">
        <v>12</v>
      </c>
      <c r="F1103">
        <v>2011</v>
      </c>
      <c r="G1103">
        <v>2047.4</v>
      </c>
    </row>
    <row r="1104" spans="1:7">
      <c r="A1104" t="s">
        <v>42</v>
      </c>
      <c r="B1104" t="s">
        <v>9</v>
      </c>
      <c r="C1104" t="s">
        <v>10</v>
      </c>
      <c r="D1104" t="s">
        <v>11</v>
      </c>
      <c r="E1104" t="s">
        <v>12</v>
      </c>
      <c r="F1104">
        <v>2012</v>
      </c>
      <c r="G1104">
        <v>2024</v>
      </c>
    </row>
    <row r="1105" spans="1:7">
      <c r="A1105" t="s">
        <v>42</v>
      </c>
      <c r="B1105" t="s">
        <v>9</v>
      </c>
      <c r="C1105" t="s">
        <v>10</v>
      </c>
      <c r="D1105" t="s">
        <v>11</v>
      </c>
      <c r="E1105" t="s">
        <v>12</v>
      </c>
      <c r="F1105">
        <v>2013</v>
      </c>
      <c r="G1105">
        <v>2015.3</v>
      </c>
    </row>
    <row r="1106" spans="1:7">
      <c r="A1106" t="s">
        <v>42</v>
      </c>
      <c r="B1106" t="s">
        <v>9</v>
      </c>
      <c r="C1106" t="s">
        <v>10</v>
      </c>
      <c r="D1106" t="s">
        <v>11</v>
      </c>
      <c r="E1106" t="s">
        <v>12</v>
      </c>
      <c r="F1106">
        <v>2014</v>
      </c>
      <c r="G1106">
        <v>1990.1</v>
      </c>
    </row>
    <row r="1107" spans="1:7">
      <c r="A1107" t="s">
        <v>43</v>
      </c>
      <c r="B1107" t="s">
        <v>9</v>
      </c>
      <c r="C1107" t="s">
        <v>10</v>
      </c>
      <c r="D1107" t="s">
        <v>11</v>
      </c>
      <c r="E1107" t="s">
        <v>12</v>
      </c>
      <c r="F1107">
        <v>2000</v>
      </c>
      <c r="G1107">
        <v>1978</v>
      </c>
    </row>
    <row r="1108" spans="1:7">
      <c r="A1108" t="s">
        <v>43</v>
      </c>
      <c r="B1108" t="s">
        <v>9</v>
      </c>
      <c r="C1108" t="s">
        <v>10</v>
      </c>
      <c r="D1108" t="s">
        <v>11</v>
      </c>
      <c r="E1108" t="s">
        <v>12</v>
      </c>
      <c r="F1108">
        <v>2001</v>
      </c>
      <c r="G1108">
        <v>1970</v>
      </c>
    </row>
    <row r="1109" spans="1:7">
      <c r="A1109" t="s">
        <v>43</v>
      </c>
      <c r="B1109" t="s">
        <v>9</v>
      </c>
      <c r="C1109" t="s">
        <v>10</v>
      </c>
      <c r="D1109" t="s">
        <v>11</v>
      </c>
      <c r="E1109" t="s">
        <v>12</v>
      </c>
      <c r="F1109">
        <v>2002</v>
      </c>
      <c r="G1109">
        <v>1973</v>
      </c>
    </row>
    <row r="1110" spans="1:7">
      <c r="A1110" t="s">
        <v>43</v>
      </c>
      <c r="B1110" t="s">
        <v>9</v>
      </c>
      <c r="C1110" t="s">
        <v>10</v>
      </c>
      <c r="D1110" t="s">
        <v>11</v>
      </c>
      <c r="E1110" t="s">
        <v>12</v>
      </c>
      <c r="F1110">
        <v>2003</v>
      </c>
      <c r="G1110">
        <v>1978</v>
      </c>
    </row>
    <row r="1111" spans="1:7">
      <c r="A1111" t="s">
        <v>43</v>
      </c>
      <c r="B1111" t="s">
        <v>9</v>
      </c>
      <c r="C1111" t="s">
        <v>10</v>
      </c>
      <c r="D1111" t="s">
        <v>11</v>
      </c>
      <c r="E1111" t="s">
        <v>12</v>
      </c>
      <c r="F1111">
        <v>2004</v>
      </c>
      <c r="G1111">
        <v>1986</v>
      </c>
    </row>
    <row r="1112" spans="1:7">
      <c r="A1112" t="s">
        <v>43</v>
      </c>
      <c r="B1112" t="s">
        <v>9</v>
      </c>
      <c r="C1112" t="s">
        <v>10</v>
      </c>
      <c r="D1112" t="s">
        <v>11</v>
      </c>
      <c r="E1112" t="s">
        <v>12</v>
      </c>
      <c r="F1112">
        <v>2005</v>
      </c>
      <c r="G1112">
        <v>2008</v>
      </c>
    </row>
    <row r="1113" spans="1:7">
      <c r="A1113" t="s">
        <v>43</v>
      </c>
      <c r="B1113" t="s">
        <v>9</v>
      </c>
      <c r="C1113" t="s">
        <v>10</v>
      </c>
      <c r="D1113" t="s">
        <v>11</v>
      </c>
      <c r="E1113" t="s">
        <v>12</v>
      </c>
      <c r="F1113">
        <v>2006</v>
      </c>
      <c r="G1113">
        <v>2001</v>
      </c>
    </row>
    <row r="1114" spans="1:7">
      <c r="A1114" t="s">
        <v>43</v>
      </c>
      <c r="B1114" t="s">
        <v>9</v>
      </c>
      <c r="C1114" t="s">
        <v>10</v>
      </c>
      <c r="D1114" t="s">
        <v>11</v>
      </c>
      <c r="E1114" t="s">
        <v>12</v>
      </c>
      <c r="F1114">
        <v>2007</v>
      </c>
      <c r="G1114">
        <v>1998</v>
      </c>
    </row>
    <row r="1115" spans="1:7">
      <c r="A1115" t="s">
        <v>43</v>
      </c>
      <c r="B1115" t="s">
        <v>9</v>
      </c>
      <c r="C1115" t="s">
        <v>10</v>
      </c>
      <c r="D1115" t="s">
        <v>11</v>
      </c>
      <c r="E1115" t="s">
        <v>12</v>
      </c>
      <c r="F1115">
        <v>2008</v>
      </c>
      <c r="G1115">
        <v>1968</v>
      </c>
    </row>
    <row r="1116" spans="1:7">
      <c r="A1116" t="s">
        <v>43</v>
      </c>
      <c r="B1116" t="s">
        <v>9</v>
      </c>
      <c r="C1116" t="s">
        <v>10</v>
      </c>
      <c r="D1116" t="s">
        <v>11</v>
      </c>
      <c r="E1116" t="s">
        <v>12</v>
      </c>
      <c r="F1116">
        <v>2009</v>
      </c>
      <c r="G1116">
        <v>1831</v>
      </c>
    </row>
    <row r="1117" spans="1:7">
      <c r="A1117" t="s">
        <v>43</v>
      </c>
      <c r="B1117" t="s">
        <v>9</v>
      </c>
      <c r="C1117" t="s">
        <v>10</v>
      </c>
      <c r="D1117" t="s">
        <v>11</v>
      </c>
      <c r="E1117" t="s">
        <v>12</v>
      </c>
      <c r="F1117">
        <v>2010</v>
      </c>
      <c r="G1117">
        <v>1875</v>
      </c>
    </row>
    <row r="1118" spans="1:7">
      <c r="A1118" t="s">
        <v>43</v>
      </c>
      <c r="B1118" t="s">
        <v>9</v>
      </c>
      <c r="C1118" t="s">
        <v>10</v>
      </c>
      <c r="D1118" t="s">
        <v>11</v>
      </c>
      <c r="E1118" t="s">
        <v>12</v>
      </c>
      <c r="F1118">
        <v>2011</v>
      </c>
      <c r="G1118">
        <v>1919</v>
      </c>
    </row>
    <row r="1119" spans="1:7">
      <c r="A1119" t="s">
        <v>43</v>
      </c>
      <c r="B1119" t="s">
        <v>9</v>
      </c>
      <c r="C1119" t="s">
        <v>10</v>
      </c>
      <c r="D1119" t="s">
        <v>11</v>
      </c>
      <c r="E1119" t="s">
        <v>12</v>
      </c>
      <c r="F1119">
        <v>2012</v>
      </c>
      <c r="G1119">
        <v>1886</v>
      </c>
    </row>
    <row r="1120" spans="1:7">
      <c r="A1120" t="s">
        <v>43</v>
      </c>
      <c r="B1120" t="s">
        <v>9</v>
      </c>
      <c r="C1120" t="s">
        <v>10</v>
      </c>
      <c r="D1120" t="s">
        <v>11</v>
      </c>
      <c r="E1120" t="s">
        <v>12</v>
      </c>
      <c r="F1120">
        <v>2013</v>
      </c>
      <c r="G1120">
        <v>1866</v>
      </c>
    </row>
    <row r="1121" spans="1:7">
      <c r="A1121" t="s">
        <v>43</v>
      </c>
      <c r="B1121" t="s">
        <v>9</v>
      </c>
      <c r="C1121" t="s">
        <v>10</v>
      </c>
      <c r="D1121" t="s">
        <v>11</v>
      </c>
      <c r="E1121" t="s">
        <v>12</v>
      </c>
      <c r="F1121">
        <v>2014</v>
      </c>
      <c r="G1121">
        <v>1859</v>
      </c>
    </row>
    <row r="1122" spans="1:7">
      <c r="A1122" t="s">
        <v>44</v>
      </c>
      <c r="B1122" t="s">
        <v>9</v>
      </c>
      <c r="C1122" t="s">
        <v>10</v>
      </c>
      <c r="D1122" t="s">
        <v>11</v>
      </c>
      <c r="E1122" t="s">
        <v>12</v>
      </c>
      <c r="F1122">
        <v>1995</v>
      </c>
      <c r="G1122">
        <v>1995</v>
      </c>
    </row>
    <row r="1123" spans="1:7">
      <c r="A1123" t="s">
        <v>44</v>
      </c>
      <c r="B1123" t="s">
        <v>9</v>
      </c>
      <c r="C1123" t="s">
        <v>10</v>
      </c>
      <c r="D1123" t="s">
        <v>11</v>
      </c>
      <c r="E1123" t="s">
        <v>12</v>
      </c>
      <c r="F1123">
        <v>1996</v>
      </c>
      <c r="G1123">
        <v>2017</v>
      </c>
    </row>
    <row r="1124" spans="1:7">
      <c r="A1124" t="s">
        <v>44</v>
      </c>
      <c r="B1124" t="s">
        <v>9</v>
      </c>
      <c r="C1124" t="s">
        <v>10</v>
      </c>
      <c r="D1124" t="s">
        <v>11</v>
      </c>
      <c r="E1124" t="s">
        <v>12</v>
      </c>
      <c r="F1124">
        <v>1997</v>
      </c>
      <c r="G1124">
        <v>2027</v>
      </c>
    </row>
    <row r="1125" spans="1:7">
      <c r="A1125" t="s">
        <v>44</v>
      </c>
      <c r="B1125" t="s">
        <v>9</v>
      </c>
      <c r="C1125" t="s">
        <v>10</v>
      </c>
      <c r="D1125" t="s">
        <v>11</v>
      </c>
      <c r="E1125" t="s">
        <v>12</v>
      </c>
      <c r="F1125">
        <v>1998</v>
      </c>
      <c r="G1125">
        <v>2003</v>
      </c>
    </row>
    <row r="1126" spans="1:7">
      <c r="A1126" t="s">
        <v>44</v>
      </c>
      <c r="B1126" t="s">
        <v>9</v>
      </c>
      <c r="C1126" t="s">
        <v>10</v>
      </c>
      <c r="D1126" t="s">
        <v>11</v>
      </c>
      <c r="E1126" t="s">
        <v>12</v>
      </c>
      <c r="F1126">
        <v>1999</v>
      </c>
      <c r="G1126">
        <v>2003</v>
      </c>
    </row>
    <row r="1127" spans="1:7">
      <c r="A1127" t="s">
        <v>44</v>
      </c>
      <c r="B1127" t="s">
        <v>9</v>
      </c>
      <c r="C1127" t="s">
        <v>10</v>
      </c>
      <c r="D1127" t="s">
        <v>11</v>
      </c>
      <c r="E1127" t="s">
        <v>12</v>
      </c>
      <c r="F1127">
        <v>2000</v>
      </c>
      <c r="G1127">
        <v>2017</v>
      </c>
    </row>
    <row r="1128" spans="1:7">
      <c r="A1128" t="s">
        <v>44</v>
      </c>
      <c r="B1128" t="s">
        <v>9</v>
      </c>
      <c r="C1128" t="s">
        <v>10</v>
      </c>
      <c r="D1128" t="s">
        <v>11</v>
      </c>
      <c r="E1128" t="s">
        <v>12</v>
      </c>
      <c r="F1128">
        <v>2001</v>
      </c>
      <c r="G1128">
        <v>1979</v>
      </c>
    </row>
    <row r="1129" spans="1:7">
      <c r="A1129" t="s">
        <v>44</v>
      </c>
      <c r="B1129" t="s">
        <v>9</v>
      </c>
      <c r="C1129" t="s">
        <v>10</v>
      </c>
      <c r="D1129" t="s">
        <v>11</v>
      </c>
      <c r="E1129" t="s">
        <v>12</v>
      </c>
      <c r="F1129">
        <v>2002</v>
      </c>
      <c r="G1129">
        <v>1993</v>
      </c>
    </row>
    <row r="1130" spans="1:7">
      <c r="A1130" t="s">
        <v>44</v>
      </c>
      <c r="B1130" t="s">
        <v>9</v>
      </c>
      <c r="C1130" t="s">
        <v>10</v>
      </c>
      <c r="D1130" t="s">
        <v>11</v>
      </c>
      <c r="E1130" t="s">
        <v>12</v>
      </c>
      <c r="F1130">
        <v>2003</v>
      </c>
      <c r="G1130">
        <v>1974</v>
      </c>
    </row>
    <row r="1131" spans="1:7">
      <c r="A1131" t="s">
        <v>44</v>
      </c>
      <c r="B1131" t="s">
        <v>9</v>
      </c>
      <c r="C1131" t="s">
        <v>10</v>
      </c>
      <c r="D1131" t="s">
        <v>11</v>
      </c>
      <c r="E1131" t="s">
        <v>12</v>
      </c>
      <c r="F1131">
        <v>2004</v>
      </c>
      <c r="G1131">
        <v>1942</v>
      </c>
    </row>
    <row r="1132" spans="1:7">
      <c r="A1132" t="s">
        <v>44</v>
      </c>
      <c r="B1132" t="s">
        <v>9</v>
      </c>
      <c r="C1132" t="s">
        <v>10</v>
      </c>
      <c r="D1132" t="s">
        <v>11</v>
      </c>
      <c r="E1132" t="s">
        <v>12</v>
      </c>
      <c r="F1132">
        <v>2005</v>
      </c>
      <c r="G1132">
        <v>1931</v>
      </c>
    </row>
    <row r="1133" spans="1:7">
      <c r="A1133" t="s">
        <v>44</v>
      </c>
      <c r="B1133" t="s">
        <v>9</v>
      </c>
      <c r="C1133" t="s">
        <v>10</v>
      </c>
      <c r="D1133" t="s">
        <v>11</v>
      </c>
      <c r="E1133" t="s">
        <v>12</v>
      </c>
      <c r="F1133">
        <v>2006</v>
      </c>
      <c r="G1133">
        <v>1919</v>
      </c>
    </row>
    <row r="1134" spans="1:7">
      <c r="A1134" t="s">
        <v>44</v>
      </c>
      <c r="B1134" t="s">
        <v>9</v>
      </c>
      <c r="C1134" t="s">
        <v>10</v>
      </c>
      <c r="D1134" t="s">
        <v>11</v>
      </c>
      <c r="E1134" t="s">
        <v>12</v>
      </c>
      <c r="F1134">
        <v>2007</v>
      </c>
      <c r="G1134">
        <v>1931</v>
      </c>
    </row>
    <row r="1135" spans="1:7">
      <c r="A1135" t="s">
        <v>44</v>
      </c>
      <c r="B1135" t="s">
        <v>9</v>
      </c>
      <c r="C1135" t="s">
        <v>10</v>
      </c>
      <c r="D1135" t="s">
        <v>11</v>
      </c>
      <c r="E1135" t="s">
        <v>12</v>
      </c>
      <c r="F1135">
        <v>2008</v>
      </c>
      <c r="G1135">
        <v>1929</v>
      </c>
    </row>
    <row r="1136" spans="1:7">
      <c r="A1136" t="s">
        <v>44</v>
      </c>
      <c r="B1136" t="s">
        <v>9</v>
      </c>
      <c r="C1136" t="s">
        <v>10</v>
      </c>
      <c r="D1136" t="s">
        <v>11</v>
      </c>
      <c r="E1136" t="s">
        <v>12</v>
      </c>
      <c r="F1136">
        <v>2009</v>
      </c>
      <c r="G1136">
        <v>1927</v>
      </c>
    </row>
    <row r="1137" spans="1:7">
      <c r="A1137" t="s">
        <v>44</v>
      </c>
      <c r="B1137" t="s">
        <v>9</v>
      </c>
      <c r="C1137" t="s">
        <v>10</v>
      </c>
      <c r="D1137" t="s">
        <v>11</v>
      </c>
      <c r="E1137" t="s">
        <v>12</v>
      </c>
      <c r="F1137">
        <v>2010</v>
      </c>
      <c r="G1137">
        <v>1918</v>
      </c>
    </row>
    <row r="1138" spans="1:7">
      <c r="A1138" t="s">
        <v>44</v>
      </c>
      <c r="B1138" t="s">
        <v>9</v>
      </c>
      <c r="C1138" t="s">
        <v>10</v>
      </c>
      <c r="D1138" t="s">
        <v>11</v>
      </c>
      <c r="E1138" t="s">
        <v>12</v>
      </c>
      <c r="F1138">
        <v>2011</v>
      </c>
      <c r="G1138">
        <v>1920</v>
      </c>
    </row>
    <row r="1139" spans="1:7">
      <c r="A1139" t="s">
        <v>44</v>
      </c>
      <c r="B1139" t="s">
        <v>9</v>
      </c>
      <c r="C1139" t="s">
        <v>10</v>
      </c>
      <c r="D1139" t="s">
        <v>11</v>
      </c>
      <c r="E1139" t="s">
        <v>12</v>
      </c>
      <c r="F1139">
        <v>2012</v>
      </c>
      <c r="G1139">
        <v>1910</v>
      </c>
    </row>
    <row r="1140" spans="1:7">
      <c r="A1140" t="s">
        <v>44</v>
      </c>
      <c r="B1140" t="s">
        <v>9</v>
      </c>
      <c r="C1140" t="s">
        <v>10</v>
      </c>
      <c r="D1140" t="s">
        <v>11</v>
      </c>
      <c r="E1140" t="s">
        <v>12</v>
      </c>
      <c r="F1140">
        <v>2013</v>
      </c>
      <c r="G1140">
        <v>1867</v>
      </c>
    </row>
    <row r="1141" spans="1:7">
      <c r="A1141" t="s">
        <v>44</v>
      </c>
      <c r="B1141" t="s">
        <v>9</v>
      </c>
      <c r="C1141" t="s">
        <v>10</v>
      </c>
      <c r="D1141" t="s">
        <v>11</v>
      </c>
      <c r="E1141" t="s">
        <v>12</v>
      </c>
      <c r="F1141">
        <v>2014</v>
      </c>
      <c r="G1141">
        <v>1853</v>
      </c>
    </row>
    <row r="1142" spans="1:7">
      <c r="A1142" t="s">
        <v>45</v>
      </c>
      <c r="B1142" t="s">
        <v>9</v>
      </c>
      <c r="C1142" t="s">
        <v>10</v>
      </c>
      <c r="D1142" t="s">
        <v>11</v>
      </c>
      <c r="E1142" t="s">
        <v>12</v>
      </c>
      <c r="F1142">
        <v>1992</v>
      </c>
      <c r="G1142">
        <v>1933</v>
      </c>
    </row>
    <row r="1143" spans="1:7">
      <c r="A1143" t="s">
        <v>45</v>
      </c>
      <c r="B1143" t="s">
        <v>9</v>
      </c>
      <c r="C1143" t="s">
        <v>10</v>
      </c>
      <c r="D1143" t="s">
        <v>11</v>
      </c>
      <c r="E1143" t="s">
        <v>12</v>
      </c>
      <c r="F1143">
        <v>1993</v>
      </c>
      <c r="G1143">
        <v>1939</v>
      </c>
    </row>
    <row r="1144" spans="1:7">
      <c r="A1144" t="s">
        <v>45</v>
      </c>
      <c r="B1144" t="s">
        <v>9</v>
      </c>
      <c r="C1144" t="s">
        <v>10</v>
      </c>
      <c r="D1144" t="s">
        <v>11</v>
      </c>
      <c r="E1144" t="s">
        <v>12</v>
      </c>
      <c r="F1144">
        <v>1994</v>
      </c>
      <c r="G1144">
        <v>1895</v>
      </c>
    </row>
    <row r="1145" spans="1:7">
      <c r="A1145" t="s">
        <v>45</v>
      </c>
      <c r="B1145" t="s">
        <v>9</v>
      </c>
      <c r="C1145" t="s">
        <v>10</v>
      </c>
      <c r="D1145" t="s">
        <v>11</v>
      </c>
      <c r="E1145" t="s">
        <v>12</v>
      </c>
      <c r="F1145">
        <v>1995</v>
      </c>
      <c r="G1145">
        <v>1891</v>
      </c>
    </row>
    <row r="1146" spans="1:7">
      <c r="A1146" t="s">
        <v>45</v>
      </c>
      <c r="B1146" t="s">
        <v>9</v>
      </c>
      <c r="C1146" t="s">
        <v>10</v>
      </c>
      <c r="D1146" t="s">
        <v>11</v>
      </c>
      <c r="E1146" t="s">
        <v>12</v>
      </c>
      <c r="F1146">
        <v>1996</v>
      </c>
      <c r="G1146">
        <v>1894</v>
      </c>
    </row>
    <row r="1147" spans="1:7">
      <c r="A1147" t="s">
        <v>45</v>
      </c>
      <c r="B1147" t="s">
        <v>9</v>
      </c>
      <c r="C1147" t="s">
        <v>10</v>
      </c>
      <c r="D1147" t="s">
        <v>11</v>
      </c>
      <c r="E1147" t="s">
        <v>12</v>
      </c>
      <c r="F1147">
        <v>1997</v>
      </c>
      <c r="G1147">
        <v>1951</v>
      </c>
    </row>
    <row r="1148" spans="1:7">
      <c r="A1148" t="s">
        <v>45</v>
      </c>
      <c r="B1148" t="s">
        <v>9</v>
      </c>
      <c r="C1148" t="s">
        <v>10</v>
      </c>
      <c r="D1148" t="s">
        <v>11</v>
      </c>
      <c r="E1148" t="s">
        <v>12</v>
      </c>
      <c r="F1148">
        <v>1998</v>
      </c>
      <c r="G1148">
        <v>1946</v>
      </c>
    </row>
    <row r="1149" spans="1:7">
      <c r="A1149" t="s">
        <v>45</v>
      </c>
      <c r="B1149" t="s">
        <v>9</v>
      </c>
      <c r="C1149" t="s">
        <v>10</v>
      </c>
      <c r="D1149" t="s">
        <v>11</v>
      </c>
      <c r="E1149" t="s">
        <v>12</v>
      </c>
      <c r="F1149">
        <v>1999</v>
      </c>
      <c r="G1149">
        <v>1964</v>
      </c>
    </row>
    <row r="1150" spans="1:7">
      <c r="A1150" t="s">
        <v>45</v>
      </c>
      <c r="B1150" t="s">
        <v>9</v>
      </c>
      <c r="C1150" t="s">
        <v>10</v>
      </c>
      <c r="D1150" t="s">
        <v>11</v>
      </c>
      <c r="E1150" t="s">
        <v>12</v>
      </c>
      <c r="F1150">
        <v>2000</v>
      </c>
      <c r="G1150">
        <v>1982</v>
      </c>
    </row>
    <row r="1151" spans="1:7">
      <c r="A1151" t="s">
        <v>45</v>
      </c>
      <c r="B1151" t="s">
        <v>9</v>
      </c>
      <c r="C1151" t="s">
        <v>10</v>
      </c>
      <c r="D1151" t="s">
        <v>11</v>
      </c>
      <c r="E1151" t="s">
        <v>12</v>
      </c>
      <c r="F1151">
        <v>2001</v>
      </c>
      <c r="G1151">
        <v>1980</v>
      </c>
    </row>
    <row r="1152" spans="1:7">
      <c r="A1152" t="s">
        <v>45</v>
      </c>
      <c r="B1152" t="s">
        <v>9</v>
      </c>
      <c r="C1152" t="s">
        <v>10</v>
      </c>
      <c r="D1152" t="s">
        <v>11</v>
      </c>
      <c r="E1152" t="s">
        <v>12</v>
      </c>
      <c r="F1152">
        <v>2002</v>
      </c>
      <c r="G1152">
        <v>1982</v>
      </c>
    </row>
    <row r="1153" spans="1:7">
      <c r="A1153" t="s">
        <v>45</v>
      </c>
      <c r="B1153" t="s">
        <v>9</v>
      </c>
      <c r="C1153" t="s">
        <v>10</v>
      </c>
      <c r="D1153" t="s">
        <v>11</v>
      </c>
      <c r="E1153" t="s">
        <v>12</v>
      </c>
      <c r="F1153">
        <v>2003</v>
      </c>
      <c r="G1153">
        <v>1993</v>
      </c>
    </row>
    <row r="1154" spans="1:7">
      <c r="A1154" t="s">
        <v>45</v>
      </c>
      <c r="B1154" t="s">
        <v>9</v>
      </c>
      <c r="C1154" t="s">
        <v>10</v>
      </c>
      <c r="D1154" t="s">
        <v>11</v>
      </c>
      <c r="E1154" t="s">
        <v>12</v>
      </c>
      <c r="F1154">
        <v>2004</v>
      </c>
      <c r="G1154">
        <v>1993</v>
      </c>
    </row>
    <row r="1155" spans="1:7">
      <c r="A1155" t="s">
        <v>45</v>
      </c>
      <c r="B1155" t="s">
        <v>9</v>
      </c>
      <c r="C1155" t="s">
        <v>10</v>
      </c>
      <c r="D1155" t="s">
        <v>11</v>
      </c>
      <c r="E1155" t="s">
        <v>12</v>
      </c>
      <c r="F1155">
        <v>2005</v>
      </c>
      <c r="G1155">
        <v>1989</v>
      </c>
    </row>
    <row r="1156" spans="1:7">
      <c r="A1156" t="s">
        <v>45</v>
      </c>
      <c r="B1156" t="s">
        <v>9</v>
      </c>
      <c r="C1156" t="s">
        <v>10</v>
      </c>
      <c r="D1156" t="s">
        <v>11</v>
      </c>
      <c r="E1156" t="s">
        <v>12</v>
      </c>
      <c r="F1156">
        <v>2006</v>
      </c>
      <c r="G1156">
        <v>1998</v>
      </c>
    </row>
    <row r="1157" spans="1:7">
      <c r="A1157" t="s">
        <v>45</v>
      </c>
      <c r="B1157" t="s">
        <v>9</v>
      </c>
      <c r="C1157" t="s">
        <v>10</v>
      </c>
      <c r="D1157" t="s">
        <v>11</v>
      </c>
      <c r="E1157" t="s">
        <v>12</v>
      </c>
      <c r="F1157">
        <v>2007</v>
      </c>
      <c r="G1157">
        <v>1999</v>
      </c>
    </row>
    <row r="1158" spans="1:7">
      <c r="A1158" t="s">
        <v>45</v>
      </c>
      <c r="B1158" t="s">
        <v>9</v>
      </c>
      <c r="C1158" t="s">
        <v>10</v>
      </c>
      <c r="D1158" t="s">
        <v>11</v>
      </c>
      <c r="E1158" t="s">
        <v>12</v>
      </c>
      <c r="F1158">
        <v>2008</v>
      </c>
      <c r="G1158">
        <v>1997</v>
      </c>
    </row>
    <row r="1159" spans="1:7">
      <c r="A1159" t="s">
        <v>45</v>
      </c>
      <c r="B1159" t="s">
        <v>9</v>
      </c>
      <c r="C1159" t="s">
        <v>10</v>
      </c>
      <c r="D1159" t="s">
        <v>11</v>
      </c>
      <c r="E1159" t="s">
        <v>12</v>
      </c>
      <c r="F1159">
        <v>2009</v>
      </c>
      <c r="G1159">
        <v>1974</v>
      </c>
    </row>
    <row r="1160" spans="1:7">
      <c r="A1160" t="s">
        <v>45</v>
      </c>
      <c r="B1160" t="s">
        <v>9</v>
      </c>
      <c r="C1160" t="s">
        <v>10</v>
      </c>
      <c r="D1160" t="s">
        <v>11</v>
      </c>
      <c r="E1160" t="s">
        <v>12</v>
      </c>
      <c r="F1160">
        <v>2010</v>
      </c>
      <c r="G1160">
        <v>1976</v>
      </c>
    </row>
    <row r="1161" spans="1:7">
      <c r="A1161" t="s">
        <v>45</v>
      </c>
      <c r="B1161" t="s">
        <v>9</v>
      </c>
      <c r="C1161" t="s">
        <v>10</v>
      </c>
      <c r="D1161" t="s">
        <v>11</v>
      </c>
      <c r="E1161" t="s">
        <v>12</v>
      </c>
      <c r="F1161">
        <v>2011</v>
      </c>
      <c r="G1161">
        <v>1979</v>
      </c>
    </row>
    <row r="1162" spans="1:7">
      <c r="A1162" t="s">
        <v>45</v>
      </c>
      <c r="B1162" t="s">
        <v>9</v>
      </c>
      <c r="C1162" t="s">
        <v>10</v>
      </c>
      <c r="D1162" t="s">
        <v>11</v>
      </c>
      <c r="E1162" t="s">
        <v>12</v>
      </c>
      <c r="F1162">
        <v>2012</v>
      </c>
      <c r="G1162">
        <v>1982</v>
      </c>
    </row>
    <row r="1163" spans="1:7">
      <c r="A1163" t="s">
        <v>45</v>
      </c>
      <c r="B1163" t="s">
        <v>9</v>
      </c>
      <c r="C1163" t="s">
        <v>10</v>
      </c>
      <c r="D1163" t="s">
        <v>11</v>
      </c>
      <c r="E1163" t="s">
        <v>12</v>
      </c>
      <c r="F1163">
        <v>2013</v>
      </c>
      <c r="G1163">
        <v>1980</v>
      </c>
    </row>
    <row r="1164" spans="1:7">
      <c r="A1164" t="s">
        <v>45</v>
      </c>
      <c r="B1164" t="s">
        <v>9</v>
      </c>
      <c r="C1164" t="s">
        <v>10</v>
      </c>
      <c r="D1164" t="s">
        <v>11</v>
      </c>
      <c r="E1164" t="s">
        <v>12</v>
      </c>
      <c r="F1164">
        <v>2014</v>
      </c>
      <c r="G1164">
        <v>1985</v>
      </c>
    </row>
    <row r="1165" spans="1:7">
      <c r="A1165" t="s">
        <v>46</v>
      </c>
      <c r="B1165" t="s">
        <v>9</v>
      </c>
      <c r="C1165" t="s">
        <v>10</v>
      </c>
      <c r="D1165" t="s">
        <v>11</v>
      </c>
      <c r="E1165" t="s">
        <v>12</v>
      </c>
      <c r="F1165">
        <v>1995</v>
      </c>
      <c r="G1165">
        <v>1755</v>
      </c>
    </row>
    <row r="1166" spans="1:7">
      <c r="A1166" t="s">
        <v>46</v>
      </c>
      <c r="B1166" t="s">
        <v>9</v>
      </c>
      <c r="C1166" t="s">
        <v>10</v>
      </c>
      <c r="D1166" t="s">
        <v>11</v>
      </c>
      <c r="E1166" t="s">
        <v>12</v>
      </c>
      <c r="F1166">
        <v>1996</v>
      </c>
      <c r="G1166">
        <v>1727</v>
      </c>
    </row>
    <row r="1167" spans="1:7">
      <c r="A1167" t="s">
        <v>46</v>
      </c>
      <c r="B1167" t="s">
        <v>9</v>
      </c>
      <c r="C1167" t="s">
        <v>10</v>
      </c>
      <c r="D1167" t="s">
        <v>11</v>
      </c>
      <c r="E1167" t="s">
        <v>12</v>
      </c>
      <c r="F1167">
        <v>1997</v>
      </c>
      <c r="G1167">
        <v>1715</v>
      </c>
    </row>
    <row r="1168" spans="1:7">
      <c r="A1168" t="s">
        <v>46</v>
      </c>
      <c r="B1168" t="s">
        <v>9</v>
      </c>
      <c r="C1168" t="s">
        <v>10</v>
      </c>
      <c r="D1168" t="s">
        <v>11</v>
      </c>
      <c r="E1168" t="s">
        <v>12</v>
      </c>
      <c r="F1168">
        <v>1998</v>
      </c>
      <c r="G1168">
        <v>1728</v>
      </c>
    </row>
    <row r="1169" spans="1:7">
      <c r="A1169" t="s">
        <v>46</v>
      </c>
      <c r="B1169" t="s">
        <v>9</v>
      </c>
      <c r="C1169" t="s">
        <v>10</v>
      </c>
      <c r="D1169" t="s">
        <v>11</v>
      </c>
      <c r="E1169" t="s">
        <v>12</v>
      </c>
      <c r="F1169">
        <v>1999</v>
      </c>
      <c r="G1169">
        <v>1730</v>
      </c>
    </row>
    <row r="1170" spans="1:7">
      <c r="A1170" t="s">
        <v>46</v>
      </c>
      <c r="B1170" t="s">
        <v>9</v>
      </c>
      <c r="C1170" t="s">
        <v>10</v>
      </c>
      <c r="D1170" t="s">
        <v>11</v>
      </c>
      <c r="E1170" t="s">
        <v>12</v>
      </c>
      <c r="F1170">
        <v>2000</v>
      </c>
      <c r="G1170">
        <v>1710</v>
      </c>
    </row>
    <row r="1171" spans="1:7">
      <c r="A1171" t="s">
        <v>46</v>
      </c>
      <c r="B1171" t="s">
        <v>9</v>
      </c>
      <c r="C1171" t="s">
        <v>10</v>
      </c>
      <c r="D1171" t="s">
        <v>11</v>
      </c>
      <c r="E1171" t="s">
        <v>12</v>
      </c>
      <c r="F1171">
        <v>2001</v>
      </c>
      <c r="G1171">
        <v>1696</v>
      </c>
    </row>
    <row r="1172" spans="1:7">
      <c r="A1172" t="s">
        <v>46</v>
      </c>
      <c r="B1172" t="s">
        <v>9</v>
      </c>
      <c r="C1172" t="s">
        <v>10</v>
      </c>
      <c r="D1172" t="s">
        <v>11</v>
      </c>
      <c r="E1172" t="s">
        <v>12</v>
      </c>
      <c r="F1172">
        <v>2002</v>
      </c>
      <c r="G1172">
        <v>1721</v>
      </c>
    </row>
    <row r="1173" spans="1:7">
      <c r="A1173" t="s">
        <v>46</v>
      </c>
      <c r="B1173" t="s">
        <v>9</v>
      </c>
      <c r="C1173" t="s">
        <v>10</v>
      </c>
      <c r="D1173" t="s">
        <v>11</v>
      </c>
      <c r="E1173" t="s">
        <v>12</v>
      </c>
      <c r="F1173">
        <v>2003</v>
      </c>
      <c r="G1173">
        <v>1724</v>
      </c>
    </row>
    <row r="1174" spans="1:7">
      <c r="A1174" t="s">
        <v>46</v>
      </c>
      <c r="B1174" t="s">
        <v>9</v>
      </c>
      <c r="C1174" t="s">
        <v>10</v>
      </c>
      <c r="D1174" t="s">
        <v>11</v>
      </c>
      <c r="E1174" t="s">
        <v>12</v>
      </c>
      <c r="F1174">
        <v>2004</v>
      </c>
      <c r="G1174">
        <v>1737</v>
      </c>
    </row>
    <row r="1175" spans="1:7">
      <c r="A1175" t="s">
        <v>46</v>
      </c>
      <c r="B1175" t="s">
        <v>9</v>
      </c>
      <c r="C1175" t="s">
        <v>10</v>
      </c>
      <c r="D1175" t="s">
        <v>11</v>
      </c>
      <c r="E1175" t="s">
        <v>12</v>
      </c>
      <c r="F1175">
        <v>2005</v>
      </c>
      <c r="G1175">
        <v>1697</v>
      </c>
    </row>
    <row r="1176" spans="1:7">
      <c r="A1176" t="s">
        <v>46</v>
      </c>
      <c r="B1176" t="s">
        <v>9</v>
      </c>
      <c r="C1176" t="s">
        <v>10</v>
      </c>
      <c r="D1176" t="s">
        <v>11</v>
      </c>
      <c r="E1176" t="s">
        <v>12</v>
      </c>
      <c r="F1176">
        <v>2006</v>
      </c>
      <c r="G1176">
        <v>1667</v>
      </c>
    </row>
    <row r="1177" spans="1:7">
      <c r="A1177" t="s">
        <v>46</v>
      </c>
      <c r="B1177" t="s">
        <v>9</v>
      </c>
      <c r="C1177" t="s">
        <v>10</v>
      </c>
      <c r="D1177" t="s">
        <v>11</v>
      </c>
      <c r="E1177" t="s">
        <v>12</v>
      </c>
      <c r="F1177">
        <v>2007</v>
      </c>
      <c r="G1177">
        <v>1655</v>
      </c>
    </row>
    <row r="1178" spans="1:7">
      <c r="A1178" t="s">
        <v>46</v>
      </c>
      <c r="B1178" t="s">
        <v>9</v>
      </c>
      <c r="C1178" t="s">
        <v>10</v>
      </c>
      <c r="D1178" t="s">
        <v>11</v>
      </c>
      <c r="E1178" t="s">
        <v>12</v>
      </c>
      <c r="F1178">
        <v>2008</v>
      </c>
      <c r="G1178">
        <v>1674</v>
      </c>
    </row>
    <row r="1179" spans="1:7">
      <c r="A1179" t="s">
        <v>46</v>
      </c>
      <c r="B1179" t="s">
        <v>9</v>
      </c>
      <c r="C1179" t="s">
        <v>10</v>
      </c>
      <c r="D1179" t="s">
        <v>11</v>
      </c>
      <c r="E1179" t="s">
        <v>12</v>
      </c>
      <c r="F1179">
        <v>2009</v>
      </c>
      <c r="G1179">
        <v>1679</v>
      </c>
    </row>
    <row r="1180" spans="1:7">
      <c r="A1180" t="s">
        <v>46</v>
      </c>
      <c r="B1180" t="s">
        <v>9</v>
      </c>
      <c r="C1180" t="s">
        <v>10</v>
      </c>
      <c r="D1180" t="s">
        <v>11</v>
      </c>
      <c r="E1180" t="s">
        <v>12</v>
      </c>
      <c r="F1180">
        <v>2010</v>
      </c>
      <c r="G1180">
        <v>1680</v>
      </c>
    </row>
    <row r="1181" spans="1:7">
      <c r="A1181" t="s">
        <v>46</v>
      </c>
      <c r="B1181" t="s">
        <v>9</v>
      </c>
      <c r="C1181" t="s">
        <v>10</v>
      </c>
      <c r="D1181" t="s">
        <v>11</v>
      </c>
      <c r="E1181" t="s">
        <v>12</v>
      </c>
      <c r="F1181">
        <v>2011</v>
      </c>
      <c r="G1181">
        <v>1663</v>
      </c>
    </row>
    <row r="1182" spans="1:7">
      <c r="A1182" t="s">
        <v>46</v>
      </c>
      <c r="B1182" t="s">
        <v>9</v>
      </c>
      <c r="C1182" t="s">
        <v>10</v>
      </c>
      <c r="D1182" t="s">
        <v>11</v>
      </c>
      <c r="E1182" t="s">
        <v>12</v>
      </c>
      <c r="F1182">
        <v>2012</v>
      </c>
      <c r="G1182">
        <v>1636</v>
      </c>
    </row>
    <row r="1183" spans="1:7">
      <c r="A1183" t="s">
        <v>46</v>
      </c>
      <c r="B1183" t="s">
        <v>9</v>
      </c>
      <c r="C1183" t="s">
        <v>10</v>
      </c>
      <c r="D1183" t="s">
        <v>11</v>
      </c>
      <c r="E1183" t="s">
        <v>12</v>
      </c>
      <c r="F1183">
        <v>2013</v>
      </c>
      <c r="G1183">
        <v>1655</v>
      </c>
    </row>
    <row r="1184" spans="1:7">
      <c r="A1184" t="s">
        <v>46</v>
      </c>
      <c r="B1184" t="s">
        <v>9</v>
      </c>
      <c r="C1184" t="s">
        <v>10</v>
      </c>
      <c r="D1184" t="s">
        <v>11</v>
      </c>
      <c r="E1184" t="s">
        <v>12</v>
      </c>
      <c r="F1184">
        <v>2014</v>
      </c>
      <c r="G1184">
        <v>1676</v>
      </c>
    </row>
    <row r="1185" spans="1:7">
      <c r="A1185" t="s">
        <v>47</v>
      </c>
      <c r="B1185" t="s">
        <v>9</v>
      </c>
      <c r="C1185" t="s">
        <v>10</v>
      </c>
      <c r="D1185" t="s">
        <v>11</v>
      </c>
      <c r="E1185" t="s">
        <v>12</v>
      </c>
      <c r="F1185">
        <v>1970</v>
      </c>
      <c r="G1185">
        <v>1982.49792480469</v>
      </c>
    </row>
    <row r="1186" spans="1:7">
      <c r="A1186" t="s">
        <v>47</v>
      </c>
      <c r="B1186" t="s">
        <v>9</v>
      </c>
      <c r="C1186" t="s">
        <v>10</v>
      </c>
      <c r="D1186" t="s">
        <v>11</v>
      </c>
      <c r="E1186" t="s">
        <v>12</v>
      </c>
      <c r="F1186">
        <v>1971</v>
      </c>
      <c r="G1186">
        <v>1975.72875976562</v>
      </c>
    </row>
    <row r="1187" spans="1:7">
      <c r="A1187" t="s">
        <v>47</v>
      </c>
      <c r="B1187" t="s">
        <v>9</v>
      </c>
      <c r="C1187" t="s">
        <v>10</v>
      </c>
      <c r="D1187" t="s">
        <v>11</v>
      </c>
      <c r="E1187" t="s">
        <v>12</v>
      </c>
      <c r="F1187">
        <v>1972</v>
      </c>
      <c r="G1187">
        <v>1967.28002929688</v>
      </c>
    </row>
    <row r="1188" spans="1:7">
      <c r="A1188" t="s">
        <v>47</v>
      </c>
      <c r="B1188" t="s">
        <v>9</v>
      </c>
      <c r="C1188" t="s">
        <v>10</v>
      </c>
      <c r="D1188" t="s">
        <v>11</v>
      </c>
      <c r="E1188" t="s">
        <v>12</v>
      </c>
      <c r="F1188">
        <v>1973</v>
      </c>
      <c r="G1188">
        <v>1966.0947265625</v>
      </c>
    </row>
    <row r="1189" spans="1:7">
      <c r="A1189" t="s">
        <v>47</v>
      </c>
      <c r="B1189" t="s">
        <v>9</v>
      </c>
      <c r="C1189" t="s">
        <v>10</v>
      </c>
      <c r="D1189" t="s">
        <v>11</v>
      </c>
      <c r="E1189" t="s">
        <v>12</v>
      </c>
      <c r="F1189">
        <v>1974</v>
      </c>
      <c r="G1189">
        <v>1944.853515625</v>
      </c>
    </row>
    <row r="1190" spans="1:7">
      <c r="A1190" t="s">
        <v>47</v>
      </c>
      <c r="B1190" t="s">
        <v>9</v>
      </c>
      <c r="C1190" t="s">
        <v>10</v>
      </c>
      <c r="D1190" t="s">
        <v>11</v>
      </c>
      <c r="E1190" t="s">
        <v>12</v>
      </c>
      <c r="F1190">
        <v>1975</v>
      </c>
      <c r="G1190">
        <v>1934.05017089844</v>
      </c>
    </row>
    <row r="1191" spans="1:7">
      <c r="A1191" t="s">
        <v>47</v>
      </c>
      <c r="B1191" t="s">
        <v>9</v>
      </c>
      <c r="C1191" t="s">
        <v>10</v>
      </c>
      <c r="D1191" t="s">
        <v>11</v>
      </c>
      <c r="E1191" t="s">
        <v>12</v>
      </c>
      <c r="F1191">
        <v>1976</v>
      </c>
      <c r="G1191">
        <v>1937.33557128906</v>
      </c>
    </row>
    <row r="1192" spans="1:7">
      <c r="A1192" t="s">
        <v>47</v>
      </c>
      <c r="B1192" t="s">
        <v>9</v>
      </c>
      <c r="C1192" t="s">
        <v>10</v>
      </c>
      <c r="D1192" t="s">
        <v>11</v>
      </c>
      <c r="E1192" t="s">
        <v>12</v>
      </c>
      <c r="F1192">
        <v>1977</v>
      </c>
      <c r="G1192">
        <v>1933.27319335938</v>
      </c>
    </row>
    <row r="1193" spans="1:7">
      <c r="A1193" t="s">
        <v>47</v>
      </c>
      <c r="B1193" t="s">
        <v>9</v>
      </c>
      <c r="C1193" t="s">
        <v>10</v>
      </c>
      <c r="D1193" t="s">
        <v>11</v>
      </c>
      <c r="E1193" t="s">
        <v>12</v>
      </c>
      <c r="F1193">
        <v>1978</v>
      </c>
      <c r="G1193">
        <v>1925.74401855469</v>
      </c>
    </row>
    <row r="1194" spans="1:7">
      <c r="A1194" t="s">
        <v>47</v>
      </c>
      <c r="B1194" t="s">
        <v>9</v>
      </c>
      <c r="C1194" t="s">
        <v>10</v>
      </c>
      <c r="D1194" t="s">
        <v>11</v>
      </c>
      <c r="E1194" t="s">
        <v>12</v>
      </c>
      <c r="F1194">
        <v>1979</v>
      </c>
      <c r="G1194">
        <v>1920.96667480469</v>
      </c>
    </row>
    <row r="1195" spans="1:7">
      <c r="A1195" t="s">
        <v>47</v>
      </c>
      <c r="B1195" t="s">
        <v>9</v>
      </c>
      <c r="C1195" t="s">
        <v>10</v>
      </c>
      <c r="D1195" t="s">
        <v>11</v>
      </c>
      <c r="E1195" t="s">
        <v>12</v>
      </c>
      <c r="F1195">
        <v>1980</v>
      </c>
      <c r="G1195">
        <v>1911.75415039062</v>
      </c>
    </row>
    <row r="1196" spans="1:7">
      <c r="A1196" t="s">
        <v>47</v>
      </c>
      <c r="B1196" t="s">
        <v>9</v>
      </c>
      <c r="C1196" t="s">
        <v>10</v>
      </c>
      <c r="D1196" t="s">
        <v>11</v>
      </c>
      <c r="E1196" t="s">
        <v>12</v>
      </c>
      <c r="F1196">
        <v>1981</v>
      </c>
      <c r="G1196">
        <v>1902.36120605469</v>
      </c>
    </row>
    <row r="1197" spans="1:7">
      <c r="A1197" t="s">
        <v>47</v>
      </c>
      <c r="B1197" t="s">
        <v>9</v>
      </c>
      <c r="C1197" t="s">
        <v>10</v>
      </c>
      <c r="D1197" t="s">
        <v>11</v>
      </c>
      <c r="E1197" t="s">
        <v>12</v>
      </c>
      <c r="F1197">
        <v>1982</v>
      </c>
      <c r="G1197">
        <v>1898.75390625</v>
      </c>
    </row>
    <row r="1198" spans="1:7">
      <c r="A1198" t="s">
        <v>47</v>
      </c>
      <c r="B1198" t="s">
        <v>9</v>
      </c>
      <c r="C1198" t="s">
        <v>10</v>
      </c>
      <c r="D1198" t="s">
        <v>11</v>
      </c>
      <c r="E1198" t="s">
        <v>12</v>
      </c>
      <c r="F1198">
        <v>1983</v>
      </c>
      <c r="G1198">
        <v>1900.15283203125</v>
      </c>
    </row>
    <row r="1199" spans="1:7">
      <c r="A1199" t="s">
        <v>47</v>
      </c>
      <c r="B1199" t="s">
        <v>9</v>
      </c>
      <c r="C1199" t="s">
        <v>10</v>
      </c>
      <c r="D1199" t="s">
        <v>11</v>
      </c>
      <c r="E1199" t="s">
        <v>12</v>
      </c>
      <c r="F1199">
        <v>1984</v>
      </c>
      <c r="G1199">
        <v>1903.97155761719</v>
      </c>
    </row>
    <row r="1200" spans="1:7">
      <c r="A1200" t="s">
        <v>47</v>
      </c>
      <c r="B1200" t="s">
        <v>9</v>
      </c>
      <c r="C1200" t="s">
        <v>10</v>
      </c>
      <c r="D1200" t="s">
        <v>11</v>
      </c>
      <c r="E1200" t="s">
        <v>12</v>
      </c>
      <c r="F1200">
        <v>1985</v>
      </c>
      <c r="G1200">
        <v>1900.49572753906</v>
      </c>
    </row>
    <row r="1201" spans="1:7">
      <c r="A1201" t="s">
        <v>47</v>
      </c>
      <c r="B1201" t="s">
        <v>9</v>
      </c>
      <c r="C1201" t="s">
        <v>10</v>
      </c>
      <c r="D1201" t="s">
        <v>11</v>
      </c>
      <c r="E1201" t="s">
        <v>12</v>
      </c>
      <c r="F1201">
        <v>1986</v>
      </c>
      <c r="G1201">
        <v>1899.44384765625</v>
      </c>
    </row>
    <row r="1202" spans="1:7">
      <c r="A1202" t="s">
        <v>47</v>
      </c>
      <c r="B1202" t="s">
        <v>9</v>
      </c>
      <c r="C1202" t="s">
        <v>10</v>
      </c>
      <c r="D1202" t="s">
        <v>11</v>
      </c>
      <c r="E1202" t="s">
        <v>12</v>
      </c>
      <c r="F1202">
        <v>1987</v>
      </c>
      <c r="G1202">
        <v>1899.52954101562</v>
      </c>
    </row>
    <row r="1203" spans="1:7">
      <c r="A1203" t="s">
        <v>47</v>
      </c>
      <c r="B1203" t="s">
        <v>9</v>
      </c>
      <c r="C1203" t="s">
        <v>10</v>
      </c>
      <c r="D1203" t="s">
        <v>11</v>
      </c>
      <c r="E1203" t="s">
        <v>12</v>
      </c>
      <c r="F1203">
        <v>1988</v>
      </c>
      <c r="G1203">
        <v>1901.31896972656</v>
      </c>
    </row>
    <row r="1204" spans="1:7">
      <c r="A1204" t="s">
        <v>47</v>
      </c>
      <c r="B1204" t="s">
        <v>9</v>
      </c>
      <c r="C1204" t="s">
        <v>10</v>
      </c>
      <c r="D1204" t="s">
        <v>11</v>
      </c>
      <c r="E1204" t="s">
        <v>12</v>
      </c>
      <c r="F1204">
        <v>1989</v>
      </c>
      <c r="G1204">
        <v>1896.60522460938</v>
      </c>
    </row>
    <row r="1205" spans="1:7">
      <c r="A1205" t="s">
        <v>47</v>
      </c>
      <c r="B1205" t="s">
        <v>9</v>
      </c>
      <c r="C1205" t="s">
        <v>10</v>
      </c>
      <c r="D1205" t="s">
        <v>11</v>
      </c>
      <c r="E1205" t="s">
        <v>12</v>
      </c>
      <c r="F1205">
        <v>1990</v>
      </c>
      <c r="G1205">
        <v>1882.68481445312</v>
      </c>
    </row>
    <row r="1206" spans="1:7">
      <c r="A1206" t="s">
        <v>47</v>
      </c>
      <c r="B1206" t="s">
        <v>9</v>
      </c>
      <c r="C1206" t="s">
        <v>10</v>
      </c>
      <c r="D1206" t="s">
        <v>11</v>
      </c>
      <c r="E1206" t="s">
        <v>12</v>
      </c>
      <c r="F1206">
        <v>1991</v>
      </c>
      <c r="G1206">
        <v>1873.263671875</v>
      </c>
    </row>
    <row r="1207" spans="1:7">
      <c r="A1207" t="s">
        <v>47</v>
      </c>
      <c r="B1207" t="s">
        <v>9</v>
      </c>
      <c r="C1207" t="s">
        <v>10</v>
      </c>
      <c r="D1207" t="s">
        <v>11</v>
      </c>
      <c r="E1207" t="s">
        <v>12</v>
      </c>
      <c r="F1207">
        <v>1992</v>
      </c>
      <c r="G1207">
        <v>1868.70434570312</v>
      </c>
    </row>
    <row r="1208" spans="1:7">
      <c r="A1208" t="s">
        <v>47</v>
      </c>
      <c r="B1208" t="s">
        <v>9</v>
      </c>
      <c r="C1208" t="s">
        <v>10</v>
      </c>
      <c r="D1208" t="s">
        <v>11</v>
      </c>
      <c r="E1208" t="s">
        <v>12</v>
      </c>
      <c r="F1208">
        <v>1993</v>
      </c>
      <c r="G1208">
        <v>1861.53308105469</v>
      </c>
    </row>
    <row r="1209" spans="1:7">
      <c r="A1209" t="s">
        <v>47</v>
      </c>
      <c r="B1209" t="s">
        <v>9</v>
      </c>
      <c r="C1209" t="s">
        <v>10</v>
      </c>
      <c r="D1209" t="s">
        <v>11</v>
      </c>
      <c r="E1209" t="s">
        <v>12</v>
      </c>
      <c r="F1209">
        <v>1994</v>
      </c>
      <c r="G1209">
        <v>1866.41528320312</v>
      </c>
    </row>
    <row r="1210" spans="1:7">
      <c r="A1210" t="s">
        <v>47</v>
      </c>
      <c r="B1210" t="s">
        <v>9</v>
      </c>
      <c r="C1210" t="s">
        <v>10</v>
      </c>
      <c r="D1210" t="s">
        <v>11</v>
      </c>
      <c r="E1210" t="s">
        <v>12</v>
      </c>
      <c r="F1210">
        <v>1995</v>
      </c>
      <c r="G1210">
        <v>1865.83203125</v>
      </c>
    </row>
    <row r="1211" spans="1:7">
      <c r="A1211" t="s">
        <v>47</v>
      </c>
      <c r="B1211" t="s">
        <v>9</v>
      </c>
      <c r="C1211" t="s">
        <v>10</v>
      </c>
      <c r="D1211" t="s">
        <v>11</v>
      </c>
      <c r="E1211" t="s">
        <v>12</v>
      </c>
      <c r="F1211">
        <v>1996</v>
      </c>
      <c r="G1211">
        <v>1865.99816894531</v>
      </c>
    </row>
    <row r="1212" spans="1:7">
      <c r="A1212" t="s">
        <v>47</v>
      </c>
      <c r="B1212" t="s">
        <v>9</v>
      </c>
      <c r="C1212" t="s">
        <v>10</v>
      </c>
      <c r="D1212" t="s">
        <v>11</v>
      </c>
      <c r="E1212" t="s">
        <v>12</v>
      </c>
      <c r="F1212">
        <v>1997</v>
      </c>
      <c r="G1212">
        <v>1863.10888671875</v>
      </c>
    </row>
    <row r="1213" spans="1:7">
      <c r="A1213" t="s">
        <v>47</v>
      </c>
      <c r="B1213" t="s">
        <v>9</v>
      </c>
      <c r="C1213" t="s">
        <v>10</v>
      </c>
      <c r="D1213" t="s">
        <v>11</v>
      </c>
      <c r="E1213" t="s">
        <v>12</v>
      </c>
      <c r="F1213">
        <v>1998</v>
      </c>
      <c r="G1213">
        <v>1851.48583984375</v>
      </c>
    </row>
    <row r="1214" spans="1:7">
      <c r="A1214" t="s">
        <v>47</v>
      </c>
      <c r="B1214" t="s">
        <v>9</v>
      </c>
      <c r="C1214" t="s">
        <v>10</v>
      </c>
      <c r="D1214" t="s">
        <v>11</v>
      </c>
      <c r="E1214" t="s">
        <v>12</v>
      </c>
      <c r="F1214">
        <v>1999</v>
      </c>
      <c r="G1214">
        <v>1846.47509765625</v>
      </c>
    </row>
    <row r="1215" spans="1:7">
      <c r="A1215" t="s">
        <v>47</v>
      </c>
      <c r="B1215" t="s">
        <v>9</v>
      </c>
      <c r="C1215" t="s">
        <v>10</v>
      </c>
      <c r="D1215" t="s">
        <v>11</v>
      </c>
      <c r="E1215" t="s">
        <v>12</v>
      </c>
      <c r="F1215">
        <v>2000</v>
      </c>
      <c r="G1215">
        <v>1839.87976074219</v>
      </c>
    </row>
    <row r="1216" spans="1:7">
      <c r="A1216" t="s">
        <v>47</v>
      </c>
      <c r="B1216" t="s">
        <v>9</v>
      </c>
      <c r="C1216" t="s">
        <v>10</v>
      </c>
      <c r="D1216" t="s">
        <v>11</v>
      </c>
      <c r="E1216" t="s">
        <v>12</v>
      </c>
      <c r="F1216">
        <v>2001</v>
      </c>
      <c r="G1216">
        <v>1824.14611816406</v>
      </c>
    </row>
    <row r="1217" spans="1:7">
      <c r="A1217" t="s">
        <v>47</v>
      </c>
      <c r="B1217" t="s">
        <v>9</v>
      </c>
      <c r="C1217" t="s">
        <v>10</v>
      </c>
      <c r="D1217" t="s">
        <v>11</v>
      </c>
      <c r="E1217" t="s">
        <v>12</v>
      </c>
      <c r="F1217">
        <v>2002</v>
      </c>
      <c r="G1217">
        <v>1814.62927246094</v>
      </c>
    </row>
    <row r="1218" spans="1:7">
      <c r="A1218" t="s">
        <v>47</v>
      </c>
      <c r="B1218" t="s">
        <v>9</v>
      </c>
      <c r="C1218" t="s">
        <v>10</v>
      </c>
      <c r="D1218" t="s">
        <v>11</v>
      </c>
      <c r="E1218" t="s">
        <v>12</v>
      </c>
      <c r="F1218">
        <v>2003</v>
      </c>
      <c r="G1218">
        <v>1807.67248535156</v>
      </c>
    </row>
    <row r="1219" spans="1:7">
      <c r="A1219" t="s">
        <v>47</v>
      </c>
      <c r="B1219" t="s">
        <v>9</v>
      </c>
      <c r="C1219" t="s">
        <v>10</v>
      </c>
      <c r="D1219" t="s">
        <v>11</v>
      </c>
      <c r="E1219" t="s">
        <v>12</v>
      </c>
      <c r="F1219">
        <v>2004</v>
      </c>
      <c r="G1219">
        <v>1808.85974121094</v>
      </c>
    </row>
    <row r="1220" spans="1:7">
      <c r="A1220" t="s">
        <v>47</v>
      </c>
      <c r="B1220" t="s">
        <v>9</v>
      </c>
      <c r="C1220" t="s">
        <v>10</v>
      </c>
      <c r="D1220" t="s">
        <v>11</v>
      </c>
      <c r="E1220" t="s">
        <v>12</v>
      </c>
      <c r="F1220">
        <v>2005</v>
      </c>
      <c r="G1220">
        <v>1802.78173828125</v>
      </c>
    </row>
    <row r="1221" spans="1:7">
      <c r="A1221" t="s">
        <v>47</v>
      </c>
      <c r="B1221" t="s">
        <v>9</v>
      </c>
      <c r="C1221" t="s">
        <v>10</v>
      </c>
      <c r="D1221" t="s">
        <v>11</v>
      </c>
      <c r="E1221" t="s">
        <v>12</v>
      </c>
      <c r="F1221">
        <v>2006</v>
      </c>
      <c r="G1221">
        <v>1802.80493164062</v>
      </c>
    </row>
    <row r="1222" spans="1:7">
      <c r="A1222" t="s">
        <v>47</v>
      </c>
      <c r="B1222" t="s">
        <v>9</v>
      </c>
      <c r="C1222" t="s">
        <v>10</v>
      </c>
      <c r="D1222" t="s">
        <v>11</v>
      </c>
      <c r="E1222" t="s">
        <v>12</v>
      </c>
      <c r="F1222">
        <v>2007</v>
      </c>
      <c r="G1222">
        <v>1798.77294921875</v>
      </c>
    </row>
    <row r="1223" spans="1:7">
      <c r="A1223" t="s">
        <v>47</v>
      </c>
      <c r="B1223" t="s">
        <v>9</v>
      </c>
      <c r="C1223" t="s">
        <v>10</v>
      </c>
      <c r="D1223" t="s">
        <v>11</v>
      </c>
      <c r="E1223" t="s">
        <v>12</v>
      </c>
      <c r="F1223">
        <v>2008</v>
      </c>
      <c r="G1223">
        <v>1790.62585449219</v>
      </c>
    </row>
    <row r="1224" spans="1:7">
      <c r="A1224" t="s">
        <v>47</v>
      </c>
      <c r="B1224" t="s">
        <v>9</v>
      </c>
      <c r="C1224" t="s">
        <v>10</v>
      </c>
      <c r="D1224" t="s">
        <v>11</v>
      </c>
      <c r="E1224" t="s">
        <v>12</v>
      </c>
      <c r="F1224">
        <v>2009</v>
      </c>
      <c r="G1224">
        <v>1765.169921875</v>
      </c>
    </row>
    <row r="1225" spans="1:7">
      <c r="A1225" t="s">
        <v>47</v>
      </c>
      <c r="B1225" t="s">
        <v>9</v>
      </c>
      <c r="C1225" t="s">
        <v>10</v>
      </c>
      <c r="D1225" t="s">
        <v>11</v>
      </c>
      <c r="E1225" t="s">
        <v>12</v>
      </c>
      <c r="F1225">
        <v>2010</v>
      </c>
      <c r="G1225">
        <v>1772.23791503906</v>
      </c>
    </row>
    <row r="1226" spans="1:7">
      <c r="A1226" t="s">
        <v>47</v>
      </c>
      <c r="B1226" t="s">
        <v>9</v>
      </c>
      <c r="C1226" t="s">
        <v>10</v>
      </c>
      <c r="D1226" t="s">
        <v>11</v>
      </c>
      <c r="E1226" t="s">
        <v>12</v>
      </c>
      <c r="F1226">
        <v>2011</v>
      </c>
      <c r="G1226">
        <v>1769.5029296875</v>
      </c>
    </row>
    <row r="1227" spans="1:7">
      <c r="A1227" t="s">
        <v>47</v>
      </c>
      <c r="B1227" t="s">
        <v>9</v>
      </c>
      <c r="C1227" t="s">
        <v>10</v>
      </c>
      <c r="D1227" t="s">
        <v>11</v>
      </c>
      <c r="E1227" t="s">
        <v>12</v>
      </c>
      <c r="F1227">
        <v>2012</v>
      </c>
      <c r="G1227">
        <v>1769.69763183594</v>
      </c>
    </row>
    <row r="1228" spans="1:7">
      <c r="A1228" t="s">
        <v>47</v>
      </c>
      <c r="B1228" t="s">
        <v>9</v>
      </c>
      <c r="C1228" t="s">
        <v>10</v>
      </c>
      <c r="D1228" t="s">
        <v>11</v>
      </c>
      <c r="E1228" t="s">
        <v>12</v>
      </c>
      <c r="F1228">
        <v>2013</v>
      </c>
      <c r="G1228">
        <v>1761.73986816406</v>
      </c>
    </row>
    <row r="1229" spans="1:7">
      <c r="A1229" t="s">
        <v>47</v>
      </c>
      <c r="B1229" t="s">
        <v>9</v>
      </c>
      <c r="C1229" t="s">
        <v>10</v>
      </c>
      <c r="D1229" t="s">
        <v>11</v>
      </c>
      <c r="E1229" t="s">
        <v>12</v>
      </c>
      <c r="F1229">
        <v>2014</v>
      </c>
      <c r="G1229">
        <v>1763.42651367188</v>
      </c>
    </row>
    <row r="1230" spans="1:7">
      <c r="A1230" t="s">
        <v>48</v>
      </c>
      <c r="B1230" t="s">
        <v>9</v>
      </c>
      <c r="C1230" t="s">
        <v>10</v>
      </c>
      <c r="D1230" t="s">
        <v>11</v>
      </c>
      <c r="E1230" t="s">
        <v>12</v>
      </c>
      <c r="F1230">
        <v>2000</v>
      </c>
      <c r="G1230">
        <v>1976</v>
      </c>
    </row>
    <row r="1231" spans="1:7">
      <c r="A1231" t="s">
        <v>48</v>
      </c>
      <c r="B1231" t="s">
        <v>9</v>
      </c>
      <c r="C1231" t="s">
        <v>10</v>
      </c>
      <c r="D1231" t="s">
        <v>11</v>
      </c>
      <c r="E1231" t="s">
        <v>12</v>
      </c>
      <c r="F1231">
        <v>2001</v>
      </c>
      <c r="G1231">
        <v>1987</v>
      </c>
    </row>
    <row r="1232" spans="1:7">
      <c r="A1232" t="s">
        <v>48</v>
      </c>
      <c r="B1232" t="s">
        <v>9</v>
      </c>
      <c r="C1232" t="s">
        <v>10</v>
      </c>
      <c r="D1232" t="s">
        <v>11</v>
      </c>
      <c r="E1232" t="s">
        <v>12</v>
      </c>
      <c r="F1232">
        <v>2002</v>
      </c>
      <c r="G1232">
        <v>1938</v>
      </c>
    </row>
    <row r="1233" spans="1:7">
      <c r="A1233" t="s">
        <v>48</v>
      </c>
      <c r="B1233" t="s">
        <v>9</v>
      </c>
      <c r="C1233" t="s">
        <v>10</v>
      </c>
      <c r="D1233" t="s">
        <v>11</v>
      </c>
      <c r="E1233" t="s">
        <v>12</v>
      </c>
      <c r="F1233">
        <v>2003</v>
      </c>
      <c r="G1233">
        <v>1928</v>
      </c>
    </row>
    <row r="1234" spans="1:7">
      <c r="A1234" t="s">
        <v>48</v>
      </c>
      <c r="B1234" t="s">
        <v>9</v>
      </c>
      <c r="C1234" t="s">
        <v>10</v>
      </c>
      <c r="D1234" t="s">
        <v>11</v>
      </c>
      <c r="E1234" t="s">
        <v>12</v>
      </c>
      <c r="F1234">
        <v>2004</v>
      </c>
      <c r="G1234">
        <v>1878</v>
      </c>
    </row>
    <row r="1235" spans="1:7">
      <c r="A1235" t="s">
        <v>48</v>
      </c>
      <c r="B1235" t="s">
        <v>9</v>
      </c>
      <c r="C1235" t="s">
        <v>10</v>
      </c>
      <c r="D1235" t="s">
        <v>11</v>
      </c>
      <c r="E1235" t="s">
        <v>12</v>
      </c>
      <c r="F1235">
        <v>2005</v>
      </c>
      <c r="G1235">
        <v>1906</v>
      </c>
    </row>
    <row r="1236" spans="1:7">
      <c r="A1236" t="s">
        <v>48</v>
      </c>
      <c r="B1236" t="s">
        <v>9</v>
      </c>
      <c r="C1236" t="s">
        <v>10</v>
      </c>
      <c r="D1236" t="s">
        <v>11</v>
      </c>
      <c r="E1236" t="s">
        <v>12</v>
      </c>
      <c r="F1236">
        <v>2006</v>
      </c>
      <c r="G1236">
        <v>1907</v>
      </c>
    </row>
    <row r="1237" spans="1:7">
      <c r="A1237" t="s">
        <v>48</v>
      </c>
      <c r="B1237" t="s">
        <v>9</v>
      </c>
      <c r="C1237" t="s">
        <v>10</v>
      </c>
      <c r="D1237" t="s">
        <v>11</v>
      </c>
      <c r="E1237" t="s">
        <v>12</v>
      </c>
      <c r="F1237">
        <v>2007</v>
      </c>
      <c r="G1237">
        <v>1878</v>
      </c>
    </row>
    <row r="1238" spans="1:7">
      <c r="A1238" t="s">
        <v>48</v>
      </c>
      <c r="B1238" t="s">
        <v>9</v>
      </c>
      <c r="C1238" t="s">
        <v>10</v>
      </c>
      <c r="D1238" t="s">
        <v>11</v>
      </c>
      <c r="E1238" t="s">
        <v>12</v>
      </c>
      <c r="F1238">
        <v>2008</v>
      </c>
      <c r="G1238">
        <v>2002</v>
      </c>
    </row>
    <row r="1239" spans="1:7">
      <c r="A1239" t="s">
        <v>48</v>
      </c>
      <c r="B1239" t="s">
        <v>9</v>
      </c>
      <c r="C1239" t="s">
        <v>10</v>
      </c>
      <c r="D1239" t="s">
        <v>11</v>
      </c>
      <c r="E1239" t="s">
        <v>12</v>
      </c>
      <c r="F1239">
        <v>2009</v>
      </c>
      <c r="G1239">
        <v>1952</v>
      </c>
    </row>
    <row r="1240" spans="1:7">
      <c r="A1240" t="s">
        <v>48</v>
      </c>
      <c r="B1240" t="s">
        <v>9</v>
      </c>
      <c r="C1240" t="s">
        <v>10</v>
      </c>
      <c r="D1240" t="s">
        <v>11</v>
      </c>
      <c r="E1240" t="s">
        <v>12</v>
      </c>
      <c r="F1240">
        <v>2010</v>
      </c>
      <c r="G1240">
        <v>1935</v>
      </c>
    </row>
    <row r="1241" spans="1:7">
      <c r="A1241" t="s">
        <v>48</v>
      </c>
      <c r="B1241" t="s">
        <v>9</v>
      </c>
      <c r="C1241" t="s">
        <v>10</v>
      </c>
      <c r="D1241" t="s">
        <v>11</v>
      </c>
      <c r="E1241" t="s">
        <v>12</v>
      </c>
      <c r="F1241">
        <v>2011</v>
      </c>
      <c r="G1241">
        <v>1952</v>
      </c>
    </row>
    <row r="1242" spans="1:7">
      <c r="A1242" t="s">
        <v>48</v>
      </c>
      <c r="B1242" t="s">
        <v>9</v>
      </c>
      <c r="C1242" t="s">
        <v>10</v>
      </c>
      <c r="D1242" t="s">
        <v>11</v>
      </c>
      <c r="E1242" t="s">
        <v>12</v>
      </c>
      <c r="F1242">
        <v>2012</v>
      </c>
      <c r="G1242">
        <v>1934</v>
      </c>
    </row>
    <row r="1243" spans="1:7">
      <c r="A1243" t="s">
        <v>48</v>
      </c>
      <c r="B1243" t="s">
        <v>9</v>
      </c>
      <c r="C1243" t="s">
        <v>10</v>
      </c>
      <c r="D1243" t="s">
        <v>11</v>
      </c>
      <c r="E1243" t="s">
        <v>12</v>
      </c>
      <c r="F1243">
        <v>2013</v>
      </c>
      <c r="G1243">
        <v>1928</v>
      </c>
    </row>
    <row r="1244" spans="1:7">
      <c r="A1244" t="s">
        <v>48</v>
      </c>
      <c r="B1244" t="s">
        <v>9</v>
      </c>
      <c r="C1244" t="s">
        <v>10</v>
      </c>
      <c r="D1244" t="s">
        <v>11</v>
      </c>
      <c r="E1244" t="s">
        <v>12</v>
      </c>
      <c r="F1244">
        <v>2014</v>
      </c>
      <c r="G1244">
        <v>1938</v>
      </c>
    </row>
    <row r="1245" spans="1:7">
      <c r="A1245" t="s">
        <v>49</v>
      </c>
      <c r="B1245" t="s">
        <v>9</v>
      </c>
      <c r="C1245" t="s">
        <v>10</v>
      </c>
      <c r="D1245" t="s">
        <v>11</v>
      </c>
      <c r="E1245" t="s">
        <v>12</v>
      </c>
      <c r="F1245">
        <v>1995</v>
      </c>
      <c r="G1245">
        <v>1729</v>
      </c>
    </row>
    <row r="1246" spans="1:7">
      <c r="A1246" t="s">
        <v>49</v>
      </c>
      <c r="B1246" t="s">
        <v>9</v>
      </c>
      <c r="C1246" t="s">
        <v>10</v>
      </c>
      <c r="D1246" t="s">
        <v>11</v>
      </c>
      <c r="E1246" t="s">
        <v>12</v>
      </c>
      <c r="F1246">
        <v>1996</v>
      </c>
      <c r="G1246">
        <v>1727</v>
      </c>
    </row>
    <row r="1247" spans="1:7">
      <c r="A1247" t="s">
        <v>49</v>
      </c>
      <c r="B1247" t="s">
        <v>9</v>
      </c>
      <c r="C1247" t="s">
        <v>10</v>
      </c>
      <c r="D1247" t="s">
        <v>11</v>
      </c>
      <c r="E1247" t="s">
        <v>12</v>
      </c>
      <c r="F1247">
        <v>1997</v>
      </c>
      <c r="G1247">
        <v>1733</v>
      </c>
    </row>
    <row r="1248" spans="1:7">
      <c r="A1248" t="s">
        <v>49</v>
      </c>
      <c r="B1248" t="s">
        <v>9</v>
      </c>
      <c r="C1248" t="s">
        <v>10</v>
      </c>
      <c r="D1248" t="s">
        <v>11</v>
      </c>
      <c r="E1248" t="s">
        <v>12</v>
      </c>
      <c r="F1248">
        <v>1998</v>
      </c>
      <c r="G1248">
        <v>1780</v>
      </c>
    </row>
    <row r="1249" spans="1:7">
      <c r="A1249" t="s">
        <v>49</v>
      </c>
      <c r="B1249" t="s">
        <v>9</v>
      </c>
      <c r="C1249" t="s">
        <v>10</v>
      </c>
      <c r="D1249" t="s">
        <v>11</v>
      </c>
      <c r="E1249" t="s">
        <v>12</v>
      </c>
      <c r="F1249">
        <v>1999</v>
      </c>
      <c r="G1249">
        <v>1726</v>
      </c>
    </row>
    <row r="1250" spans="1:7">
      <c r="A1250" t="s">
        <v>49</v>
      </c>
      <c r="B1250" t="s">
        <v>9</v>
      </c>
      <c r="C1250" t="s">
        <v>10</v>
      </c>
      <c r="D1250" t="s">
        <v>11</v>
      </c>
      <c r="E1250" t="s">
        <v>12</v>
      </c>
      <c r="F1250">
        <v>2000</v>
      </c>
      <c r="G1250">
        <v>1846</v>
      </c>
    </row>
    <row r="1251" spans="1:7">
      <c r="A1251" t="s">
        <v>49</v>
      </c>
      <c r="B1251" t="s">
        <v>9</v>
      </c>
      <c r="C1251" t="s">
        <v>10</v>
      </c>
      <c r="D1251" t="s">
        <v>11</v>
      </c>
      <c r="E1251" t="s">
        <v>12</v>
      </c>
      <c r="F1251">
        <v>2001</v>
      </c>
      <c r="G1251">
        <v>1831</v>
      </c>
    </row>
    <row r="1252" spans="1:7">
      <c r="A1252" t="s">
        <v>49</v>
      </c>
      <c r="B1252" t="s">
        <v>9</v>
      </c>
      <c r="C1252" t="s">
        <v>10</v>
      </c>
      <c r="D1252" t="s">
        <v>11</v>
      </c>
      <c r="E1252" t="s">
        <v>12</v>
      </c>
      <c r="F1252">
        <v>2002</v>
      </c>
      <c r="G1252">
        <v>1802</v>
      </c>
    </row>
    <row r="1253" spans="1:7">
      <c r="A1253" t="s">
        <v>49</v>
      </c>
      <c r="B1253" t="s">
        <v>9</v>
      </c>
      <c r="C1253" t="s">
        <v>10</v>
      </c>
      <c r="D1253" t="s">
        <v>11</v>
      </c>
      <c r="E1253" t="s">
        <v>12</v>
      </c>
      <c r="F1253">
        <v>2003</v>
      </c>
      <c r="G1253">
        <v>1786</v>
      </c>
    </row>
    <row r="1254" spans="1:7">
      <c r="A1254" t="s">
        <v>49</v>
      </c>
      <c r="B1254" t="s">
        <v>9</v>
      </c>
      <c r="C1254" t="s">
        <v>10</v>
      </c>
      <c r="D1254" t="s">
        <v>11</v>
      </c>
      <c r="E1254" t="s">
        <v>12</v>
      </c>
      <c r="F1254">
        <v>2004</v>
      </c>
      <c r="G1254">
        <v>1879</v>
      </c>
    </row>
    <row r="1255" spans="1:7">
      <c r="A1255" t="s">
        <v>49</v>
      </c>
      <c r="B1255" t="s">
        <v>9</v>
      </c>
      <c r="C1255" t="s">
        <v>10</v>
      </c>
      <c r="D1255" t="s">
        <v>11</v>
      </c>
      <c r="E1255" t="s">
        <v>12</v>
      </c>
      <c r="F1255">
        <v>2005</v>
      </c>
      <c r="G1255">
        <v>1879</v>
      </c>
    </row>
    <row r="1256" spans="1:7">
      <c r="A1256" t="s">
        <v>49</v>
      </c>
      <c r="B1256" t="s">
        <v>9</v>
      </c>
      <c r="C1256" t="s">
        <v>10</v>
      </c>
      <c r="D1256" t="s">
        <v>11</v>
      </c>
      <c r="E1256" t="s">
        <v>12</v>
      </c>
      <c r="F1256">
        <v>2006</v>
      </c>
      <c r="G1256">
        <v>1874</v>
      </c>
    </row>
    <row r="1257" spans="1:7">
      <c r="A1257" t="s">
        <v>49</v>
      </c>
      <c r="B1257" t="s">
        <v>9</v>
      </c>
      <c r="C1257" t="s">
        <v>10</v>
      </c>
      <c r="D1257" t="s">
        <v>11</v>
      </c>
      <c r="E1257" t="s">
        <v>12</v>
      </c>
      <c r="F1257">
        <v>2007</v>
      </c>
      <c r="G1257">
        <v>1904</v>
      </c>
    </row>
    <row r="1258" spans="1:7">
      <c r="A1258" t="s">
        <v>49</v>
      </c>
      <c r="B1258" t="s">
        <v>9</v>
      </c>
      <c r="C1258" t="s">
        <v>10</v>
      </c>
      <c r="D1258" t="s">
        <v>11</v>
      </c>
      <c r="E1258" t="s">
        <v>12</v>
      </c>
      <c r="F1258">
        <v>2008</v>
      </c>
      <c r="G1258">
        <v>1934</v>
      </c>
    </row>
    <row r="1259" spans="1:7">
      <c r="A1259" t="s">
        <v>49</v>
      </c>
      <c r="B1259" t="s">
        <v>9</v>
      </c>
      <c r="C1259" t="s">
        <v>10</v>
      </c>
      <c r="D1259" t="s">
        <v>11</v>
      </c>
      <c r="E1259" t="s">
        <v>12</v>
      </c>
      <c r="F1259">
        <v>2009</v>
      </c>
      <c r="G1259">
        <v>1863</v>
      </c>
    </row>
    <row r="1260" spans="1:7">
      <c r="A1260" t="s">
        <v>49</v>
      </c>
      <c r="B1260" t="s">
        <v>9</v>
      </c>
      <c r="C1260" t="s">
        <v>10</v>
      </c>
      <c r="D1260" t="s">
        <v>11</v>
      </c>
      <c r="E1260" t="s">
        <v>12</v>
      </c>
      <c r="F1260">
        <v>2010</v>
      </c>
      <c r="G1260">
        <v>1884</v>
      </c>
    </row>
    <row r="1261" spans="1:7">
      <c r="A1261" t="s">
        <v>49</v>
      </c>
      <c r="B1261" t="s">
        <v>9</v>
      </c>
      <c r="C1261" t="s">
        <v>10</v>
      </c>
      <c r="D1261" t="s">
        <v>11</v>
      </c>
      <c r="E1261" t="s">
        <v>12</v>
      </c>
      <c r="F1261">
        <v>2011</v>
      </c>
      <c r="G1261">
        <v>1859</v>
      </c>
    </row>
    <row r="1262" spans="1:7">
      <c r="A1262" t="s">
        <v>49</v>
      </c>
      <c r="B1262" t="s">
        <v>9</v>
      </c>
      <c r="C1262" t="s">
        <v>10</v>
      </c>
      <c r="D1262" t="s">
        <v>11</v>
      </c>
      <c r="E1262" t="s">
        <v>12</v>
      </c>
      <c r="F1262">
        <v>2012</v>
      </c>
      <c r="G1262">
        <v>1857</v>
      </c>
    </row>
    <row r="1263" spans="1:7">
      <c r="A1263" t="s">
        <v>49</v>
      </c>
      <c r="B1263" t="s">
        <v>9</v>
      </c>
      <c r="C1263" t="s">
        <v>10</v>
      </c>
      <c r="D1263" t="s">
        <v>11</v>
      </c>
      <c r="E1263" t="s">
        <v>12</v>
      </c>
      <c r="F1263">
        <v>2013</v>
      </c>
      <c r="G1263">
        <v>1841</v>
      </c>
    </row>
    <row r="1264" spans="1:7">
      <c r="A1264" t="s">
        <v>49</v>
      </c>
      <c r="B1264" t="s">
        <v>9</v>
      </c>
      <c r="C1264" t="s">
        <v>10</v>
      </c>
      <c r="D1264" t="s">
        <v>11</v>
      </c>
      <c r="E1264" t="s">
        <v>12</v>
      </c>
      <c r="F1264">
        <v>2014</v>
      </c>
      <c r="G1264">
        <v>1834</v>
      </c>
    </row>
    <row r="1265" spans="1:7">
      <c r="A1265" t="s">
        <v>50</v>
      </c>
      <c r="B1265" t="s">
        <v>9</v>
      </c>
      <c r="C1265" t="s">
        <v>10</v>
      </c>
      <c r="D1265" t="s">
        <v>11</v>
      </c>
      <c r="E1265" t="s">
        <v>12</v>
      </c>
      <c r="F1265">
        <v>2010</v>
      </c>
      <c r="G1265">
        <v>2314.9</v>
      </c>
    </row>
    <row r="1266" spans="1:7">
      <c r="A1266" t="s">
        <v>50</v>
      </c>
      <c r="B1266" t="s">
        <v>9</v>
      </c>
      <c r="C1266" t="s">
        <v>10</v>
      </c>
      <c r="D1266" t="s">
        <v>11</v>
      </c>
      <c r="E1266" t="s">
        <v>12</v>
      </c>
      <c r="F1266">
        <v>2011</v>
      </c>
      <c r="G1266">
        <v>2347.9</v>
      </c>
    </row>
    <row r="1267" spans="1:7">
      <c r="A1267" t="s">
        <v>50</v>
      </c>
      <c r="B1267" t="s">
        <v>9</v>
      </c>
      <c r="C1267" t="s">
        <v>10</v>
      </c>
      <c r="D1267" t="s">
        <v>11</v>
      </c>
      <c r="E1267" t="s">
        <v>12</v>
      </c>
      <c r="F1267">
        <v>2012</v>
      </c>
      <c r="G1267">
        <v>2280.6999999999998</v>
      </c>
    </row>
    <row r="1268" spans="1:7">
      <c r="A1268" t="s">
        <v>50</v>
      </c>
      <c r="B1268" t="s">
        <v>9</v>
      </c>
      <c r="C1268" t="s">
        <v>10</v>
      </c>
      <c r="D1268" t="s">
        <v>11</v>
      </c>
      <c r="E1268" t="s">
        <v>12</v>
      </c>
      <c r="F1268">
        <v>2013</v>
      </c>
      <c r="G1268">
        <v>2216.6</v>
      </c>
    </row>
    <row r="1269" spans="1:7">
      <c r="A1269" t="s">
        <v>50</v>
      </c>
      <c r="B1269" t="s">
        <v>9</v>
      </c>
      <c r="C1269" t="s">
        <v>10</v>
      </c>
      <c r="D1269" t="s">
        <v>11</v>
      </c>
      <c r="E1269" t="s">
        <v>12</v>
      </c>
      <c r="F1269">
        <v>2014</v>
      </c>
      <c r="G1269">
        <v>2209.6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674"/>
  <sheetViews>
    <sheetView topLeftCell="A397" workbookViewId="0">
      <selection activeCell="G422" sqref="G422"/>
    </sheetView>
  </sheetViews>
  <sheetFormatPr baseColWidth="10" defaultRowHeight="15"/>
  <sheetData>
    <row r="1" spans="1:8">
      <c r="A1" t="s">
        <v>63</v>
      </c>
      <c r="B1" t="s">
        <v>62</v>
      </c>
      <c r="F1" t="s">
        <v>73</v>
      </c>
    </row>
    <row r="2" spans="1:8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>
      <c r="A3" t="s">
        <v>8</v>
      </c>
      <c r="B3" t="s">
        <v>67</v>
      </c>
      <c r="C3" t="s">
        <v>10</v>
      </c>
      <c r="D3" t="s">
        <v>69</v>
      </c>
      <c r="E3" t="s">
        <v>12</v>
      </c>
      <c r="F3">
        <v>1964</v>
      </c>
      <c r="G3">
        <v>4495.5</v>
      </c>
    </row>
    <row r="4" spans="1:8">
      <c r="A4" t="s">
        <v>8</v>
      </c>
      <c r="B4" t="s">
        <v>67</v>
      </c>
      <c r="C4" t="s">
        <v>10</v>
      </c>
      <c r="D4" t="s">
        <v>69</v>
      </c>
      <c r="E4" t="s">
        <v>12</v>
      </c>
      <c r="F4">
        <v>1965</v>
      </c>
      <c r="G4">
        <v>4628.25</v>
      </c>
    </row>
    <row r="5" spans="1:8">
      <c r="A5" t="s">
        <v>8</v>
      </c>
      <c r="B5" t="s">
        <v>67</v>
      </c>
      <c r="C5" t="s">
        <v>10</v>
      </c>
      <c r="D5" t="s">
        <v>69</v>
      </c>
      <c r="E5" t="s">
        <v>12</v>
      </c>
      <c r="F5">
        <v>1966</v>
      </c>
      <c r="G5">
        <v>4785.1499999999996</v>
      </c>
      <c r="H5" t="s">
        <v>56</v>
      </c>
    </row>
    <row r="6" spans="1:8">
      <c r="A6" t="s">
        <v>8</v>
      </c>
      <c r="B6" t="s">
        <v>67</v>
      </c>
      <c r="C6" t="s">
        <v>10</v>
      </c>
      <c r="D6" t="s">
        <v>69</v>
      </c>
      <c r="E6" t="s">
        <v>12</v>
      </c>
      <c r="F6">
        <v>1967</v>
      </c>
      <c r="G6">
        <v>4928</v>
      </c>
    </row>
    <row r="7" spans="1:8">
      <c r="A7" t="s">
        <v>8</v>
      </c>
      <c r="B7" t="s">
        <v>67</v>
      </c>
      <c r="C7" t="s">
        <v>10</v>
      </c>
      <c r="D7" t="s">
        <v>69</v>
      </c>
      <c r="E7" t="s">
        <v>12</v>
      </c>
      <c r="F7">
        <v>1968</v>
      </c>
      <c r="G7">
        <v>5046.2250000000004</v>
      </c>
    </row>
    <row r="8" spans="1:8">
      <c r="A8" t="s">
        <v>8</v>
      </c>
      <c r="B8" t="s">
        <v>67</v>
      </c>
      <c r="C8" t="s">
        <v>10</v>
      </c>
      <c r="D8" t="s">
        <v>69</v>
      </c>
      <c r="E8" t="s">
        <v>12</v>
      </c>
      <c r="F8">
        <v>1969</v>
      </c>
      <c r="G8">
        <v>5187.6000000000004</v>
      </c>
    </row>
    <row r="9" spans="1:8">
      <c r="A9" t="s">
        <v>8</v>
      </c>
      <c r="B9" t="s">
        <v>67</v>
      </c>
      <c r="C9" t="s">
        <v>10</v>
      </c>
      <c r="D9" t="s">
        <v>69</v>
      </c>
      <c r="E9" t="s">
        <v>12</v>
      </c>
      <c r="F9">
        <v>1970</v>
      </c>
      <c r="G9">
        <v>5387.4750000000004</v>
      </c>
    </row>
    <row r="10" spans="1:8">
      <c r="A10" t="s">
        <v>8</v>
      </c>
      <c r="B10" t="s">
        <v>67</v>
      </c>
      <c r="C10" t="s">
        <v>10</v>
      </c>
      <c r="D10" t="s">
        <v>69</v>
      </c>
      <c r="E10" t="s">
        <v>12</v>
      </c>
      <c r="F10">
        <v>1971</v>
      </c>
      <c r="G10">
        <v>5516.65</v>
      </c>
    </row>
    <row r="11" spans="1:8">
      <c r="A11" t="s">
        <v>8</v>
      </c>
      <c r="B11" t="s">
        <v>67</v>
      </c>
      <c r="C11" t="s">
        <v>10</v>
      </c>
      <c r="D11" t="s">
        <v>69</v>
      </c>
      <c r="E11" t="s">
        <v>12</v>
      </c>
      <c r="F11">
        <v>1972</v>
      </c>
      <c r="G11">
        <v>5601.35</v>
      </c>
    </row>
    <row r="12" spans="1:8">
      <c r="A12" t="s">
        <v>8</v>
      </c>
      <c r="B12" t="s">
        <v>67</v>
      </c>
      <c r="C12" t="s">
        <v>10</v>
      </c>
      <c r="D12" t="s">
        <v>69</v>
      </c>
      <c r="E12" t="s">
        <v>12</v>
      </c>
      <c r="F12">
        <v>1973</v>
      </c>
      <c r="G12">
        <v>5765.05</v>
      </c>
    </row>
    <row r="13" spans="1:8">
      <c r="A13" t="s">
        <v>8</v>
      </c>
      <c r="B13" t="s">
        <v>67</v>
      </c>
      <c r="C13" t="s">
        <v>10</v>
      </c>
      <c r="D13" t="s">
        <v>69</v>
      </c>
      <c r="E13" t="s">
        <v>12</v>
      </c>
      <c r="F13">
        <v>1974</v>
      </c>
      <c r="G13">
        <v>5891.15</v>
      </c>
    </row>
    <row r="14" spans="1:8">
      <c r="A14" t="s">
        <v>8</v>
      </c>
      <c r="B14" t="s">
        <v>67</v>
      </c>
      <c r="C14" t="s">
        <v>10</v>
      </c>
      <c r="D14" t="s">
        <v>69</v>
      </c>
      <c r="E14" t="s">
        <v>12</v>
      </c>
      <c r="F14">
        <v>1975</v>
      </c>
      <c r="G14">
        <v>5866.375</v>
      </c>
    </row>
    <row r="15" spans="1:8">
      <c r="A15" t="s">
        <v>8</v>
      </c>
      <c r="B15" t="s">
        <v>67</v>
      </c>
      <c r="C15" t="s">
        <v>10</v>
      </c>
      <c r="D15" t="s">
        <v>69</v>
      </c>
      <c r="E15" t="s">
        <v>12</v>
      </c>
      <c r="F15">
        <v>1976</v>
      </c>
      <c r="G15">
        <v>5945.9750000000004</v>
      </c>
    </row>
    <row r="16" spans="1:8">
      <c r="A16" t="s">
        <v>8</v>
      </c>
      <c r="B16" t="s">
        <v>67</v>
      </c>
      <c r="C16" t="s">
        <v>10</v>
      </c>
      <c r="D16" t="s">
        <v>69</v>
      </c>
      <c r="E16" t="s">
        <v>12</v>
      </c>
      <c r="F16">
        <v>1977</v>
      </c>
      <c r="G16">
        <v>6000.05</v>
      </c>
    </row>
    <row r="17" spans="1:7">
      <c r="A17" t="s">
        <v>8</v>
      </c>
      <c r="B17" t="s">
        <v>67</v>
      </c>
      <c r="C17" t="s">
        <v>10</v>
      </c>
      <c r="D17" t="s">
        <v>69</v>
      </c>
      <c r="E17" t="s">
        <v>12</v>
      </c>
      <c r="F17">
        <v>1978</v>
      </c>
      <c r="G17">
        <v>5987.125</v>
      </c>
    </row>
    <row r="18" spans="1:7">
      <c r="A18" t="s">
        <v>8</v>
      </c>
      <c r="B18" t="s">
        <v>67</v>
      </c>
      <c r="C18" t="s">
        <v>10</v>
      </c>
      <c r="D18" t="s">
        <v>69</v>
      </c>
      <c r="E18" t="s">
        <v>12</v>
      </c>
      <c r="F18">
        <v>1979</v>
      </c>
      <c r="G18">
        <v>6110.6239999999998</v>
      </c>
    </row>
    <row r="19" spans="1:7">
      <c r="A19" t="s">
        <v>8</v>
      </c>
      <c r="B19" t="s">
        <v>67</v>
      </c>
      <c r="C19" t="s">
        <v>10</v>
      </c>
      <c r="D19" t="s">
        <v>69</v>
      </c>
      <c r="E19" t="s">
        <v>12</v>
      </c>
      <c r="F19">
        <v>1980</v>
      </c>
      <c r="G19">
        <v>6284.27</v>
      </c>
    </row>
    <row r="20" spans="1:7">
      <c r="A20" t="s">
        <v>8</v>
      </c>
      <c r="B20" t="s">
        <v>67</v>
      </c>
      <c r="C20" t="s">
        <v>10</v>
      </c>
      <c r="D20" t="s">
        <v>69</v>
      </c>
      <c r="E20" t="s">
        <v>12</v>
      </c>
      <c r="F20">
        <v>1981</v>
      </c>
      <c r="G20">
        <v>6416.4570000000003</v>
      </c>
    </row>
    <row r="21" spans="1:7">
      <c r="A21" t="s">
        <v>8</v>
      </c>
      <c r="B21" t="s">
        <v>67</v>
      </c>
      <c r="C21" t="s">
        <v>10</v>
      </c>
      <c r="D21" t="s">
        <v>69</v>
      </c>
      <c r="E21" t="s">
        <v>12</v>
      </c>
      <c r="F21">
        <v>1982</v>
      </c>
      <c r="G21">
        <v>6414.8919999999998</v>
      </c>
    </row>
    <row r="22" spans="1:7">
      <c r="A22" t="s">
        <v>8</v>
      </c>
      <c r="B22" t="s">
        <v>67</v>
      </c>
      <c r="C22" t="s">
        <v>10</v>
      </c>
      <c r="D22" t="s">
        <v>69</v>
      </c>
      <c r="E22" t="s">
        <v>12</v>
      </c>
      <c r="F22">
        <v>1983</v>
      </c>
      <c r="G22">
        <v>6300.37</v>
      </c>
    </row>
    <row r="23" spans="1:7">
      <c r="A23" t="s">
        <v>8</v>
      </c>
      <c r="B23" t="s">
        <v>67</v>
      </c>
      <c r="C23" t="s">
        <v>10</v>
      </c>
      <c r="D23" t="s">
        <v>69</v>
      </c>
      <c r="E23" t="s">
        <v>12</v>
      </c>
      <c r="F23">
        <v>1984</v>
      </c>
      <c r="G23">
        <v>6493.8540000000003</v>
      </c>
    </row>
    <row r="24" spans="1:7">
      <c r="A24" t="s">
        <v>8</v>
      </c>
      <c r="B24" t="s">
        <v>67</v>
      </c>
      <c r="C24" t="s">
        <v>10</v>
      </c>
      <c r="D24" t="s">
        <v>69</v>
      </c>
      <c r="E24" t="s">
        <v>12</v>
      </c>
      <c r="F24">
        <v>1985</v>
      </c>
      <c r="G24">
        <v>6697.4250000000002</v>
      </c>
    </row>
    <row r="25" spans="1:7">
      <c r="A25" t="s">
        <v>8</v>
      </c>
      <c r="B25" t="s">
        <v>67</v>
      </c>
      <c r="C25" t="s">
        <v>10</v>
      </c>
      <c r="D25" t="s">
        <v>69</v>
      </c>
      <c r="E25" t="s">
        <v>12</v>
      </c>
      <c r="F25">
        <v>1986</v>
      </c>
      <c r="G25">
        <v>6974.4889999999996</v>
      </c>
    </row>
    <row r="26" spans="1:7">
      <c r="A26" t="s">
        <v>8</v>
      </c>
      <c r="B26" t="s">
        <v>67</v>
      </c>
      <c r="C26" t="s">
        <v>10</v>
      </c>
      <c r="D26" t="s">
        <v>69</v>
      </c>
      <c r="E26" t="s">
        <v>12</v>
      </c>
      <c r="F26">
        <v>1987</v>
      </c>
      <c r="G26">
        <v>7128.7349999999997</v>
      </c>
    </row>
    <row r="27" spans="1:7">
      <c r="A27" t="s">
        <v>8</v>
      </c>
      <c r="B27" t="s">
        <v>67</v>
      </c>
      <c r="C27" t="s">
        <v>10</v>
      </c>
      <c r="D27" t="s">
        <v>69</v>
      </c>
      <c r="E27" t="s">
        <v>12</v>
      </c>
      <c r="F27">
        <v>1988</v>
      </c>
      <c r="G27">
        <v>7398.2420000000002</v>
      </c>
    </row>
    <row r="28" spans="1:7">
      <c r="A28" t="s">
        <v>8</v>
      </c>
      <c r="B28" t="s">
        <v>67</v>
      </c>
      <c r="C28" t="s">
        <v>10</v>
      </c>
      <c r="D28" t="s">
        <v>69</v>
      </c>
      <c r="E28" t="s">
        <v>12</v>
      </c>
      <c r="F28">
        <v>1989</v>
      </c>
      <c r="G28">
        <v>7719.77</v>
      </c>
    </row>
    <row r="29" spans="1:7">
      <c r="A29" t="s">
        <v>8</v>
      </c>
      <c r="B29" t="s">
        <v>67</v>
      </c>
      <c r="C29" t="s">
        <v>10</v>
      </c>
      <c r="D29" t="s">
        <v>69</v>
      </c>
      <c r="E29" t="s">
        <v>12</v>
      </c>
      <c r="F29">
        <v>1990</v>
      </c>
      <c r="G29">
        <v>7858.817</v>
      </c>
    </row>
    <row r="30" spans="1:7">
      <c r="A30" t="s">
        <v>8</v>
      </c>
      <c r="B30" t="s">
        <v>67</v>
      </c>
      <c r="C30" t="s">
        <v>10</v>
      </c>
      <c r="D30" t="s">
        <v>69</v>
      </c>
      <c r="E30" t="s">
        <v>12</v>
      </c>
      <c r="F30">
        <v>1991</v>
      </c>
      <c r="G30">
        <v>7670.5349999999999</v>
      </c>
    </row>
    <row r="31" spans="1:7">
      <c r="A31" t="s">
        <v>8</v>
      </c>
      <c r="B31" t="s">
        <v>67</v>
      </c>
      <c r="C31" t="s">
        <v>10</v>
      </c>
      <c r="D31" t="s">
        <v>69</v>
      </c>
      <c r="E31" t="s">
        <v>12</v>
      </c>
      <c r="F31">
        <v>1992</v>
      </c>
      <c r="G31">
        <v>7634.4160000000002</v>
      </c>
    </row>
    <row r="32" spans="1:7">
      <c r="A32" t="s">
        <v>8</v>
      </c>
      <c r="B32" t="s">
        <v>67</v>
      </c>
      <c r="C32" t="s">
        <v>10</v>
      </c>
      <c r="D32" t="s">
        <v>69</v>
      </c>
      <c r="E32" t="s">
        <v>12</v>
      </c>
      <c r="F32">
        <v>1993</v>
      </c>
      <c r="G32">
        <v>7653.3950000000004</v>
      </c>
    </row>
    <row r="33" spans="1:7">
      <c r="A33" t="s">
        <v>8</v>
      </c>
      <c r="B33" t="s">
        <v>67</v>
      </c>
      <c r="C33" t="s">
        <v>10</v>
      </c>
      <c r="D33" t="s">
        <v>69</v>
      </c>
      <c r="E33" t="s">
        <v>12</v>
      </c>
      <c r="F33">
        <v>1994</v>
      </c>
      <c r="G33">
        <v>7899.2839999999997</v>
      </c>
    </row>
    <row r="34" spans="1:7">
      <c r="A34" t="s">
        <v>8</v>
      </c>
      <c r="B34" t="s">
        <v>67</v>
      </c>
      <c r="C34" t="s">
        <v>10</v>
      </c>
      <c r="D34" t="s">
        <v>69</v>
      </c>
      <c r="E34" t="s">
        <v>12</v>
      </c>
      <c r="F34">
        <v>1995</v>
      </c>
      <c r="G34">
        <v>8188.8119999999999</v>
      </c>
    </row>
    <row r="35" spans="1:7">
      <c r="A35" t="s">
        <v>8</v>
      </c>
      <c r="B35" t="s">
        <v>67</v>
      </c>
      <c r="C35" t="s">
        <v>10</v>
      </c>
      <c r="D35" t="s">
        <v>69</v>
      </c>
      <c r="E35" t="s">
        <v>12</v>
      </c>
      <c r="F35">
        <v>1996</v>
      </c>
      <c r="G35">
        <v>8298.8909999999996</v>
      </c>
    </row>
    <row r="36" spans="1:7">
      <c r="A36" t="s">
        <v>8</v>
      </c>
      <c r="B36" t="s">
        <v>67</v>
      </c>
      <c r="C36" t="s">
        <v>10</v>
      </c>
      <c r="D36" t="s">
        <v>69</v>
      </c>
      <c r="E36" t="s">
        <v>12</v>
      </c>
      <c r="F36">
        <v>1997</v>
      </c>
      <c r="G36">
        <v>8366.6579999999994</v>
      </c>
    </row>
    <row r="37" spans="1:7">
      <c r="A37" t="s">
        <v>8</v>
      </c>
      <c r="B37" t="s">
        <v>67</v>
      </c>
      <c r="C37" t="s">
        <v>10</v>
      </c>
      <c r="D37" t="s">
        <v>69</v>
      </c>
      <c r="E37" t="s">
        <v>12</v>
      </c>
      <c r="F37">
        <v>1998</v>
      </c>
      <c r="G37">
        <v>8517.4240000000009</v>
      </c>
    </row>
    <row r="38" spans="1:7">
      <c r="A38" t="s">
        <v>8</v>
      </c>
      <c r="B38" t="s">
        <v>67</v>
      </c>
      <c r="C38" t="s">
        <v>10</v>
      </c>
      <c r="D38" t="s">
        <v>69</v>
      </c>
      <c r="E38" t="s">
        <v>12</v>
      </c>
      <c r="F38">
        <v>1999</v>
      </c>
      <c r="G38">
        <v>8672.6139999999996</v>
      </c>
    </row>
    <row r="39" spans="1:7">
      <c r="A39" t="s">
        <v>8</v>
      </c>
      <c r="B39" t="s">
        <v>67</v>
      </c>
      <c r="C39" t="s">
        <v>10</v>
      </c>
      <c r="D39" t="s">
        <v>69</v>
      </c>
      <c r="E39" t="s">
        <v>12</v>
      </c>
      <c r="F39">
        <v>2000</v>
      </c>
      <c r="G39">
        <v>8901.732</v>
      </c>
    </row>
    <row r="40" spans="1:7">
      <c r="A40" t="s">
        <v>8</v>
      </c>
      <c r="B40" t="s">
        <v>67</v>
      </c>
      <c r="C40" t="s">
        <v>10</v>
      </c>
      <c r="D40" t="s">
        <v>69</v>
      </c>
      <c r="E40" t="s">
        <v>12</v>
      </c>
      <c r="F40">
        <v>2001</v>
      </c>
      <c r="G40">
        <v>9015.0149999999994</v>
      </c>
    </row>
    <row r="41" spans="1:7">
      <c r="A41" t="s">
        <v>8</v>
      </c>
      <c r="B41" t="s">
        <v>67</v>
      </c>
      <c r="C41" t="s">
        <v>10</v>
      </c>
      <c r="D41" t="s">
        <v>69</v>
      </c>
      <c r="E41" t="s">
        <v>12</v>
      </c>
      <c r="F41">
        <v>2002</v>
      </c>
      <c r="G41">
        <v>9190.2669999999998</v>
      </c>
    </row>
    <row r="42" spans="1:7">
      <c r="A42" t="s">
        <v>8</v>
      </c>
      <c r="B42" t="s">
        <v>67</v>
      </c>
      <c r="C42" t="s">
        <v>10</v>
      </c>
      <c r="D42" t="s">
        <v>69</v>
      </c>
      <c r="E42" t="s">
        <v>12</v>
      </c>
      <c r="F42">
        <v>2003</v>
      </c>
      <c r="G42">
        <v>9396.5370000000003</v>
      </c>
    </row>
    <row r="43" spans="1:7">
      <c r="A43" t="s">
        <v>8</v>
      </c>
      <c r="B43" t="s">
        <v>67</v>
      </c>
      <c r="C43" t="s">
        <v>10</v>
      </c>
      <c r="D43" t="s">
        <v>69</v>
      </c>
      <c r="E43" t="s">
        <v>12</v>
      </c>
      <c r="F43">
        <v>2004</v>
      </c>
      <c r="G43">
        <v>9558.3610000000008</v>
      </c>
    </row>
    <row r="44" spans="1:7">
      <c r="A44" t="s">
        <v>8</v>
      </c>
      <c r="B44" t="s">
        <v>67</v>
      </c>
      <c r="C44" t="s">
        <v>10</v>
      </c>
      <c r="D44" t="s">
        <v>69</v>
      </c>
      <c r="E44" t="s">
        <v>12</v>
      </c>
      <c r="F44">
        <v>2005</v>
      </c>
      <c r="G44">
        <v>9880.634</v>
      </c>
    </row>
    <row r="45" spans="1:7">
      <c r="A45" t="s">
        <v>8</v>
      </c>
      <c r="B45" t="s">
        <v>67</v>
      </c>
      <c r="C45" t="s">
        <v>10</v>
      </c>
      <c r="D45" t="s">
        <v>69</v>
      </c>
      <c r="E45" t="s">
        <v>12</v>
      </c>
      <c r="F45">
        <v>2006</v>
      </c>
      <c r="G45">
        <v>10124.23</v>
      </c>
    </row>
    <row r="46" spans="1:7">
      <c r="A46" t="s">
        <v>8</v>
      </c>
      <c r="B46" t="s">
        <v>67</v>
      </c>
      <c r="C46" t="s">
        <v>10</v>
      </c>
      <c r="D46" t="s">
        <v>69</v>
      </c>
      <c r="E46" t="s">
        <v>12</v>
      </c>
      <c r="F46">
        <v>2007</v>
      </c>
      <c r="G46">
        <v>10434.27</v>
      </c>
    </row>
    <row r="47" spans="1:7">
      <c r="A47" t="s">
        <v>8</v>
      </c>
      <c r="B47" t="s">
        <v>67</v>
      </c>
      <c r="C47" t="s">
        <v>10</v>
      </c>
      <c r="D47" t="s">
        <v>69</v>
      </c>
      <c r="E47" t="s">
        <v>12</v>
      </c>
      <c r="F47">
        <v>2008</v>
      </c>
      <c r="G47">
        <v>10731.17</v>
      </c>
    </row>
    <row r="48" spans="1:7">
      <c r="A48" t="s">
        <v>8</v>
      </c>
      <c r="B48" t="s">
        <v>67</v>
      </c>
      <c r="C48" t="s">
        <v>10</v>
      </c>
      <c r="D48" t="s">
        <v>69</v>
      </c>
      <c r="E48" t="s">
        <v>12</v>
      </c>
      <c r="F48">
        <v>2009</v>
      </c>
      <c r="G48">
        <v>10805.58</v>
      </c>
    </row>
    <row r="49" spans="1:8">
      <c r="A49" t="s">
        <v>8</v>
      </c>
      <c r="B49" t="s">
        <v>67</v>
      </c>
      <c r="C49" t="s">
        <v>10</v>
      </c>
      <c r="D49" t="s">
        <v>69</v>
      </c>
      <c r="E49" t="s">
        <v>12</v>
      </c>
      <c r="F49">
        <v>2010</v>
      </c>
      <c r="G49">
        <v>11022.24</v>
      </c>
    </row>
    <row r="50" spans="1:8">
      <c r="A50" t="s">
        <v>8</v>
      </c>
      <c r="B50" t="s">
        <v>67</v>
      </c>
      <c r="C50" t="s">
        <v>10</v>
      </c>
      <c r="D50" t="s">
        <v>69</v>
      </c>
      <c r="E50" t="s">
        <v>12</v>
      </c>
      <c r="F50">
        <v>2011</v>
      </c>
      <c r="G50">
        <v>11214.89</v>
      </c>
    </row>
    <row r="51" spans="1:8">
      <c r="A51" t="s">
        <v>8</v>
      </c>
      <c r="B51" t="s">
        <v>67</v>
      </c>
      <c r="C51" t="s">
        <v>10</v>
      </c>
      <c r="D51" t="s">
        <v>69</v>
      </c>
      <c r="E51" t="s">
        <v>12</v>
      </c>
      <c r="F51">
        <v>2012</v>
      </c>
      <c r="G51">
        <v>11347.44</v>
      </c>
    </row>
    <row r="52" spans="1:8">
      <c r="A52" t="s">
        <v>8</v>
      </c>
      <c r="B52" t="s">
        <v>67</v>
      </c>
      <c r="C52" t="s">
        <v>10</v>
      </c>
      <c r="D52" t="s">
        <v>69</v>
      </c>
      <c r="E52" t="s">
        <v>12</v>
      </c>
      <c r="F52">
        <v>2013</v>
      </c>
      <c r="G52">
        <v>11450.76</v>
      </c>
    </row>
    <row r="53" spans="1:8">
      <c r="A53" t="s">
        <v>8</v>
      </c>
      <c r="B53" t="s">
        <v>67</v>
      </c>
      <c r="C53" t="s">
        <v>10</v>
      </c>
      <c r="D53" t="s">
        <v>69</v>
      </c>
      <c r="E53" t="s">
        <v>12</v>
      </c>
      <c r="F53">
        <v>2014</v>
      </c>
      <c r="G53">
        <v>11532.13</v>
      </c>
    </row>
    <row r="54" spans="1:8">
      <c r="A54" t="s">
        <v>8</v>
      </c>
      <c r="B54" t="s">
        <v>67</v>
      </c>
      <c r="C54" t="s">
        <v>10</v>
      </c>
      <c r="D54" t="s">
        <v>69</v>
      </c>
      <c r="E54" t="s">
        <v>12</v>
      </c>
      <c r="F54">
        <v>2015</v>
      </c>
      <c r="G54">
        <v>11751.17</v>
      </c>
    </row>
    <row r="55" spans="1:8">
      <c r="A55" t="s">
        <v>13</v>
      </c>
      <c r="B55" t="s">
        <v>67</v>
      </c>
      <c r="C55" t="s">
        <v>10</v>
      </c>
      <c r="D55" t="s">
        <v>69</v>
      </c>
      <c r="E55" t="s">
        <v>12</v>
      </c>
      <c r="F55">
        <v>1969</v>
      </c>
      <c r="G55">
        <v>2976</v>
      </c>
    </row>
    <row r="56" spans="1:8">
      <c r="A56" t="s">
        <v>13</v>
      </c>
      <c r="B56" t="s">
        <v>67</v>
      </c>
      <c r="C56" t="s">
        <v>10</v>
      </c>
      <c r="D56" t="s">
        <v>69</v>
      </c>
      <c r="E56" t="s">
        <v>12</v>
      </c>
      <c r="F56">
        <v>1970</v>
      </c>
      <c r="G56">
        <v>2971</v>
      </c>
    </row>
    <row r="57" spans="1:8">
      <c r="A57" t="s">
        <v>13</v>
      </c>
      <c r="B57" t="s">
        <v>67</v>
      </c>
      <c r="C57" t="s">
        <v>10</v>
      </c>
      <c r="D57" t="s">
        <v>69</v>
      </c>
      <c r="E57" t="s">
        <v>12</v>
      </c>
      <c r="F57">
        <v>1971</v>
      </c>
      <c r="G57">
        <v>2973</v>
      </c>
    </row>
    <row r="58" spans="1:8">
      <c r="A58" t="s">
        <v>13</v>
      </c>
      <c r="B58" t="s">
        <v>67</v>
      </c>
      <c r="C58" t="s">
        <v>10</v>
      </c>
      <c r="D58" t="s">
        <v>69</v>
      </c>
      <c r="E58" t="s">
        <v>12</v>
      </c>
      <c r="F58">
        <v>1972</v>
      </c>
      <c r="G58">
        <v>2993</v>
      </c>
    </row>
    <row r="59" spans="1:8">
      <c r="A59" t="s">
        <v>13</v>
      </c>
      <c r="B59" t="s">
        <v>67</v>
      </c>
      <c r="C59" t="s">
        <v>10</v>
      </c>
      <c r="D59" t="s">
        <v>69</v>
      </c>
      <c r="E59" t="s">
        <v>12</v>
      </c>
      <c r="F59">
        <v>1973</v>
      </c>
      <c r="G59">
        <v>3010</v>
      </c>
    </row>
    <row r="60" spans="1:8">
      <c r="A60" t="s">
        <v>13</v>
      </c>
      <c r="B60" t="s">
        <v>67</v>
      </c>
      <c r="C60" t="s">
        <v>10</v>
      </c>
      <c r="D60" t="s">
        <v>69</v>
      </c>
      <c r="E60" t="s">
        <v>12</v>
      </c>
      <c r="F60">
        <v>1974</v>
      </c>
      <c r="G60">
        <v>3010</v>
      </c>
      <c r="H60" t="s">
        <v>56</v>
      </c>
    </row>
    <row r="61" spans="1:8">
      <c r="A61" t="s">
        <v>13</v>
      </c>
      <c r="B61" t="s">
        <v>67</v>
      </c>
      <c r="C61" t="s">
        <v>10</v>
      </c>
      <c r="D61" t="s">
        <v>69</v>
      </c>
      <c r="E61" t="s">
        <v>12</v>
      </c>
      <c r="F61">
        <v>1975</v>
      </c>
      <c r="G61">
        <v>2943</v>
      </c>
    </row>
    <row r="62" spans="1:8">
      <c r="A62" t="s">
        <v>13</v>
      </c>
      <c r="B62" t="s">
        <v>67</v>
      </c>
      <c r="C62" t="s">
        <v>10</v>
      </c>
      <c r="D62" t="s">
        <v>69</v>
      </c>
      <c r="E62" t="s">
        <v>12</v>
      </c>
      <c r="F62">
        <v>1976</v>
      </c>
      <c r="G62">
        <v>2947</v>
      </c>
    </row>
    <row r="63" spans="1:8">
      <c r="A63" t="s">
        <v>13</v>
      </c>
      <c r="B63" t="s">
        <v>67</v>
      </c>
      <c r="C63" t="s">
        <v>10</v>
      </c>
      <c r="D63" t="s">
        <v>69</v>
      </c>
      <c r="E63" t="s">
        <v>12</v>
      </c>
      <c r="F63">
        <v>1977</v>
      </c>
      <c r="G63">
        <v>2988</v>
      </c>
    </row>
    <row r="64" spans="1:8">
      <c r="A64" t="s">
        <v>13</v>
      </c>
      <c r="B64" t="s">
        <v>67</v>
      </c>
      <c r="C64" t="s">
        <v>10</v>
      </c>
      <c r="D64" t="s">
        <v>69</v>
      </c>
      <c r="E64" t="s">
        <v>12</v>
      </c>
      <c r="F64">
        <v>1978</v>
      </c>
      <c r="G64">
        <v>3015</v>
      </c>
    </row>
    <row r="65" spans="1:8">
      <c r="A65" t="s">
        <v>13</v>
      </c>
      <c r="B65" t="s">
        <v>67</v>
      </c>
      <c r="C65" t="s">
        <v>10</v>
      </c>
      <c r="D65" t="s">
        <v>69</v>
      </c>
      <c r="E65" t="s">
        <v>12</v>
      </c>
      <c r="F65">
        <v>1979</v>
      </c>
      <c r="G65">
        <v>3051</v>
      </c>
    </row>
    <row r="66" spans="1:8">
      <c r="A66" t="s">
        <v>13</v>
      </c>
      <c r="B66" t="s">
        <v>67</v>
      </c>
      <c r="C66" t="s">
        <v>10</v>
      </c>
      <c r="D66" t="s">
        <v>69</v>
      </c>
      <c r="E66" t="s">
        <v>12</v>
      </c>
      <c r="F66">
        <v>1980</v>
      </c>
      <c r="G66">
        <v>3070</v>
      </c>
    </row>
    <row r="67" spans="1:8">
      <c r="A67" t="s">
        <v>13</v>
      </c>
      <c r="B67" t="s">
        <v>67</v>
      </c>
      <c r="C67" t="s">
        <v>10</v>
      </c>
      <c r="D67" t="s">
        <v>69</v>
      </c>
      <c r="E67" t="s">
        <v>12</v>
      </c>
      <c r="F67">
        <v>1981</v>
      </c>
      <c r="G67">
        <v>3091</v>
      </c>
    </row>
    <row r="68" spans="1:8">
      <c r="A68" t="s">
        <v>13</v>
      </c>
      <c r="B68" t="s">
        <v>67</v>
      </c>
      <c r="C68" t="s">
        <v>10</v>
      </c>
      <c r="D68" t="s">
        <v>69</v>
      </c>
      <c r="E68" t="s">
        <v>12</v>
      </c>
      <c r="F68">
        <v>1982</v>
      </c>
      <c r="G68">
        <v>3189</v>
      </c>
    </row>
    <row r="69" spans="1:8">
      <c r="A69" t="s">
        <v>13</v>
      </c>
      <c r="B69" t="s">
        <v>67</v>
      </c>
      <c r="C69" t="s">
        <v>10</v>
      </c>
      <c r="D69" t="s">
        <v>69</v>
      </c>
      <c r="E69" t="s">
        <v>12</v>
      </c>
      <c r="F69">
        <v>1983</v>
      </c>
      <c r="G69">
        <v>3159</v>
      </c>
    </row>
    <row r="70" spans="1:8">
      <c r="A70" t="s">
        <v>13</v>
      </c>
      <c r="B70" t="s">
        <v>67</v>
      </c>
      <c r="C70" t="s">
        <v>10</v>
      </c>
      <c r="D70" t="s">
        <v>69</v>
      </c>
      <c r="E70" t="s">
        <v>12</v>
      </c>
      <c r="F70">
        <v>1984</v>
      </c>
      <c r="G70">
        <v>3235</v>
      </c>
    </row>
    <row r="71" spans="1:8">
      <c r="A71" t="s">
        <v>13</v>
      </c>
      <c r="B71" t="s">
        <v>67</v>
      </c>
      <c r="C71" t="s">
        <v>10</v>
      </c>
      <c r="D71" t="s">
        <v>69</v>
      </c>
      <c r="E71" t="s">
        <v>12</v>
      </c>
      <c r="F71">
        <v>1985</v>
      </c>
      <c r="G71">
        <v>3235</v>
      </c>
    </row>
    <row r="72" spans="1:8">
      <c r="A72" t="s">
        <v>13</v>
      </c>
      <c r="B72" t="s">
        <v>67</v>
      </c>
      <c r="C72" t="s">
        <v>10</v>
      </c>
      <c r="D72" t="s">
        <v>69</v>
      </c>
      <c r="E72" t="s">
        <v>12</v>
      </c>
      <c r="F72">
        <v>1986</v>
      </c>
      <c r="G72">
        <v>3279</v>
      </c>
    </row>
    <row r="73" spans="1:8">
      <c r="A73" t="s">
        <v>13</v>
      </c>
      <c r="B73" t="s">
        <v>67</v>
      </c>
      <c r="C73" t="s">
        <v>10</v>
      </c>
      <c r="D73" t="s">
        <v>69</v>
      </c>
      <c r="E73" t="s">
        <v>12</v>
      </c>
      <c r="F73">
        <v>1987</v>
      </c>
      <c r="G73">
        <v>3297</v>
      </c>
    </row>
    <row r="74" spans="1:8">
      <c r="A74" t="s">
        <v>13</v>
      </c>
      <c r="B74" t="s">
        <v>67</v>
      </c>
      <c r="C74" t="s">
        <v>10</v>
      </c>
      <c r="D74" t="s">
        <v>69</v>
      </c>
      <c r="E74" t="s">
        <v>12</v>
      </c>
      <c r="F74">
        <v>1988</v>
      </c>
      <c r="G74">
        <v>3308</v>
      </c>
    </row>
    <row r="75" spans="1:8">
      <c r="A75" t="s">
        <v>13</v>
      </c>
      <c r="B75" t="s">
        <v>67</v>
      </c>
      <c r="C75" t="s">
        <v>10</v>
      </c>
      <c r="D75" t="s">
        <v>69</v>
      </c>
      <c r="E75" t="s">
        <v>12</v>
      </c>
      <c r="F75">
        <v>1989</v>
      </c>
      <c r="G75">
        <v>3342</v>
      </c>
    </row>
    <row r="76" spans="1:8">
      <c r="A76" t="s">
        <v>13</v>
      </c>
      <c r="B76" t="s">
        <v>67</v>
      </c>
      <c r="C76" t="s">
        <v>10</v>
      </c>
      <c r="D76" t="s">
        <v>69</v>
      </c>
      <c r="E76" t="s">
        <v>12</v>
      </c>
      <c r="F76">
        <v>1990</v>
      </c>
      <c r="G76">
        <v>3412</v>
      </c>
    </row>
    <row r="77" spans="1:8">
      <c r="A77" t="s">
        <v>13</v>
      </c>
      <c r="B77" t="s">
        <v>67</v>
      </c>
      <c r="C77" t="s">
        <v>10</v>
      </c>
      <c r="D77" t="s">
        <v>69</v>
      </c>
      <c r="E77" t="s">
        <v>12</v>
      </c>
      <c r="F77">
        <v>1991</v>
      </c>
      <c r="G77">
        <v>3471</v>
      </c>
    </row>
    <row r="78" spans="1:8">
      <c r="A78" t="s">
        <v>13</v>
      </c>
      <c r="B78" t="s">
        <v>67</v>
      </c>
      <c r="C78" t="s">
        <v>10</v>
      </c>
      <c r="D78" t="s">
        <v>69</v>
      </c>
      <c r="E78" t="s">
        <v>12</v>
      </c>
      <c r="F78">
        <v>1992</v>
      </c>
      <c r="G78">
        <v>3543</v>
      </c>
    </row>
    <row r="79" spans="1:8">
      <c r="A79" t="s">
        <v>13</v>
      </c>
      <c r="B79" t="s">
        <v>67</v>
      </c>
      <c r="C79" t="s">
        <v>10</v>
      </c>
      <c r="D79" t="s">
        <v>69</v>
      </c>
      <c r="E79" t="s">
        <v>12</v>
      </c>
      <c r="F79">
        <v>1993</v>
      </c>
      <c r="G79">
        <v>3566</v>
      </c>
    </row>
    <row r="80" spans="1:8">
      <c r="A80" t="s">
        <v>13</v>
      </c>
      <c r="B80" t="s">
        <v>67</v>
      </c>
      <c r="C80" t="s">
        <v>10</v>
      </c>
      <c r="D80" t="s">
        <v>69</v>
      </c>
      <c r="E80" t="s">
        <v>12</v>
      </c>
      <c r="F80">
        <v>1994</v>
      </c>
      <c r="G80">
        <v>3698</v>
      </c>
      <c r="H80" t="s">
        <v>56</v>
      </c>
    </row>
    <row r="81" spans="1:8">
      <c r="A81" t="s">
        <v>13</v>
      </c>
      <c r="B81" t="s">
        <v>67</v>
      </c>
      <c r="C81" t="s">
        <v>10</v>
      </c>
      <c r="D81" t="s">
        <v>69</v>
      </c>
      <c r="E81" t="s">
        <v>12</v>
      </c>
      <c r="F81">
        <v>1995</v>
      </c>
      <c r="G81">
        <v>3729</v>
      </c>
    </row>
    <row r="82" spans="1:8">
      <c r="A82" t="s">
        <v>13</v>
      </c>
      <c r="B82" t="s">
        <v>67</v>
      </c>
      <c r="C82" t="s">
        <v>10</v>
      </c>
      <c r="D82" t="s">
        <v>69</v>
      </c>
      <c r="E82" t="s">
        <v>12</v>
      </c>
      <c r="F82">
        <v>1996</v>
      </c>
      <c r="G82">
        <v>3679</v>
      </c>
    </row>
    <row r="83" spans="1:8">
      <c r="A83" t="s">
        <v>13</v>
      </c>
      <c r="B83" t="s">
        <v>67</v>
      </c>
      <c r="C83" t="s">
        <v>10</v>
      </c>
      <c r="D83" t="s">
        <v>69</v>
      </c>
      <c r="E83" t="s">
        <v>12</v>
      </c>
      <c r="F83">
        <v>1997</v>
      </c>
      <c r="G83">
        <v>3684</v>
      </c>
    </row>
    <row r="84" spans="1:8">
      <c r="A84" t="s">
        <v>13</v>
      </c>
      <c r="B84" t="s">
        <v>67</v>
      </c>
      <c r="C84" t="s">
        <v>10</v>
      </c>
      <c r="D84" t="s">
        <v>69</v>
      </c>
      <c r="E84" t="s">
        <v>12</v>
      </c>
      <c r="F84">
        <v>1998</v>
      </c>
      <c r="G84">
        <v>3689</v>
      </c>
    </row>
    <row r="85" spans="1:8">
      <c r="A85" t="s">
        <v>13</v>
      </c>
      <c r="B85" t="s">
        <v>67</v>
      </c>
      <c r="C85" t="s">
        <v>10</v>
      </c>
      <c r="D85" t="s">
        <v>69</v>
      </c>
      <c r="E85" t="s">
        <v>12</v>
      </c>
      <c r="F85">
        <v>1999</v>
      </c>
      <c r="G85">
        <v>3731</v>
      </c>
    </row>
    <row r="86" spans="1:8">
      <c r="A86" t="s">
        <v>13</v>
      </c>
      <c r="B86" t="s">
        <v>67</v>
      </c>
      <c r="C86" t="s">
        <v>10</v>
      </c>
      <c r="D86" t="s">
        <v>69</v>
      </c>
      <c r="E86" t="s">
        <v>12</v>
      </c>
      <c r="F86">
        <v>2000</v>
      </c>
      <c r="G86">
        <v>3741</v>
      </c>
    </row>
    <row r="87" spans="1:8">
      <c r="A87" t="s">
        <v>13</v>
      </c>
      <c r="B87" t="s">
        <v>67</v>
      </c>
      <c r="C87" t="s">
        <v>10</v>
      </c>
      <c r="D87" t="s">
        <v>69</v>
      </c>
      <c r="E87" t="s">
        <v>12</v>
      </c>
      <c r="F87">
        <v>2001</v>
      </c>
      <c r="G87">
        <v>3708</v>
      </c>
    </row>
    <row r="88" spans="1:8">
      <c r="A88" t="s">
        <v>13</v>
      </c>
      <c r="B88" t="s">
        <v>67</v>
      </c>
      <c r="C88" t="s">
        <v>10</v>
      </c>
      <c r="D88" t="s">
        <v>69</v>
      </c>
      <c r="E88" t="s">
        <v>12</v>
      </c>
      <c r="F88">
        <v>2002</v>
      </c>
      <c r="G88">
        <v>3757</v>
      </c>
    </row>
    <row r="89" spans="1:8">
      <c r="A89" t="s">
        <v>13</v>
      </c>
      <c r="B89" t="s">
        <v>67</v>
      </c>
      <c r="C89" t="s">
        <v>10</v>
      </c>
      <c r="D89" t="s">
        <v>69</v>
      </c>
      <c r="E89" t="s">
        <v>12</v>
      </c>
      <c r="F89">
        <v>2003</v>
      </c>
      <c r="G89">
        <v>3790</v>
      </c>
      <c r="H89" t="s">
        <v>56</v>
      </c>
    </row>
    <row r="90" spans="1:8">
      <c r="A90" t="s">
        <v>13</v>
      </c>
      <c r="B90" t="s">
        <v>67</v>
      </c>
      <c r="C90" t="s">
        <v>10</v>
      </c>
      <c r="D90" t="s">
        <v>69</v>
      </c>
      <c r="E90" t="s">
        <v>12</v>
      </c>
      <c r="F90">
        <v>2004</v>
      </c>
      <c r="G90">
        <v>3732</v>
      </c>
    </row>
    <row r="91" spans="1:8">
      <c r="A91" t="s">
        <v>13</v>
      </c>
      <c r="B91" t="s">
        <v>67</v>
      </c>
      <c r="C91" t="s">
        <v>10</v>
      </c>
      <c r="D91" t="s">
        <v>69</v>
      </c>
      <c r="E91" t="s">
        <v>12</v>
      </c>
      <c r="F91">
        <v>2005</v>
      </c>
      <c r="G91">
        <v>3747.4250000000002</v>
      </c>
    </row>
    <row r="92" spans="1:8">
      <c r="A92" t="s">
        <v>13</v>
      </c>
      <c r="B92" t="s">
        <v>67</v>
      </c>
      <c r="C92" t="s">
        <v>10</v>
      </c>
      <c r="D92" t="s">
        <v>69</v>
      </c>
      <c r="E92" t="s">
        <v>12</v>
      </c>
      <c r="F92">
        <v>2006</v>
      </c>
      <c r="G92">
        <v>3826</v>
      </c>
    </row>
    <row r="93" spans="1:8">
      <c r="A93" t="s">
        <v>13</v>
      </c>
      <c r="B93" t="s">
        <v>67</v>
      </c>
      <c r="C93" t="s">
        <v>10</v>
      </c>
      <c r="D93" t="s">
        <v>69</v>
      </c>
      <c r="E93" t="s">
        <v>12</v>
      </c>
      <c r="F93">
        <v>2007</v>
      </c>
      <c r="G93">
        <v>3923.5749999999998</v>
      </c>
    </row>
    <row r="94" spans="1:8">
      <c r="A94" t="s">
        <v>13</v>
      </c>
      <c r="B94" t="s">
        <v>67</v>
      </c>
      <c r="C94" t="s">
        <v>10</v>
      </c>
      <c r="D94" t="s">
        <v>69</v>
      </c>
      <c r="E94" t="s">
        <v>12</v>
      </c>
      <c r="F94">
        <v>2008</v>
      </c>
      <c r="G94">
        <v>3994.05</v>
      </c>
    </row>
    <row r="95" spans="1:8">
      <c r="A95" t="s">
        <v>13</v>
      </c>
      <c r="B95" t="s">
        <v>67</v>
      </c>
      <c r="C95" t="s">
        <v>10</v>
      </c>
      <c r="D95" t="s">
        <v>69</v>
      </c>
      <c r="E95" t="s">
        <v>12</v>
      </c>
      <c r="F95">
        <v>2009</v>
      </c>
      <c r="G95">
        <v>3982.1750000000002</v>
      </c>
    </row>
    <row r="96" spans="1:8">
      <c r="A96" t="s">
        <v>13</v>
      </c>
      <c r="B96" t="s">
        <v>67</v>
      </c>
      <c r="C96" t="s">
        <v>10</v>
      </c>
      <c r="D96" t="s">
        <v>69</v>
      </c>
      <c r="E96" t="s">
        <v>12</v>
      </c>
      <c r="F96">
        <v>2010</v>
      </c>
      <c r="G96">
        <v>4016.6750000000002</v>
      </c>
    </row>
    <row r="97" spans="1:7">
      <c r="A97" t="s">
        <v>13</v>
      </c>
      <c r="B97" t="s">
        <v>67</v>
      </c>
      <c r="C97" t="s">
        <v>10</v>
      </c>
      <c r="D97" t="s">
        <v>69</v>
      </c>
      <c r="E97" t="s">
        <v>12</v>
      </c>
      <c r="F97">
        <v>2011</v>
      </c>
      <c r="G97">
        <v>4052.4250000000002</v>
      </c>
    </row>
    <row r="98" spans="1:7">
      <c r="A98" t="s">
        <v>13</v>
      </c>
      <c r="B98" t="s">
        <v>67</v>
      </c>
      <c r="C98" t="s">
        <v>10</v>
      </c>
      <c r="D98" t="s">
        <v>69</v>
      </c>
      <c r="E98" t="s">
        <v>12</v>
      </c>
      <c r="F98">
        <v>2012</v>
      </c>
      <c r="G98">
        <v>4084.4749999999999</v>
      </c>
    </row>
    <row r="99" spans="1:7">
      <c r="A99" t="s">
        <v>13</v>
      </c>
      <c r="B99" t="s">
        <v>67</v>
      </c>
      <c r="C99" t="s">
        <v>10</v>
      </c>
      <c r="D99" t="s">
        <v>69</v>
      </c>
      <c r="E99" t="s">
        <v>12</v>
      </c>
      <c r="F99">
        <v>2013</v>
      </c>
      <c r="G99">
        <v>4104.7250000000004</v>
      </c>
    </row>
    <row r="100" spans="1:7">
      <c r="A100" t="s">
        <v>13</v>
      </c>
      <c r="B100" t="s">
        <v>67</v>
      </c>
      <c r="C100" t="s">
        <v>10</v>
      </c>
      <c r="D100" t="s">
        <v>69</v>
      </c>
      <c r="E100" t="s">
        <v>12</v>
      </c>
      <c r="F100">
        <v>2014</v>
      </c>
      <c r="G100">
        <v>4112.6750000000002</v>
      </c>
    </row>
    <row r="101" spans="1:7">
      <c r="A101" t="s">
        <v>13</v>
      </c>
      <c r="B101" t="s">
        <v>67</v>
      </c>
      <c r="C101" t="s">
        <v>10</v>
      </c>
      <c r="D101" t="s">
        <v>69</v>
      </c>
      <c r="E101" t="s">
        <v>12</v>
      </c>
      <c r="F101">
        <v>2015</v>
      </c>
      <c r="G101">
        <v>4148.2749999999996</v>
      </c>
    </row>
    <row r="102" spans="1:7">
      <c r="A102" t="s">
        <v>14</v>
      </c>
      <c r="B102" t="s">
        <v>67</v>
      </c>
      <c r="C102" t="s">
        <v>10</v>
      </c>
      <c r="D102" t="s">
        <v>69</v>
      </c>
      <c r="E102" t="s">
        <v>12</v>
      </c>
      <c r="F102">
        <v>1956</v>
      </c>
      <c r="G102">
        <v>3389</v>
      </c>
    </row>
    <row r="103" spans="1:7">
      <c r="A103" t="s">
        <v>14</v>
      </c>
      <c r="B103" t="s">
        <v>67</v>
      </c>
      <c r="C103" t="s">
        <v>10</v>
      </c>
      <c r="D103" t="s">
        <v>69</v>
      </c>
      <c r="E103" t="s">
        <v>12</v>
      </c>
      <c r="F103">
        <v>1957</v>
      </c>
      <c r="G103">
        <v>3424</v>
      </c>
    </row>
    <row r="104" spans="1:7">
      <c r="A104" t="s">
        <v>14</v>
      </c>
      <c r="B104" t="s">
        <v>67</v>
      </c>
      <c r="C104" t="s">
        <v>10</v>
      </c>
      <c r="D104" t="s">
        <v>69</v>
      </c>
      <c r="E104" t="s">
        <v>12</v>
      </c>
      <c r="F104">
        <v>1958</v>
      </c>
      <c r="G104">
        <v>3392</v>
      </c>
    </row>
    <row r="105" spans="1:7">
      <c r="A105" t="s">
        <v>14</v>
      </c>
      <c r="B105" t="s">
        <v>67</v>
      </c>
      <c r="C105" t="s">
        <v>10</v>
      </c>
      <c r="D105" t="s">
        <v>69</v>
      </c>
      <c r="E105" t="s">
        <v>12</v>
      </c>
      <c r="F105">
        <v>1959</v>
      </c>
      <c r="G105">
        <v>3364</v>
      </c>
    </row>
    <row r="106" spans="1:7">
      <c r="A106" t="s">
        <v>14</v>
      </c>
      <c r="B106" t="s">
        <v>67</v>
      </c>
      <c r="C106" t="s">
        <v>10</v>
      </c>
      <c r="D106" t="s">
        <v>69</v>
      </c>
      <c r="E106" t="s">
        <v>12</v>
      </c>
      <c r="F106">
        <v>1960</v>
      </c>
      <c r="G106">
        <v>3447</v>
      </c>
    </row>
    <row r="107" spans="1:7">
      <c r="A107" t="s">
        <v>14</v>
      </c>
      <c r="B107" t="s">
        <v>67</v>
      </c>
      <c r="C107" t="s">
        <v>10</v>
      </c>
      <c r="D107" t="s">
        <v>69</v>
      </c>
      <c r="E107" t="s">
        <v>12</v>
      </c>
      <c r="F107">
        <v>1961</v>
      </c>
      <c r="G107">
        <v>3481</v>
      </c>
    </row>
    <row r="108" spans="1:7">
      <c r="A108" t="s">
        <v>14</v>
      </c>
      <c r="B108" t="s">
        <v>67</v>
      </c>
      <c r="C108" t="s">
        <v>10</v>
      </c>
      <c r="D108" t="s">
        <v>69</v>
      </c>
      <c r="E108" t="s">
        <v>12</v>
      </c>
      <c r="F108">
        <v>1962</v>
      </c>
      <c r="G108">
        <v>3534</v>
      </c>
    </row>
    <row r="109" spans="1:7">
      <c r="A109" t="s">
        <v>14</v>
      </c>
      <c r="B109" t="s">
        <v>67</v>
      </c>
      <c r="C109" t="s">
        <v>10</v>
      </c>
      <c r="D109" t="s">
        <v>69</v>
      </c>
      <c r="E109" t="s">
        <v>12</v>
      </c>
      <c r="F109">
        <v>1963</v>
      </c>
      <c r="G109">
        <v>3560</v>
      </c>
    </row>
    <row r="110" spans="1:7">
      <c r="A110" t="s">
        <v>14</v>
      </c>
      <c r="B110" t="s">
        <v>67</v>
      </c>
      <c r="C110" t="s">
        <v>10</v>
      </c>
      <c r="D110" t="s">
        <v>69</v>
      </c>
      <c r="E110" t="s">
        <v>12</v>
      </c>
      <c r="F110">
        <v>1964</v>
      </c>
      <c r="G110">
        <v>3609</v>
      </c>
    </row>
    <row r="111" spans="1:7">
      <c r="A111" t="s">
        <v>14</v>
      </c>
      <c r="B111" t="s">
        <v>67</v>
      </c>
      <c r="C111" t="s">
        <v>10</v>
      </c>
      <c r="D111" t="s">
        <v>69</v>
      </c>
      <c r="E111" t="s">
        <v>12</v>
      </c>
      <c r="F111">
        <v>1965</v>
      </c>
      <c r="G111">
        <v>3621</v>
      </c>
    </row>
    <row r="112" spans="1:7">
      <c r="A112" t="s">
        <v>14</v>
      </c>
      <c r="B112" t="s">
        <v>67</v>
      </c>
      <c r="C112" t="s">
        <v>10</v>
      </c>
      <c r="D112" t="s">
        <v>69</v>
      </c>
      <c r="E112" t="s">
        <v>12</v>
      </c>
      <c r="F112">
        <v>1966</v>
      </c>
      <c r="G112">
        <v>3635</v>
      </c>
    </row>
    <row r="113" spans="1:7">
      <c r="A113" t="s">
        <v>14</v>
      </c>
      <c r="B113" t="s">
        <v>67</v>
      </c>
      <c r="C113" t="s">
        <v>10</v>
      </c>
      <c r="D113" t="s">
        <v>69</v>
      </c>
      <c r="E113" t="s">
        <v>12</v>
      </c>
      <c r="F113">
        <v>1967</v>
      </c>
      <c r="G113">
        <v>3618</v>
      </c>
    </row>
    <row r="114" spans="1:7">
      <c r="A114" t="s">
        <v>14</v>
      </c>
      <c r="B114" t="s">
        <v>67</v>
      </c>
      <c r="C114" t="s">
        <v>10</v>
      </c>
      <c r="D114" t="s">
        <v>69</v>
      </c>
      <c r="E114" t="s">
        <v>12</v>
      </c>
      <c r="F114">
        <v>1968</v>
      </c>
      <c r="G114">
        <v>3615</v>
      </c>
    </row>
    <row r="115" spans="1:7">
      <c r="A115" t="s">
        <v>14</v>
      </c>
      <c r="B115" t="s">
        <v>67</v>
      </c>
      <c r="C115" t="s">
        <v>10</v>
      </c>
      <c r="D115" t="s">
        <v>69</v>
      </c>
      <c r="E115" t="s">
        <v>12</v>
      </c>
      <c r="F115">
        <v>1969</v>
      </c>
      <c r="G115">
        <v>3683</v>
      </c>
    </row>
    <row r="116" spans="1:7">
      <c r="A116" t="s">
        <v>14</v>
      </c>
      <c r="B116" t="s">
        <v>67</v>
      </c>
      <c r="C116" t="s">
        <v>10</v>
      </c>
      <c r="D116" t="s">
        <v>69</v>
      </c>
      <c r="E116" t="s">
        <v>12</v>
      </c>
      <c r="F116">
        <v>1970</v>
      </c>
      <c r="G116">
        <v>3604</v>
      </c>
    </row>
    <row r="117" spans="1:7">
      <c r="A117" t="s">
        <v>14</v>
      </c>
      <c r="B117" t="s">
        <v>67</v>
      </c>
      <c r="C117" t="s">
        <v>10</v>
      </c>
      <c r="D117" t="s">
        <v>69</v>
      </c>
      <c r="E117" t="s">
        <v>12</v>
      </c>
      <c r="F117">
        <v>1971</v>
      </c>
      <c r="G117">
        <v>3630</v>
      </c>
    </row>
    <row r="118" spans="1:7">
      <c r="A118" t="s">
        <v>14</v>
      </c>
      <c r="B118" t="s">
        <v>67</v>
      </c>
      <c r="C118" t="s">
        <v>10</v>
      </c>
      <c r="D118" t="s">
        <v>69</v>
      </c>
      <c r="E118" t="s">
        <v>12</v>
      </c>
      <c r="F118">
        <v>1972</v>
      </c>
      <c r="G118">
        <v>3622</v>
      </c>
    </row>
    <row r="119" spans="1:7">
      <c r="A119" t="s">
        <v>14</v>
      </c>
      <c r="B119" t="s">
        <v>67</v>
      </c>
      <c r="C119" t="s">
        <v>10</v>
      </c>
      <c r="D119" t="s">
        <v>69</v>
      </c>
      <c r="E119" t="s">
        <v>12</v>
      </c>
      <c r="F119">
        <v>1973</v>
      </c>
      <c r="G119">
        <v>3656</v>
      </c>
    </row>
    <row r="120" spans="1:7">
      <c r="A120" t="s">
        <v>14</v>
      </c>
      <c r="B120" t="s">
        <v>67</v>
      </c>
      <c r="C120" t="s">
        <v>10</v>
      </c>
      <c r="D120" t="s">
        <v>69</v>
      </c>
      <c r="E120" t="s">
        <v>12</v>
      </c>
      <c r="F120">
        <v>1974</v>
      </c>
      <c r="G120">
        <v>3715</v>
      </c>
    </row>
    <row r="121" spans="1:7">
      <c r="A121" t="s">
        <v>14</v>
      </c>
      <c r="B121" t="s">
        <v>67</v>
      </c>
      <c r="C121" t="s">
        <v>10</v>
      </c>
      <c r="D121" t="s">
        <v>69</v>
      </c>
      <c r="E121" t="s">
        <v>12</v>
      </c>
      <c r="F121">
        <v>1975</v>
      </c>
      <c r="G121">
        <v>3663</v>
      </c>
    </row>
    <row r="122" spans="1:7">
      <c r="A122" t="s">
        <v>14</v>
      </c>
      <c r="B122" t="s">
        <v>67</v>
      </c>
      <c r="C122" t="s">
        <v>10</v>
      </c>
      <c r="D122" t="s">
        <v>69</v>
      </c>
      <c r="E122" t="s">
        <v>12</v>
      </c>
      <c r="F122">
        <v>1976</v>
      </c>
      <c r="G122">
        <v>3641</v>
      </c>
    </row>
    <row r="123" spans="1:7">
      <c r="A123" t="s">
        <v>14</v>
      </c>
      <c r="B123" t="s">
        <v>67</v>
      </c>
      <c r="C123" t="s">
        <v>10</v>
      </c>
      <c r="D123" t="s">
        <v>69</v>
      </c>
      <c r="E123" t="s">
        <v>12</v>
      </c>
      <c r="F123">
        <v>1977</v>
      </c>
      <c r="G123">
        <v>3627</v>
      </c>
    </row>
    <row r="124" spans="1:7">
      <c r="A124" t="s">
        <v>14</v>
      </c>
      <c r="B124" t="s">
        <v>67</v>
      </c>
      <c r="C124" t="s">
        <v>10</v>
      </c>
      <c r="D124" t="s">
        <v>69</v>
      </c>
      <c r="E124" t="s">
        <v>12</v>
      </c>
      <c r="F124">
        <v>1978</v>
      </c>
      <c r="G124">
        <v>3628</v>
      </c>
    </row>
    <row r="125" spans="1:7">
      <c r="A125" t="s">
        <v>14</v>
      </c>
      <c r="B125" t="s">
        <v>67</v>
      </c>
      <c r="C125" t="s">
        <v>10</v>
      </c>
      <c r="D125" t="s">
        <v>69</v>
      </c>
      <c r="E125" t="s">
        <v>12</v>
      </c>
      <c r="F125">
        <v>1979</v>
      </c>
      <c r="G125">
        <v>3660</v>
      </c>
    </row>
    <row r="126" spans="1:7">
      <c r="A126" t="s">
        <v>14</v>
      </c>
      <c r="B126" t="s">
        <v>67</v>
      </c>
      <c r="C126" t="s">
        <v>10</v>
      </c>
      <c r="D126" t="s">
        <v>69</v>
      </c>
      <c r="E126" t="s">
        <v>12</v>
      </c>
      <c r="F126">
        <v>1980</v>
      </c>
      <c r="G126">
        <v>3657</v>
      </c>
    </row>
    <row r="127" spans="1:7">
      <c r="A127" t="s">
        <v>14</v>
      </c>
      <c r="B127" t="s">
        <v>67</v>
      </c>
      <c r="C127" t="s">
        <v>10</v>
      </c>
      <c r="D127" t="s">
        <v>69</v>
      </c>
      <c r="E127" t="s">
        <v>12</v>
      </c>
      <c r="F127">
        <v>1981</v>
      </c>
      <c r="G127">
        <v>3585</v>
      </c>
    </row>
    <row r="128" spans="1:7">
      <c r="A128" t="s">
        <v>14</v>
      </c>
      <c r="B128" t="s">
        <v>67</v>
      </c>
      <c r="C128" t="s">
        <v>10</v>
      </c>
      <c r="D128" t="s">
        <v>69</v>
      </c>
      <c r="E128" t="s">
        <v>12</v>
      </c>
      <c r="F128">
        <v>1982</v>
      </c>
      <c r="G128">
        <v>3537</v>
      </c>
    </row>
    <row r="129" spans="1:8">
      <c r="A129" t="s">
        <v>14</v>
      </c>
      <c r="B129" t="s">
        <v>67</v>
      </c>
      <c r="C129" t="s">
        <v>10</v>
      </c>
      <c r="D129" t="s">
        <v>69</v>
      </c>
      <c r="E129" t="s">
        <v>12</v>
      </c>
      <c r="F129">
        <v>1983</v>
      </c>
      <c r="G129">
        <v>3502</v>
      </c>
    </row>
    <row r="130" spans="1:8">
      <c r="A130" t="s">
        <v>14</v>
      </c>
      <c r="B130" t="s">
        <v>67</v>
      </c>
      <c r="C130" t="s">
        <v>10</v>
      </c>
      <c r="D130" t="s">
        <v>69</v>
      </c>
      <c r="E130" t="s">
        <v>12</v>
      </c>
      <c r="F130">
        <v>1984</v>
      </c>
      <c r="G130">
        <v>3497</v>
      </c>
    </row>
    <row r="131" spans="1:8">
      <c r="A131" t="s">
        <v>14</v>
      </c>
      <c r="B131" t="s">
        <v>67</v>
      </c>
      <c r="C131" t="s">
        <v>10</v>
      </c>
      <c r="D131" t="s">
        <v>69</v>
      </c>
      <c r="E131" t="s">
        <v>12</v>
      </c>
      <c r="F131">
        <v>1985</v>
      </c>
      <c r="G131">
        <v>3517</v>
      </c>
    </row>
    <row r="132" spans="1:8">
      <c r="A132" t="s">
        <v>14</v>
      </c>
      <c r="B132" t="s">
        <v>67</v>
      </c>
      <c r="C132" t="s">
        <v>10</v>
      </c>
      <c r="D132" t="s">
        <v>69</v>
      </c>
      <c r="E132" t="s">
        <v>12</v>
      </c>
      <c r="F132">
        <v>1986</v>
      </c>
      <c r="G132">
        <v>3541</v>
      </c>
    </row>
    <row r="133" spans="1:8">
      <c r="A133" t="s">
        <v>14</v>
      </c>
      <c r="B133" t="s">
        <v>67</v>
      </c>
      <c r="C133" t="s">
        <v>10</v>
      </c>
      <c r="D133" t="s">
        <v>69</v>
      </c>
      <c r="E133" t="s">
        <v>12</v>
      </c>
      <c r="F133">
        <v>1987</v>
      </c>
      <c r="G133">
        <v>3558</v>
      </c>
    </row>
    <row r="134" spans="1:8">
      <c r="A134" t="s">
        <v>14</v>
      </c>
      <c r="B134" t="s">
        <v>67</v>
      </c>
      <c r="C134" t="s">
        <v>10</v>
      </c>
      <c r="D134" t="s">
        <v>69</v>
      </c>
      <c r="E134" t="s">
        <v>12</v>
      </c>
      <c r="F134">
        <v>1988</v>
      </c>
      <c r="G134">
        <v>3610</v>
      </c>
    </row>
    <row r="135" spans="1:8">
      <c r="A135" t="s">
        <v>14</v>
      </c>
      <c r="B135" t="s">
        <v>67</v>
      </c>
      <c r="C135" t="s">
        <v>10</v>
      </c>
      <c r="D135" t="s">
        <v>69</v>
      </c>
      <c r="E135" t="s">
        <v>12</v>
      </c>
      <c r="F135">
        <v>1989</v>
      </c>
      <c r="G135">
        <v>3670</v>
      </c>
    </row>
    <row r="136" spans="1:8">
      <c r="A136" t="s">
        <v>14</v>
      </c>
      <c r="B136" t="s">
        <v>67</v>
      </c>
      <c r="C136" t="s">
        <v>10</v>
      </c>
      <c r="D136" t="s">
        <v>69</v>
      </c>
      <c r="E136" t="s">
        <v>12</v>
      </c>
      <c r="F136">
        <v>1990</v>
      </c>
      <c r="G136">
        <v>3726</v>
      </c>
    </row>
    <row r="137" spans="1:8">
      <c r="A137" t="s">
        <v>14</v>
      </c>
      <c r="B137" t="s">
        <v>67</v>
      </c>
      <c r="C137" t="s">
        <v>10</v>
      </c>
      <c r="D137" t="s">
        <v>69</v>
      </c>
      <c r="E137" t="s">
        <v>12</v>
      </c>
      <c r="F137">
        <v>1991</v>
      </c>
      <c r="G137">
        <v>3735</v>
      </c>
    </row>
    <row r="138" spans="1:8">
      <c r="A138" t="s">
        <v>14</v>
      </c>
      <c r="B138" t="s">
        <v>67</v>
      </c>
      <c r="C138" t="s">
        <v>10</v>
      </c>
      <c r="D138" t="s">
        <v>69</v>
      </c>
      <c r="E138" t="s">
        <v>12</v>
      </c>
      <c r="F138">
        <v>1992</v>
      </c>
      <c r="G138">
        <v>3723.7</v>
      </c>
    </row>
    <row r="139" spans="1:8">
      <c r="A139" t="s">
        <v>14</v>
      </c>
      <c r="B139" t="s">
        <v>67</v>
      </c>
      <c r="C139" t="s">
        <v>10</v>
      </c>
      <c r="D139" t="s">
        <v>69</v>
      </c>
      <c r="E139" t="s">
        <v>12</v>
      </c>
      <c r="F139">
        <v>1993</v>
      </c>
      <c r="G139">
        <v>3698</v>
      </c>
    </row>
    <row r="140" spans="1:8">
      <c r="A140" t="s">
        <v>14</v>
      </c>
      <c r="B140" t="s">
        <v>67</v>
      </c>
      <c r="C140" t="s">
        <v>10</v>
      </c>
      <c r="D140" t="s">
        <v>69</v>
      </c>
      <c r="E140" t="s">
        <v>12</v>
      </c>
      <c r="F140">
        <v>1994</v>
      </c>
      <c r="G140">
        <v>3687</v>
      </c>
    </row>
    <row r="141" spans="1:8">
      <c r="A141" t="s">
        <v>14</v>
      </c>
      <c r="B141" t="s">
        <v>67</v>
      </c>
      <c r="C141" t="s">
        <v>10</v>
      </c>
      <c r="D141" t="s">
        <v>69</v>
      </c>
      <c r="E141" t="s">
        <v>12</v>
      </c>
      <c r="F141">
        <v>1995</v>
      </c>
      <c r="G141">
        <v>3715</v>
      </c>
    </row>
    <row r="142" spans="1:8">
      <c r="A142" t="s">
        <v>14</v>
      </c>
      <c r="B142" t="s">
        <v>67</v>
      </c>
      <c r="C142" t="s">
        <v>10</v>
      </c>
      <c r="D142" t="s">
        <v>69</v>
      </c>
      <c r="E142" t="s">
        <v>12</v>
      </c>
      <c r="F142">
        <v>1996</v>
      </c>
      <c r="G142">
        <v>3738.1</v>
      </c>
    </row>
    <row r="143" spans="1:8">
      <c r="A143" t="s">
        <v>14</v>
      </c>
      <c r="B143" t="s">
        <v>67</v>
      </c>
      <c r="C143" t="s">
        <v>10</v>
      </c>
      <c r="D143" t="s">
        <v>69</v>
      </c>
      <c r="E143" t="s">
        <v>12</v>
      </c>
      <c r="F143">
        <v>1997</v>
      </c>
      <c r="G143">
        <v>3762.2</v>
      </c>
    </row>
    <row r="144" spans="1:8">
      <c r="A144" t="s">
        <v>14</v>
      </c>
      <c r="B144" t="s">
        <v>67</v>
      </c>
      <c r="C144" t="s">
        <v>10</v>
      </c>
      <c r="D144" t="s">
        <v>69</v>
      </c>
      <c r="E144" t="s">
        <v>12</v>
      </c>
      <c r="F144">
        <v>1998</v>
      </c>
      <c r="G144">
        <v>3810.4</v>
      </c>
      <c r="H144" t="s">
        <v>56</v>
      </c>
    </row>
    <row r="145" spans="1:7">
      <c r="A145" t="s">
        <v>14</v>
      </c>
      <c r="B145" t="s">
        <v>67</v>
      </c>
      <c r="C145" t="s">
        <v>10</v>
      </c>
      <c r="D145" t="s">
        <v>69</v>
      </c>
      <c r="E145" t="s">
        <v>12</v>
      </c>
      <c r="F145">
        <v>1999</v>
      </c>
      <c r="G145">
        <v>4007</v>
      </c>
    </row>
    <row r="146" spans="1:7">
      <c r="A146" t="s">
        <v>14</v>
      </c>
      <c r="B146" t="s">
        <v>67</v>
      </c>
      <c r="C146" t="s">
        <v>10</v>
      </c>
      <c r="D146" t="s">
        <v>69</v>
      </c>
      <c r="E146" t="s">
        <v>12</v>
      </c>
      <c r="F146">
        <v>2000</v>
      </c>
      <c r="G146">
        <v>4092.65</v>
      </c>
    </row>
    <row r="147" spans="1:7">
      <c r="A147" t="s">
        <v>14</v>
      </c>
      <c r="B147" t="s">
        <v>67</v>
      </c>
      <c r="C147" t="s">
        <v>10</v>
      </c>
      <c r="D147" t="s">
        <v>69</v>
      </c>
      <c r="E147" t="s">
        <v>12</v>
      </c>
      <c r="F147">
        <v>2001</v>
      </c>
      <c r="G147">
        <v>4055.625</v>
      </c>
    </row>
    <row r="148" spans="1:7">
      <c r="A148" t="s">
        <v>14</v>
      </c>
      <c r="B148" t="s">
        <v>67</v>
      </c>
      <c r="C148" t="s">
        <v>10</v>
      </c>
      <c r="D148" t="s">
        <v>69</v>
      </c>
      <c r="E148" t="s">
        <v>12</v>
      </c>
      <c r="F148">
        <v>2002</v>
      </c>
      <c r="G148">
        <v>4069.8249999999998</v>
      </c>
    </row>
    <row r="149" spans="1:7">
      <c r="A149" t="s">
        <v>14</v>
      </c>
      <c r="B149" t="s">
        <v>67</v>
      </c>
      <c r="C149" t="s">
        <v>10</v>
      </c>
      <c r="D149" t="s">
        <v>69</v>
      </c>
      <c r="E149" t="s">
        <v>12</v>
      </c>
      <c r="F149">
        <v>2003</v>
      </c>
      <c r="G149">
        <v>4070.375</v>
      </c>
    </row>
    <row r="150" spans="1:7">
      <c r="A150" t="s">
        <v>14</v>
      </c>
      <c r="B150" t="s">
        <v>67</v>
      </c>
      <c r="C150" t="s">
        <v>10</v>
      </c>
      <c r="D150" t="s">
        <v>69</v>
      </c>
      <c r="E150" t="s">
        <v>12</v>
      </c>
      <c r="F150">
        <v>2004</v>
      </c>
      <c r="G150">
        <v>4138.95</v>
      </c>
    </row>
    <row r="151" spans="1:7">
      <c r="A151" t="s">
        <v>14</v>
      </c>
      <c r="B151" t="s">
        <v>67</v>
      </c>
      <c r="C151" t="s">
        <v>10</v>
      </c>
      <c r="D151" t="s">
        <v>69</v>
      </c>
      <c r="E151" t="s">
        <v>12</v>
      </c>
      <c r="F151">
        <v>2005</v>
      </c>
      <c r="G151">
        <v>4235.4250000000002</v>
      </c>
    </row>
    <row r="152" spans="1:7">
      <c r="A152" t="s">
        <v>14</v>
      </c>
      <c r="B152" t="s">
        <v>67</v>
      </c>
      <c r="C152" t="s">
        <v>10</v>
      </c>
      <c r="D152" t="s">
        <v>69</v>
      </c>
      <c r="E152" t="s">
        <v>12</v>
      </c>
      <c r="F152">
        <v>2006</v>
      </c>
      <c r="G152">
        <v>4263.9750000000004</v>
      </c>
    </row>
    <row r="153" spans="1:7">
      <c r="A153" t="s">
        <v>14</v>
      </c>
      <c r="B153" t="s">
        <v>67</v>
      </c>
      <c r="C153" t="s">
        <v>10</v>
      </c>
      <c r="D153" t="s">
        <v>69</v>
      </c>
      <c r="E153" t="s">
        <v>12</v>
      </c>
      <c r="F153">
        <v>2007</v>
      </c>
      <c r="G153">
        <v>4380.2749999999996</v>
      </c>
    </row>
    <row r="154" spans="1:7">
      <c r="A154" t="s">
        <v>14</v>
      </c>
      <c r="B154" t="s">
        <v>67</v>
      </c>
      <c r="C154" t="s">
        <v>10</v>
      </c>
      <c r="D154" t="s">
        <v>69</v>
      </c>
      <c r="E154" t="s">
        <v>12</v>
      </c>
      <c r="F154">
        <v>2008</v>
      </c>
      <c r="G154">
        <v>4445.875</v>
      </c>
    </row>
    <row r="155" spans="1:7">
      <c r="A155" t="s">
        <v>14</v>
      </c>
      <c r="B155" t="s">
        <v>67</v>
      </c>
      <c r="C155" t="s">
        <v>10</v>
      </c>
      <c r="D155" t="s">
        <v>69</v>
      </c>
      <c r="E155" t="s">
        <v>12</v>
      </c>
      <c r="F155">
        <v>2009</v>
      </c>
      <c r="G155">
        <v>4420.7</v>
      </c>
    </row>
    <row r="156" spans="1:7">
      <c r="A156" t="s">
        <v>14</v>
      </c>
      <c r="B156" t="s">
        <v>67</v>
      </c>
      <c r="C156" t="s">
        <v>10</v>
      </c>
      <c r="D156" t="s">
        <v>69</v>
      </c>
      <c r="E156" t="s">
        <v>12</v>
      </c>
      <c r="F156">
        <v>2010</v>
      </c>
      <c r="G156">
        <v>4488.7250000000004</v>
      </c>
    </row>
    <row r="157" spans="1:7">
      <c r="A157" t="s">
        <v>14</v>
      </c>
      <c r="B157" t="s">
        <v>67</v>
      </c>
      <c r="C157" t="s">
        <v>10</v>
      </c>
      <c r="D157" t="s">
        <v>69</v>
      </c>
      <c r="E157" t="s">
        <v>12</v>
      </c>
      <c r="F157">
        <v>2011</v>
      </c>
      <c r="G157">
        <v>4509.2749999999996</v>
      </c>
    </row>
    <row r="158" spans="1:7">
      <c r="A158" t="s">
        <v>14</v>
      </c>
      <c r="B158" t="s">
        <v>67</v>
      </c>
      <c r="C158" t="s">
        <v>10</v>
      </c>
      <c r="D158" t="s">
        <v>69</v>
      </c>
      <c r="E158" t="s">
        <v>12</v>
      </c>
      <c r="F158">
        <v>2012</v>
      </c>
      <c r="G158">
        <v>4523.8999999999996</v>
      </c>
    </row>
    <row r="159" spans="1:7">
      <c r="A159" t="s">
        <v>14</v>
      </c>
      <c r="B159" t="s">
        <v>67</v>
      </c>
      <c r="C159" t="s">
        <v>10</v>
      </c>
      <c r="D159" t="s">
        <v>69</v>
      </c>
      <c r="E159" t="s">
        <v>12</v>
      </c>
      <c r="F159">
        <v>2013</v>
      </c>
      <c r="G159">
        <v>4530.3</v>
      </c>
    </row>
    <row r="160" spans="1:7">
      <c r="A160" t="s">
        <v>14</v>
      </c>
      <c r="B160" t="s">
        <v>67</v>
      </c>
      <c r="C160" t="s">
        <v>10</v>
      </c>
      <c r="D160" t="s">
        <v>69</v>
      </c>
      <c r="E160" t="s">
        <v>12</v>
      </c>
      <c r="F160">
        <v>2014</v>
      </c>
      <c r="G160">
        <v>4543.55</v>
      </c>
    </row>
    <row r="161" spans="1:8">
      <c r="A161" t="s">
        <v>14</v>
      </c>
      <c r="B161" t="s">
        <v>67</v>
      </c>
      <c r="C161" t="s">
        <v>10</v>
      </c>
      <c r="D161" t="s">
        <v>69</v>
      </c>
      <c r="E161" t="s">
        <v>12</v>
      </c>
      <c r="F161">
        <v>2015</v>
      </c>
      <c r="G161">
        <v>4551.625</v>
      </c>
    </row>
    <row r="162" spans="1:8">
      <c r="A162" t="s">
        <v>15</v>
      </c>
      <c r="B162" t="s">
        <v>67</v>
      </c>
      <c r="C162" t="s">
        <v>10</v>
      </c>
      <c r="D162" t="s">
        <v>69</v>
      </c>
      <c r="E162" t="s">
        <v>12</v>
      </c>
      <c r="F162">
        <v>1955</v>
      </c>
      <c r="G162">
        <v>5364.4170000000004</v>
      </c>
    </row>
    <row r="163" spans="1:8">
      <c r="A163" t="s">
        <v>15</v>
      </c>
      <c r="B163" t="s">
        <v>67</v>
      </c>
      <c r="C163" t="s">
        <v>10</v>
      </c>
      <c r="D163" t="s">
        <v>69</v>
      </c>
      <c r="E163" t="s">
        <v>12</v>
      </c>
      <c r="F163">
        <v>1956</v>
      </c>
      <c r="G163">
        <v>5585.4170000000004</v>
      </c>
    </row>
    <row r="164" spans="1:8">
      <c r="A164" t="s">
        <v>15</v>
      </c>
      <c r="B164" t="s">
        <v>67</v>
      </c>
      <c r="C164" t="s">
        <v>10</v>
      </c>
      <c r="D164" t="s">
        <v>69</v>
      </c>
      <c r="E164" t="s">
        <v>12</v>
      </c>
      <c r="F164">
        <v>1957</v>
      </c>
      <c r="G164">
        <v>5730.6670000000004</v>
      </c>
    </row>
    <row r="165" spans="1:8">
      <c r="A165" t="s">
        <v>15</v>
      </c>
      <c r="B165" t="s">
        <v>67</v>
      </c>
      <c r="C165" t="s">
        <v>10</v>
      </c>
      <c r="D165" t="s">
        <v>69</v>
      </c>
      <c r="E165" t="s">
        <v>12</v>
      </c>
      <c r="F165">
        <v>1958</v>
      </c>
      <c r="G165">
        <v>5705.6670000000004</v>
      </c>
    </row>
    <row r="166" spans="1:8">
      <c r="A166" t="s">
        <v>15</v>
      </c>
      <c r="B166" t="s">
        <v>67</v>
      </c>
      <c r="C166" t="s">
        <v>10</v>
      </c>
      <c r="D166" t="s">
        <v>69</v>
      </c>
      <c r="E166" t="s">
        <v>12</v>
      </c>
      <c r="F166">
        <v>1959</v>
      </c>
      <c r="G166">
        <v>5870.0829999999996</v>
      </c>
    </row>
    <row r="167" spans="1:8">
      <c r="A167" t="s">
        <v>15</v>
      </c>
      <c r="B167" t="s">
        <v>67</v>
      </c>
      <c r="C167" t="s">
        <v>10</v>
      </c>
      <c r="D167" t="s">
        <v>69</v>
      </c>
      <c r="E167" t="s">
        <v>12</v>
      </c>
      <c r="F167">
        <v>1960</v>
      </c>
      <c r="G167">
        <v>5965.1670000000004</v>
      </c>
    </row>
    <row r="168" spans="1:8">
      <c r="A168" t="s">
        <v>15</v>
      </c>
      <c r="B168" t="s">
        <v>67</v>
      </c>
      <c r="C168" t="s">
        <v>10</v>
      </c>
      <c r="D168" t="s">
        <v>69</v>
      </c>
      <c r="E168" t="s">
        <v>12</v>
      </c>
      <c r="F168">
        <v>1961</v>
      </c>
      <c r="G168">
        <v>6054.8329999999996</v>
      </c>
    </row>
    <row r="169" spans="1:8">
      <c r="A169" t="s">
        <v>15</v>
      </c>
      <c r="B169" t="s">
        <v>67</v>
      </c>
      <c r="C169" t="s">
        <v>10</v>
      </c>
      <c r="D169" t="s">
        <v>69</v>
      </c>
      <c r="E169" t="s">
        <v>12</v>
      </c>
      <c r="F169">
        <v>1962</v>
      </c>
      <c r="G169">
        <v>6224.9170000000004</v>
      </c>
    </row>
    <row r="170" spans="1:8">
      <c r="A170" t="s">
        <v>15</v>
      </c>
      <c r="B170" t="s">
        <v>67</v>
      </c>
      <c r="C170" t="s">
        <v>10</v>
      </c>
      <c r="D170" t="s">
        <v>69</v>
      </c>
      <c r="E170" t="s">
        <v>12</v>
      </c>
      <c r="F170">
        <v>1963</v>
      </c>
      <c r="G170">
        <v>6374.6670000000004</v>
      </c>
    </row>
    <row r="171" spans="1:8">
      <c r="A171" t="s">
        <v>15</v>
      </c>
      <c r="B171" t="s">
        <v>67</v>
      </c>
      <c r="C171" t="s">
        <v>10</v>
      </c>
      <c r="D171" t="s">
        <v>69</v>
      </c>
      <c r="E171" t="s">
        <v>12</v>
      </c>
      <c r="F171">
        <v>1964</v>
      </c>
      <c r="G171">
        <v>6608.75</v>
      </c>
    </row>
    <row r="172" spans="1:8">
      <c r="A172" t="s">
        <v>15</v>
      </c>
      <c r="B172" t="s">
        <v>67</v>
      </c>
      <c r="C172" t="s">
        <v>10</v>
      </c>
      <c r="D172" t="s">
        <v>69</v>
      </c>
      <c r="E172" t="s">
        <v>12</v>
      </c>
      <c r="F172">
        <v>1965</v>
      </c>
      <c r="G172">
        <v>6861.5829999999996</v>
      </c>
    </row>
    <row r="173" spans="1:8">
      <c r="A173" t="s">
        <v>15</v>
      </c>
      <c r="B173" t="s">
        <v>67</v>
      </c>
      <c r="C173" t="s">
        <v>10</v>
      </c>
      <c r="D173" t="s">
        <v>69</v>
      </c>
      <c r="E173" t="s">
        <v>12</v>
      </c>
      <c r="F173">
        <v>1966</v>
      </c>
      <c r="G173">
        <v>7242</v>
      </c>
      <c r="H173" t="s">
        <v>56</v>
      </c>
    </row>
    <row r="174" spans="1:8">
      <c r="A174" t="s">
        <v>15</v>
      </c>
      <c r="B174" t="s">
        <v>67</v>
      </c>
      <c r="C174" t="s">
        <v>10</v>
      </c>
      <c r="D174" t="s">
        <v>69</v>
      </c>
      <c r="E174" t="s">
        <v>12</v>
      </c>
      <c r="F174">
        <v>1967</v>
      </c>
      <c r="G174">
        <v>7450.8329999999996</v>
      </c>
    </row>
    <row r="175" spans="1:8">
      <c r="A175" t="s">
        <v>15</v>
      </c>
      <c r="B175" t="s">
        <v>67</v>
      </c>
      <c r="C175" t="s">
        <v>10</v>
      </c>
      <c r="D175" t="s">
        <v>69</v>
      </c>
      <c r="E175" t="s">
        <v>12</v>
      </c>
      <c r="F175">
        <v>1968</v>
      </c>
      <c r="G175">
        <v>7593.0829999999996</v>
      </c>
    </row>
    <row r="176" spans="1:8">
      <c r="A176" t="s">
        <v>15</v>
      </c>
      <c r="B176" t="s">
        <v>67</v>
      </c>
      <c r="C176" t="s">
        <v>10</v>
      </c>
      <c r="D176" t="s">
        <v>69</v>
      </c>
      <c r="E176" t="s">
        <v>12</v>
      </c>
      <c r="F176">
        <v>1969</v>
      </c>
      <c r="G176">
        <v>7831.5</v>
      </c>
    </row>
    <row r="177" spans="1:7">
      <c r="A177" t="s">
        <v>15</v>
      </c>
      <c r="B177" t="s">
        <v>67</v>
      </c>
      <c r="C177" t="s">
        <v>10</v>
      </c>
      <c r="D177" t="s">
        <v>69</v>
      </c>
      <c r="E177" t="s">
        <v>12</v>
      </c>
      <c r="F177">
        <v>1970</v>
      </c>
      <c r="G177">
        <v>7919.25</v>
      </c>
    </row>
    <row r="178" spans="1:7">
      <c r="A178" t="s">
        <v>15</v>
      </c>
      <c r="B178" t="s">
        <v>67</v>
      </c>
      <c r="C178" t="s">
        <v>10</v>
      </c>
      <c r="D178" t="s">
        <v>69</v>
      </c>
      <c r="E178" t="s">
        <v>12</v>
      </c>
      <c r="F178">
        <v>1971</v>
      </c>
      <c r="G178">
        <v>8103.5</v>
      </c>
    </row>
    <row r="179" spans="1:7">
      <c r="A179" t="s">
        <v>15</v>
      </c>
      <c r="B179" t="s">
        <v>67</v>
      </c>
      <c r="C179" t="s">
        <v>10</v>
      </c>
      <c r="D179" t="s">
        <v>69</v>
      </c>
      <c r="E179" t="s">
        <v>12</v>
      </c>
      <c r="F179">
        <v>1972</v>
      </c>
      <c r="G179">
        <v>8344.5</v>
      </c>
    </row>
    <row r="180" spans="1:7">
      <c r="A180" t="s">
        <v>15</v>
      </c>
      <c r="B180" t="s">
        <v>67</v>
      </c>
      <c r="C180" t="s">
        <v>10</v>
      </c>
      <c r="D180" t="s">
        <v>69</v>
      </c>
      <c r="E180" t="s">
        <v>12</v>
      </c>
      <c r="F180">
        <v>1973</v>
      </c>
      <c r="G180">
        <v>8761.1669999999995</v>
      </c>
    </row>
    <row r="181" spans="1:7">
      <c r="A181" t="s">
        <v>15</v>
      </c>
      <c r="B181" t="s">
        <v>67</v>
      </c>
      <c r="C181" t="s">
        <v>10</v>
      </c>
      <c r="D181" t="s">
        <v>69</v>
      </c>
      <c r="E181" t="s">
        <v>12</v>
      </c>
      <c r="F181">
        <v>1974</v>
      </c>
      <c r="G181">
        <v>9125.1669999999995</v>
      </c>
    </row>
    <row r="182" spans="1:7">
      <c r="A182" t="s">
        <v>15</v>
      </c>
      <c r="B182" t="s">
        <v>67</v>
      </c>
      <c r="C182" t="s">
        <v>10</v>
      </c>
      <c r="D182" t="s">
        <v>69</v>
      </c>
      <c r="E182" t="s">
        <v>12</v>
      </c>
      <c r="F182">
        <v>1975</v>
      </c>
      <c r="G182">
        <v>9284.25</v>
      </c>
    </row>
    <row r="183" spans="1:7">
      <c r="A183" t="s">
        <v>15</v>
      </c>
      <c r="B183" t="s">
        <v>67</v>
      </c>
      <c r="C183" t="s">
        <v>10</v>
      </c>
      <c r="D183" t="s">
        <v>69</v>
      </c>
      <c r="E183" t="s">
        <v>12</v>
      </c>
      <c r="F183">
        <v>1976</v>
      </c>
      <c r="G183">
        <v>9747.491</v>
      </c>
    </row>
    <row r="184" spans="1:7">
      <c r="A184" t="s">
        <v>15</v>
      </c>
      <c r="B184" t="s">
        <v>67</v>
      </c>
      <c r="C184" t="s">
        <v>10</v>
      </c>
      <c r="D184" t="s">
        <v>69</v>
      </c>
      <c r="E184" t="s">
        <v>12</v>
      </c>
      <c r="F184">
        <v>1977</v>
      </c>
      <c r="G184">
        <v>9917.15</v>
      </c>
    </row>
    <row r="185" spans="1:7">
      <c r="A185" t="s">
        <v>15</v>
      </c>
      <c r="B185" t="s">
        <v>67</v>
      </c>
      <c r="C185" t="s">
        <v>10</v>
      </c>
      <c r="D185" t="s">
        <v>69</v>
      </c>
      <c r="E185" t="s">
        <v>12</v>
      </c>
      <c r="F185">
        <v>1978</v>
      </c>
      <c r="G185">
        <v>10220.280000000001</v>
      </c>
    </row>
    <row r="186" spans="1:7">
      <c r="A186" t="s">
        <v>15</v>
      </c>
      <c r="B186" t="s">
        <v>67</v>
      </c>
      <c r="C186" t="s">
        <v>10</v>
      </c>
      <c r="D186" t="s">
        <v>69</v>
      </c>
      <c r="E186" t="s">
        <v>12</v>
      </c>
      <c r="F186">
        <v>1979</v>
      </c>
      <c r="G186">
        <v>10668.58</v>
      </c>
    </row>
    <row r="187" spans="1:7">
      <c r="A187" t="s">
        <v>15</v>
      </c>
      <c r="B187" t="s">
        <v>67</v>
      </c>
      <c r="C187" t="s">
        <v>10</v>
      </c>
      <c r="D187" t="s">
        <v>69</v>
      </c>
      <c r="E187" t="s">
        <v>12</v>
      </c>
      <c r="F187">
        <v>1980</v>
      </c>
      <c r="G187">
        <v>10984.06</v>
      </c>
    </row>
    <row r="188" spans="1:7">
      <c r="A188" t="s">
        <v>15</v>
      </c>
      <c r="B188" t="s">
        <v>67</v>
      </c>
      <c r="C188" t="s">
        <v>10</v>
      </c>
      <c r="D188" t="s">
        <v>69</v>
      </c>
      <c r="E188" t="s">
        <v>12</v>
      </c>
      <c r="F188">
        <v>1981</v>
      </c>
      <c r="G188">
        <v>11305.03</v>
      </c>
    </row>
    <row r="189" spans="1:7">
      <c r="A189" t="s">
        <v>15</v>
      </c>
      <c r="B189" t="s">
        <v>67</v>
      </c>
      <c r="C189" t="s">
        <v>10</v>
      </c>
      <c r="D189" t="s">
        <v>69</v>
      </c>
      <c r="E189" t="s">
        <v>12</v>
      </c>
      <c r="F189">
        <v>1982</v>
      </c>
      <c r="G189">
        <v>10943.67</v>
      </c>
    </row>
    <row r="190" spans="1:7">
      <c r="A190" t="s">
        <v>15</v>
      </c>
      <c r="B190" t="s">
        <v>67</v>
      </c>
      <c r="C190" t="s">
        <v>10</v>
      </c>
      <c r="D190" t="s">
        <v>69</v>
      </c>
      <c r="E190" t="s">
        <v>12</v>
      </c>
      <c r="F190">
        <v>1983</v>
      </c>
      <c r="G190">
        <v>11022</v>
      </c>
    </row>
    <row r="191" spans="1:7">
      <c r="A191" t="s">
        <v>15</v>
      </c>
      <c r="B191" t="s">
        <v>67</v>
      </c>
      <c r="C191" t="s">
        <v>10</v>
      </c>
      <c r="D191" t="s">
        <v>69</v>
      </c>
      <c r="E191" t="s">
        <v>12</v>
      </c>
      <c r="F191">
        <v>1984</v>
      </c>
      <c r="G191">
        <v>11301.73</v>
      </c>
    </row>
    <row r="192" spans="1:7">
      <c r="A192" t="s">
        <v>15</v>
      </c>
      <c r="B192" t="s">
        <v>67</v>
      </c>
      <c r="C192" t="s">
        <v>10</v>
      </c>
      <c r="D192" t="s">
        <v>69</v>
      </c>
      <c r="E192" t="s">
        <v>12</v>
      </c>
      <c r="F192">
        <v>1985</v>
      </c>
      <c r="G192">
        <v>11627.28</v>
      </c>
    </row>
    <row r="193" spans="1:7">
      <c r="A193" t="s">
        <v>15</v>
      </c>
      <c r="B193" t="s">
        <v>67</v>
      </c>
      <c r="C193" t="s">
        <v>10</v>
      </c>
      <c r="D193" t="s">
        <v>69</v>
      </c>
      <c r="E193" t="s">
        <v>12</v>
      </c>
      <c r="F193">
        <v>1986</v>
      </c>
      <c r="G193">
        <v>11986.64</v>
      </c>
    </row>
    <row r="194" spans="1:7">
      <c r="A194" t="s">
        <v>15</v>
      </c>
      <c r="B194" t="s">
        <v>67</v>
      </c>
      <c r="C194" t="s">
        <v>10</v>
      </c>
      <c r="D194" t="s">
        <v>69</v>
      </c>
      <c r="E194" t="s">
        <v>12</v>
      </c>
      <c r="F194">
        <v>1987</v>
      </c>
      <c r="G194">
        <v>12333.03</v>
      </c>
    </row>
    <row r="195" spans="1:7">
      <c r="A195" t="s">
        <v>15</v>
      </c>
      <c r="B195" t="s">
        <v>67</v>
      </c>
      <c r="C195" t="s">
        <v>10</v>
      </c>
      <c r="D195" t="s">
        <v>69</v>
      </c>
      <c r="E195" t="s">
        <v>12</v>
      </c>
      <c r="F195">
        <v>1988</v>
      </c>
      <c r="G195">
        <v>12709.58</v>
      </c>
    </row>
    <row r="196" spans="1:7">
      <c r="A196" t="s">
        <v>15</v>
      </c>
      <c r="B196" t="s">
        <v>67</v>
      </c>
      <c r="C196" t="s">
        <v>10</v>
      </c>
      <c r="D196" t="s">
        <v>69</v>
      </c>
      <c r="E196" t="s">
        <v>12</v>
      </c>
      <c r="F196">
        <v>1989</v>
      </c>
      <c r="G196">
        <v>12996.16</v>
      </c>
    </row>
    <row r="197" spans="1:7">
      <c r="A197" t="s">
        <v>15</v>
      </c>
      <c r="B197" t="s">
        <v>67</v>
      </c>
      <c r="C197" t="s">
        <v>10</v>
      </c>
      <c r="D197" t="s">
        <v>69</v>
      </c>
      <c r="E197" t="s">
        <v>12</v>
      </c>
      <c r="F197">
        <v>1990</v>
      </c>
      <c r="G197">
        <v>13086.39</v>
      </c>
    </row>
    <row r="198" spans="1:7">
      <c r="A198" t="s">
        <v>15</v>
      </c>
      <c r="B198" t="s">
        <v>67</v>
      </c>
      <c r="C198" t="s">
        <v>10</v>
      </c>
      <c r="D198" t="s">
        <v>69</v>
      </c>
      <c r="E198" t="s">
        <v>12</v>
      </c>
      <c r="F198">
        <v>1991</v>
      </c>
      <c r="G198">
        <v>12857.36</v>
      </c>
    </row>
    <row r="199" spans="1:7">
      <c r="A199" t="s">
        <v>15</v>
      </c>
      <c r="B199" t="s">
        <v>67</v>
      </c>
      <c r="C199" t="s">
        <v>10</v>
      </c>
      <c r="D199" t="s">
        <v>69</v>
      </c>
      <c r="E199" t="s">
        <v>12</v>
      </c>
      <c r="F199">
        <v>1992</v>
      </c>
      <c r="G199">
        <v>12730.92</v>
      </c>
    </row>
    <row r="200" spans="1:7">
      <c r="A200" t="s">
        <v>15</v>
      </c>
      <c r="B200" t="s">
        <v>67</v>
      </c>
      <c r="C200" t="s">
        <v>10</v>
      </c>
      <c r="D200" t="s">
        <v>69</v>
      </c>
      <c r="E200" t="s">
        <v>12</v>
      </c>
      <c r="F200">
        <v>1993</v>
      </c>
      <c r="G200">
        <v>12792.75</v>
      </c>
    </row>
    <row r="201" spans="1:7">
      <c r="A201" t="s">
        <v>15</v>
      </c>
      <c r="B201" t="s">
        <v>67</v>
      </c>
      <c r="C201" t="s">
        <v>10</v>
      </c>
      <c r="D201" t="s">
        <v>69</v>
      </c>
      <c r="E201" t="s">
        <v>12</v>
      </c>
      <c r="F201">
        <v>1994</v>
      </c>
      <c r="G201">
        <v>13058.74</v>
      </c>
    </row>
    <row r="202" spans="1:7">
      <c r="A202" t="s">
        <v>15</v>
      </c>
      <c r="B202" t="s">
        <v>67</v>
      </c>
      <c r="C202" t="s">
        <v>10</v>
      </c>
      <c r="D202" t="s">
        <v>69</v>
      </c>
      <c r="E202" t="s">
        <v>12</v>
      </c>
      <c r="F202">
        <v>1995</v>
      </c>
      <c r="G202">
        <v>13295.38</v>
      </c>
    </row>
    <row r="203" spans="1:7">
      <c r="A203" t="s">
        <v>15</v>
      </c>
      <c r="B203" t="s">
        <v>67</v>
      </c>
      <c r="C203" t="s">
        <v>10</v>
      </c>
      <c r="D203" t="s">
        <v>69</v>
      </c>
      <c r="E203" t="s">
        <v>12</v>
      </c>
      <c r="F203">
        <v>1996</v>
      </c>
      <c r="G203">
        <v>13420.13</v>
      </c>
    </row>
    <row r="204" spans="1:7">
      <c r="A204" t="s">
        <v>15</v>
      </c>
      <c r="B204" t="s">
        <v>67</v>
      </c>
      <c r="C204" t="s">
        <v>10</v>
      </c>
      <c r="D204" t="s">
        <v>69</v>
      </c>
      <c r="E204" t="s">
        <v>12</v>
      </c>
      <c r="F204">
        <v>1997</v>
      </c>
      <c r="G204">
        <v>13708.17</v>
      </c>
    </row>
    <row r="205" spans="1:7">
      <c r="A205" t="s">
        <v>15</v>
      </c>
      <c r="B205" t="s">
        <v>67</v>
      </c>
      <c r="C205" t="s">
        <v>10</v>
      </c>
      <c r="D205" t="s">
        <v>69</v>
      </c>
      <c r="E205" t="s">
        <v>12</v>
      </c>
      <c r="F205">
        <v>1998</v>
      </c>
      <c r="G205">
        <v>14047.01</v>
      </c>
    </row>
    <row r="206" spans="1:7">
      <c r="A206" t="s">
        <v>15</v>
      </c>
      <c r="B206" t="s">
        <v>67</v>
      </c>
      <c r="C206" t="s">
        <v>10</v>
      </c>
      <c r="D206" t="s">
        <v>69</v>
      </c>
      <c r="E206" t="s">
        <v>12</v>
      </c>
      <c r="F206">
        <v>1999</v>
      </c>
      <c r="G206">
        <v>14401.98</v>
      </c>
    </row>
    <row r="207" spans="1:7">
      <c r="A207" t="s">
        <v>15</v>
      </c>
      <c r="B207" t="s">
        <v>67</v>
      </c>
      <c r="C207" t="s">
        <v>10</v>
      </c>
      <c r="D207" t="s">
        <v>69</v>
      </c>
      <c r="E207" t="s">
        <v>12</v>
      </c>
      <c r="F207">
        <v>2000</v>
      </c>
      <c r="G207">
        <v>14760.13</v>
      </c>
    </row>
    <row r="208" spans="1:7">
      <c r="A208" t="s">
        <v>15</v>
      </c>
      <c r="B208" t="s">
        <v>67</v>
      </c>
      <c r="C208" t="s">
        <v>10</v>
      </c>
      <c r="D208" t="s">
        <v>69</v>
      </c>
      <c r="E208" t="s">
        <v>12</v>
      </c>
      <c r="F208">
        <v>2001</v>
      </c>
      <c r="G208">
        <v>14932.3</v>
      </c>
    </row>
    <row r="209" spans="1:7">
      <c r="A209" t="s">
        <v>15</v>
      </c>
      <c r="B209" t="s">
        <v>67</v>
      </c>
      <c r="C209" t="s">
        <v>10</v>
      </c>
      <c r="D209" t="s">
        <v>69</v>
      </c>
      <c r="E209" t="s">
        <v>12</v>
      </c>
      <c r="F209">
        <v>2002</v>
      </c>
      <c r="G209">
        <v>15291.33</v>
      </c>
    </row>
    <row r="210" spans="1:7">
      <c r="A210" t="s">
        <v>15</v>
      </c>
      <c r="B210" t="s">
        <v>67</v>
      </c>
      <c r="C210" t="s">
        <v>10</v>
      </c>
      <c r="D210" t="s">
        <v>69</v>
      </c>
      <c r="E210" t="s">
        <v>12</v>
      </c>
      <c r="F210">
        <v>2003</v>
      </c>
      <c r="G210">
        <v>15660.84</v>
      </c>
    </row>
    <row r="211" spans="1:7">
      <c r="A211" t="s">
        <v>15</v>
      </c>
      <c r="B211" t="s">
        <v>67</v>
      </c>
      <c r="C211" t="s">
        <v>10</v>
      </c>
      <c r="D211" t="s">
        <v>69</v>
      </c>
      <c r="E211" t="s">
        <v>12</v>
      </c>
      <c r="F211">
        <v>2004</v>
      </c>
      <c r="G211">
        <v>15915.03</v>
      </c>
    </row>
    <row r="212" spans="1:7">
      <c r="A212" t="s">
        <v>15</v>
      </c>
      <c r="B212" t="s">
        <v>67</v>
      </c>
      <c r="C212" t="s">
        <v>10</v>
      </c>
      <c r="D212" t="s">
        <v>69</v>
      </c>
      <c r="E212" t="s">
        <v>12</v>
      </c>
      <c r="F212">
        <v>2005</v>
      </c>
      <c r="G212">
        <v>16123.52</v>
      </c>
    </row>
    <row r="213" spans="1:7">
      <c r="A213" t="s">
        <v>15</v>
      </c>
      <c r="B213" t="s">
        <v>67</v>
      </c>
      <c r="C213" t="s">
        <v>10</v>
      </c>
      <c r="D213" t="s">
        <v>69</v>
      </c>
      <c r="E213" t="s">
        <v>12</v>
      </c>
      <c r="F213">
        <v>2006</v>
      </c>
      <c r="G213">
        <v>16395.98</v>
      </c>
    </row>
    <row r="214" spans="1:7">
      <c r="A214" t="s">
        <v>15</v>
      </c>
      <c r="B214" t="s">
        <v>67</v>
      </c>
      <c r="C214" t="s">
        <v>10</v>
      </c>
      <c r="D214" t="s">
        <v>69</v>
      </c>
      <c r="E214" t="s">
        <v>12</v>
      </c>
      <c r="F214">
        <v>2007</v>
      </c>
      <c r="G214">
        <v>16769.28</v>
      </c>
    </row>
    <row r="215" spans="1:7">
      <c r="A215" t="s">
        <v>15</v>
      </c>
      <c r="B215" t="s">
        <v>67</v>
      </c>
      <c r="C215" t="s">
        <v>10</v>
      </c>
      <c r="D215" t="s">
        <v>69</v>
      </c>
      <c r="E215" t="s">
        <v>12</v>
      </c>
      <c r="F215">
        <v>2008</v>
      </c>
      <c r="G215">
        <v>17010.21</v>
      </c>
    </row>
    <row r="216" spans="1:7">
      <c r="A216" t="s">
        <v>15</v>
      </c>
      <c r="B216" t="s">
        <v>67</v>
      </c>
      <c r="C216" t="s">
        <v>10</v>
      </c>
      <c r="D216" t="s">
        <v>69</v>
      </c>
      <c r="E216" t="s">
        <v>12</v>
      </c>
      <c r="F216">
        <v>2009</v>
      </c>
      <c r="G216">
        <v>16727.62</v>
      </c>
    </row>
    <row r="217" spans="1:7">
      <c r="A217" t="s">
        <v>15</v>
      </c>
      <c r="B217" t="s">
        <v>67</v>
      </c>
      <c r="C217" t="s">
        <v>10</v>
      </c>
      <c r="D217" t="s">
        <v>69</v>
      </c>
      <c r="E217" t="s">
        <v>12</v>
      </c>
      <c r="F217">
        <v>2010</v>
      </c>
      <c r="G217">
        <v>16964.25</v>
      </c>
    </row>
    <row r="218" spans="1:7">
      <c r="A218" t="s">
        <v>15</v>
      </c>
      <c r="B218" t="s">
        <v>67</v>
      </c>
      <c r="C218" t="s">
        <v>10</v>
      </c>
      <c r="D218" t="s">
        <v>69</v>
      </c>
      <c r="E218" t="s">
        <v>12</v>
      </c>
      <c r="F218">
        <v>2011</v>
      </c>
      <c r="G218">
        <v>17221.03</v>
      </c>
    </row>
    <row r="219" spans="1:7">
      <c r="A219" t="s">
        <v>15</v>
      </c>
      <c r="B219" t="s">
        <v>67</v>
      </c>
      <c r="C219" t="s">
        <v>10</v>
      </c>
      <c r="D219" t="s">
        <v>69</v>
      </c>
      <c r="E219" t="s">
        <v>12</v>
      </c>
      <c r="F219">
        <v>2012</v>
      </c>
      <c r="G219">
        <v>17437.98</v>
      </c>
    </row>
    <row r="220" spans="1:7">
      <c r="A220" t="s">
        <v>15</v>
      </c>
      <c r="B220" t="s">
        <v>67</v>
      </c>
      <c r="C220" t="s">
        <v>10</v>
      </c>
      <c r="D220" t="s">
        <v>69</v>
      </c>
      <c r="E220" t="s">
        <v>12</v>
      </c>
      <c r="F220">
        <v>2013</v>
      </c>
      <c r="G220">
        <v>17691.11</v>
      </c>
    </row>
    <row r="221" spans="1:7">
      <c r="A221" t="s">
        <v>15</v>
      </c>
      <c r="B221" t="s">
        <v>67</v>
      </c>
      <c r="C221" t="s">
        <v>10</v>
      </c>
      <c r="D221" t="s">
        <v>69</v>
      </c>
      <c r="E221" t="s">
        <v>12</v>
      </c>
      <c r="F221">
        <v>2014</v>
      </c>
      <c r="G221">
        <v>17802.189999999999</v>
      </c>
    </row>
    <row r="222" spans="1:7">
      <c r="A222" t="s">
        <v>15</v>
      </c>
      <c r="B222" t="s">
        <v>67</v>
      </c>
      <c r="C222" t="s">
        <v>10</v>
      </c>
      <c r="D222" t="s">
        <v>69</v>
      </c>
      <c r="E222" t="s">
        <v>12</v>
      </c>
      <c r="F222">
        <v>2015</v>
      </c>
      <c r="G222">
        <v>17946.61</v>
      </c>
    </row>
    <row r="223" spans="1:7">
      <c r="A223" t="s">
        <v>16</v>
      </c>
      <c r="B223" t="s">
        <v>67</v>
      </c>
      <c r="C223" t="s">
        <v>10</v>
      </c>
      <c r="D223" t="s">
        <v>69</v>
      </c>
      <c r="E223" t="s">
        <v>12</v>
      </c>
      <c r="F223">
        <v>1975</v>
      </c>
      <c r="G223">
        <v>5020</v>
      </c>
    </row>
    <row r="224" spans="1:7">
      <c r="A224" t="s">
        <v>16</v>
      </c>
      <c r="B224" t="s">
        <v>67</v>
      </c>
      <c r="C224" t="s">
        <v>10</v>
      </c>
      <c r="D224" t="s">
        <v>69</v>
      </c>
      <c r="E224" t="s">
        <v>12</v>
      </c>
      <c r="F224">
        <v>1976</v>
      </c>
      <c r="G224">
        <v>5031</v>
      </c>
    </row>
    <row r="225" spans="1:8">
      <c r="A225" t="s">
        <v>16</v>
      </c>
      <c r="B225" t="s">
        <v>67</v>
      </c>
      <c r="C225" t="s">
        <v>10</v>
      </c>
      <c r="D225" t="s">
        <v>69</v>
      </c>
      <c r="E225" t="s">
        <v>12</v>
      </c>
      <c r="F225">
        <v>1977</v>
      </c>
      <c r="G225">
        <v>5042</v>
      </c>
    </row>
    <row r="226" spans="1:8">
      <c r="A226" t="s">
        <v>16</v>
      </c>
      <c r="B226" t="s">
        <v>67</v>
      </c>
      <c r="C226" t="s">
        <v>10</v>
      </c>
      <c r="D226" t="s">
        <v>69</v>
      </c>
      <c r="E226" t="s">
        <v>12</v>
      </c>
      <c r="F226">
        <v>1978</v>
      </c>
      <c r="G226">
        <v>5070</v>
      </c>
    </row>
    <row r="227" spans="1:8">
      <c r="A227" t="s">
        <v>16</v>
      </c>
      <c r="B227" t="s">
        <v>67</v>
      </c>
      <c r="C227" t="s">
        <v>10</v>
      </c>
      <c r="D227" t="s">
        <v>69</v>
      </c>
      <c r="E227" t="s">
        <v>12</v>
      </c>
      <c r="F227">
        <v>1979</v>
      </c>
      <c r="G227">
        <v>5097</v>
      </c>
    </row>
    <row r="228" spans="1:8">
      <c r="A228" t="s">
        <v>16</v>
      </c>
      <c r="B228" t="s">
        <v>67</v>
      </c>
      <c r="C228" t="s">
        <v>10</v>
      </c>
      <c r="D228" t="s">
        <v>69</v>
      </c>
      <c r="E228" t="s">
        <v>12</v>
      </c>
      <c r="F228">
        <v>1980</v>
      </c>
      <c r="G228">
        <v>5110</v>
      </c>
    </row>
    <row r="229" spans="1:8">
      <c r="A229" t="s">
        <v>16</v>
      </c>
      <c r="B229" t="s">
        <v>67</v>
      </c>
      <c r="C229" t="s">
        <v>10</v>
      </c>
      <c r="D229" t="s">
        <v>69</v>
      </c>
      <c r="E229" t="s">
        <v>12</v>
      </c>
      <c r="F229">
        <v>1981</v>
      </c>
      <c r="G229">
        <v>5118</v>
      </c>
    </row>
    <row r="230" spans="1:8">
      <c r="A230" t="s">
        <v>16</v>
      </c>
      <c r="B230" t="s">
        <v>67</v>
      </c>
      <c r="C230" t="s">
        <v>10</v>
      </c>
      <c r="D230" t="s">
        <v>69</v>
      </c>
      <c r="E230" t="s">
        <v>12</v>
      </c>
      <c r="F230">
        <v>1982</v>
      </c>
      <c r="G230">
        <v>5129</v>
      </c>
    </row>
    <row r="231" spans="1:8">
      <c r="A231" t="s">
        <v>16</v>
      </c>
      <c r="B231" t="s">
        <v>67</v>
      </c>
      <c r="C231" t="s">
        <v>10</v>
      </c>
      <c r="D231" t="s">
        <v>69</v>
      </c>
      <c r="E231" t="s">
        <v>12</v>
      </c>
      <c r="F231">
        <v>1983</v>
      </c>
      <c r="G231">
        <v>5144</v>
      </c>
    </row>
    <row r="232" spans="1:8">
      <c r="A232" t="s">
        <v>16</v>
      </c>
      <c r="B232" t="s">
        <v>67</v>
      </c>
      <c r="C232" t="s">
        <v>10</v>
      </c>
      <c r="D232" t="s">
        <v>69</v>
      </c>
      <c r="E232" t="s">
        <v>12</v>
      </c>
      <c r="F232">
        <v>1984</v>
      </c>
      <c r="G232">
        <v>5180</v>
      </c>
    </row>
    <row r="233" spans="1:8">
      <c r="A233" t="s">
        <v>16</v>
      </c>
      <c r="B233" t="s">
        <v>67</v>
      </c>
      <c r="C233" t="s">
        <v>10</v>
      </c>
      <c r="D233" t="s">
        <v>69</v>
      </c>
      <c r="E233" t="s">
        <v>12</v>
      </c>
      <c r="F233">
        <v>1985</v>
      </c>
      <c r="G233">
        <v>5208</v>
      </c>
    </row>
    <row r="234" spans="1:8">
      <c r="A234" t="s">
        <v>16</v>
      </c>
      <c r="B234" t="s">
        <v>67</v>
      </c>
      <c r="C234" t="s">
        <v>10</v>
      </c>
      <c r="D234" t="s">
        <v>69</v>
      </c>
      <c r="E234" t="s">
        <v>12</v>
      </c>
      <c r="F234">
        <v>1986</v>
      </c>
      <c r="G234">
        <v>5225</v>
      </c>
    </row>
    <row r="235" spans="1:8">
      <c r="A235" t="s">
        <v>16</v>
      </c>
      <c r="B235" t="s">
        <v>67</v>
      </c>
      <c r="C235" t="s">
        <v>10</v>
      </c>
      <c r="D235" t="s">
        <v>69</v>
      </c>
      <c r="E235" t="s">
        <v>12</v>
      </c>
      <c r="F235">
        <v>1987</v>
      </c>
      <c r="G235">
        <v>5243</v>
      </c>
    </row>
    <row r="236" spans="1:8">
      <c r="A236" t="s">
        <v>16</v>
      </c>
      <c r="B236" t="s">
        <v>67</v>
      </c>
      <c r="C236" t="s">
        <v>10</v>
      </c>
      <c r="D236" t="s">
        <v>69</v>
      </c>
      <c r="E236" t="s">
        <v>12</v>
      </c>
      <c r="F236">
        <v>1988</v>
      </c>
      <c r="G236">
        <v>5251</v>
      </c>
    </row>
    <row r="237" spans="1:8">
      <c r="A237" t="s">
        <v>16</v>
      </c>
      <c r="B237" t="s">
        <v>67</v>
      </c>
      <c r="C237" t="s">
        <v>10</v>
      </c>
      <c r="D237" t="s">
        <v>69</v>
      </c>
      <c r="E237" t="s">
        <v>12</v>
      </c>
      <c r="F237">
        <v>1989</v>
      </c>
      <c r="G237">
        <v>5245</v>
      </c>
    </row>
    <row r="238" spans="1:8">
      <c r="A238" t="s">
        <v>16</v>
      </c>
      <c r="B238" t="s">
        <v>67</v>
      </c>
      <c r="C238" t="s">
        <v>10</v>
      </c>
      <c r="D238" t="s">
        <v>69</v>
      </c>
      <c r="E238" t="s">
        <v>12</v>
      </c>
      <c r="F238">
        <v>1990</v>
      </c>
      <c r="G238">
        <v>4995</v>
      </c>
    </row>
    <row r="239" spans="1:8">
      <c r="A239" t="s">
        <v>16</v>
      </c>
      <c r="B239" t="s">
        <v>67</v>
      </c>
      <c r="C239" t="s">
        <v>10</v>
      </c>
      <c r="D239" t="s">
        <v>69</v>
      </c>
      <c r="E239" t="s">
        <v>12</v>
      </c>
      <c r="F239">
        <v>1991</v>
      </c>
      <c r="G239">
        <v>4817</v>
      </c>
    </row>
    <row r="240" spans="1:8">
      <c r="A240" t="s">
        <v>16</v>
      </c>
      <c r="B240" t="s">
        <v>67</v>
      </c>
      <c r="C240" t="s">
        <v>10</v>
      </c>
      <c r="D240" t="s">
        <v>69</v>
      </c>
      <c r="E240" t="s">
        <v>12</v>
      </c>
      <c r="F240">
        <v>1992</v>
      </c>
      <c r="G240">
        <v>4677</v>
      </c>
      <c r="H240" t="s">
        <v>56</v>
      </c>
    </row>
    <row r="241" spans="1:8">
      <c r="A241" t="s">
        <v>16</v>
      </c>
      <c r="B241" t="s">
        <v>67</v>
      </c>
      <c r="C241" t="s">
        <v>10</v>
      </c>
      <c r="D241" t="s">
        <v>69</v>
      </c>
      <c r="E241" t="s">
        <v>12</v>
      </c>
      <c r="F241">
        <v>1993</v>
      </c>
      <c r="G241">
        <v>4802.5510000000004</v>
      </c>
    </row>
    <row r="242" spans="1:8">
      <c r="A242" t="s">
        <v>16</v>
      </c>
      <c r="B242" t="s">
        <v>67</v>
      </c>
      <c r="C242" t="s">
        <v>10</v>
      </c>
      <c r="D242" t="s">
        <v>69</v>
      </c>
      <c r="E242" t="s">
        <v>12</v>
      </c>
      <c r="F242">
        <v>1994</v>
      </c>
      <c r="G242">
        <v>4863.0159999999996</v>
      </c>
    </row>
    <row r="243" spans="1:8">
      <c r="A243" t="s">
        <v>16</v>
      </c>
      <c r="B243" t="s">
        <v>67</v>
      </c>
      <c r="C243" t="s">
        <v>10</v>
      </c>
      <c r="D243" t="s">
        <v>69</v>
      </c>
      <c r="E243" t="s">
        <v>12</v>
      </c>
      <c r="F243">
        <v>1995</v>
      </c>
      <c r="G243">
        <v>4908.0050000000001</v>
      </c>
    </row>
    <row r="244" spans="1:8">
      <c r="A244" t="s">
        <v>16</v>
      </c>
      <c r="B244" t="s">
        <v>67</v>
      </c>
      <c r="C244" t="s">
        <v>10</v>
      </c>
      <c r="D244" t="s">
        <v>69</v>
      </c>
      <c r="E244" t="s">
        <v>12</v>
      </c>
      <c r="F244">
        <v>1996</v>
      </c>
      <c r="G244">
        <v>4914.5379999999996</v>
      </c>
    </row>
    <row r="245" spans="1:8">
      <c r="A245" t="s">
        <v>16</v>
      </c>
      <c r="B245" t="s">
        <v>67</v>
      </c>
      <c r="C245" t="s">
        <v>10</v>
      </c>
      <c r="D245" t="s">
        <v>69</v>
      </c>
      <c r="E245" t="s">
        <v>12</v>
      </c>
      <c r="F245">
        <v>1997</v>
      </c>
      <c r="G245">
        <v>4884.3779999999997</v>
      </c>
    </row>
    <row r="246" spans="1:8">
      <c r="A246" t="s">
        <v>16</v>
      </c>
      <c r="B246" t="s">
        <v>67</v>
      </c>
      <c r="C246" t="s">
        <v>10</v>
      </c>
      <c r="D246" t="s">
        <v>69</v>
      </c>
      <c r="E246" t="s">
        <v>12</v>
      </c>
      <c r="F246">
        <v>1998</v>
      </c>
      <c r="G246">
        <v>4817.6959999999999</v>
      </c>
      <c r="H246" t="s">
        <v>56</v>
      </c>
    </row>
    <row r="247" spans="1:8">
      <c r="A247" t="s">
        <v>16</v>
      </c>
      <c r="B247" t="s">
        <v>67</v>
      </c>
      <c r="C247" t="s">
        <v>10</v>
      </c>
      <c r="D247" t="s">
        <v>69</v>
      </c>
      <c r="E247" t="s">
        <v>12</v>
      </c>
      <c r="F247">
        <v>1999</v>
      </c>
      <c r="G247">
        <v>4714.1750000000002</v>
      </c>
    </row>
    <row r="248" spans="1:8">
      <c r="A248" t="s">
        <v>16</v>
      </c>
      <c r="B248" t="s">
        <v>67</v>
      </c>
      <c r="C248" t="s">
        <v>10</v>
      </c>
      <c r="D248" t="s">
        <v>69</v>
      </c>
      <c r="E248" t="s">
        <v>12</v>
      </c>
      <c r="F248">
        <v>2000</v>
      </c>
      <c r="G248">
        <v>4681.3249999999998</v>
      </c>
    </row>
    <row r="249" spans="1:8">
      <c r="A249" t="s">
        <v>16</v>
      </c>
      <c r="B249" t="s">
        <v>67</v>
      </c>
      <c r="C249" t="s">
        <v>10</v>
      </c>
      <c r="D249" t="s">
        <v>69</v>
      </c>
      <c r="E249" t="s">
        <v>12</v>
      </c>
      <c r="F249">
        <v>2001</v>
      </c>
      <c r="G249">
        <v>4684.0749999999998</v>
      </c>
    </row>
    <row r="250" spans="1:8">
      <c r="A250" t="s">
        <v>16</v>
      </c>
      <c r="B250" t="s">
        <v>67</v>
      </c>
      <c r="C250" t="s">
        <v>10</v>
      </c>
      <c r="D250" t="s">
        <v>69</v>
      </c>
      <c r="E250" t="s">
        <v>12</v>
      </c>
      <c r="F250">
        <v>2002</v>
      </c>
      <c r="G250">
        <v>4731.125</v>
      </c>
    </row>
    <row r="251" spans="1:8">
      <c r="A251" t="s">
        <v>16</v>
      </c>
      <c r="B251" t="s">
        <v>67</v>
      </c>
      <c r="C251" t="s">
        <v>10</v>
      </c>
      <c r="D251" t="s">
        <v>69</v>
      </c>
      <c r="E251" t="s">
        <v>12</v>
      </c>
      <c r="F251">
        <v>2003</v>
      </c>
      <c r="G251">
        <v>4701.1499999999996</v>
      </c>
    </row>
    <row r="252" spans="1:8">
      <c r="A252" t="s">
        <v>16</v>
      </c>
      <c r="B252" t="s">
        <v>67</v>
      </c>
      <c r="C252" t="s">
        <v>10</v>
      </c>
      <c r="D252" t="s">
        <v>69</v>
      </c>
      <c r="E252" t="s">
        <v>12</v>
      </c>
      <c r="F252">
        <v>2004</v>
      </c>
      <c r="G252">
        <v>4690.55</v>
      </c>
    </row>
    <row r="253" spans="1:8">
      <c r="A253" t="s">
        <v>16</v>
      </c>
      <c r="B253" t="s">
        <v>67</v>
      </c>
      <c r="C253" t="s">
        <v>10</v>
      </c>
      <c r="D253" t="s">
        <v>69</v>
      </c>
      <c r="E253" t="s">
        <v>12</v>
      </c>
      <c r="F253">
        <v>2005</v>
      </c>
      <c r="G253">
        <v>4764.0249999999996</v>
      </c>
    </row>
    <row r="254" spans="1:8">
      <c r="A254" t="s">
        <v>16</v>
      </c>
      <c r="B254" t="s">
        <v>67</v>
      </c>
      <c r="C254" t="s">
        <v>10</v>
      </c>
      <c r="D254" t="s">
        <v>69</v>
      </c>
      <c r="E254" t="s">
        <v>12</v>
      </c>
      <c r="F254">
        <v>2006</v>
      </c>
      <c r="G254">
        <v>4828.0749999999998</v>
      </c>
    </row>
    <row r="255" spans="1:8">
      <c r="A255" t="s">
        <v>16</v>
      </c>
      <c r="B255" t="s">
        <v>67</v>
      </c>
      <c r="C255" t="s">
        <v>10</v>
      </c>
      <c r="D255" t="s">
        <v>69</v>
      </c>
      <c r="E255" t="s">
        <v>12</v>
      </c>
      <c r="F255">
        <v>2007</v>
      </c>
      <c r="G255">
        <v>4922</v>
      </c>
    </row>
    <row r="256" spans="1:8">
      <c r="A256" t="s">
        <v>16</v>
      </c>
      <c r="B256" t="s">
        <v>67</v>
      </c>
      <c r="C256" t="s">
        <v>10</v>
      </c>
      <c r="D256" t="s">
        <v>69</v>
      </c>
      <c r="E256" t="s">
        <v>12</v>
      </c>
      <c r="F256">
        <v>2008</v>
      </c>
      <c r="G256">
        <v>5002.5</v>
      </c>
    </row>
    <row r="257" spans="1:7">
      <c r="A257" t="s">
        <v>16</v>
      </c>
      <c r="B257" t="s">
        <v>67</v>
      </c>
      <c r="C257" t="s">
        <v>10</v>
      </c>
      <c r="D257" t="s">
        <v>69</v>
      </c>
      <c r="E257" t="s">
        <v>12</v>
      </c>
      <c r="F257">
        <v>2009</v>
      </c>
      <c r="G257">
        <v>4934.2749999999996</v>
      </c>
    </row>
    <row r="258" spans="1:7">
      <c r="A258" t="s">
        <v>16</v>
      </c>
      <c r="B258" t="s">
        <v>67</v>
      </c>
      <c r="C258" t="s">
        <v>10</v>
      </c>
      <c r="D258" t="s">
        <v>69</v>
      </c>
      <c r="E258" t="s">
        <v>12</v>
      </c>
      <c r="F258">
        <v>2010</v>
      </c>
      <c r="G258">
        <v>4885.25</v>
      </c>
    </row>
    <row r="259" spans="1:7">
      <c r="A259" t="s">
        <v>16</v>
      </c>
      <c r="B259" t="s">
        <v>67</v>
      </c>
      <c r="C259" t="s">
        <v>10</v>
      </c>
      <c r="D259" t="s">
        <v>69</v>
      </c>
      <c r="E259" t="s">
        <v>12</v>
      </c>
      <c r="F259">
        <v>2011</v>
      </c>
      <c r="G259">
        <v>4872.7</v>
      </c>
    </row>
    <row r="260" spans="1:7">
      <c r="A260" t="s">
        <v>16</v>
      </c>
      <c r="B260" t="s">
        <v>67</v>
      </c>
      <c r="C260" t="s">
        <v>10</v>
      </c>
      <c r="D260" t="s">
        <v>69</v>
      </c>
      <c r="E260" t="s">
        <v>12</v>
      </c>
      <c r="F260">
        <v>2012</v>
      </c>
      <c r="G260">
        <v>4889.9750000000004</v>
      </c>
    </row>
    <row r="261" spans="1:7">
      <c r="A261" t="s">
        <v>16</v>
      </c>
      <c r="B261" t="s">
        <v>67</v>
      </c>
      <c r="C261" t="s">
        <v>10</v>
      </c>
      <c r="D261" t="s">
        <v>69</v>
      </c>
      <c r="E261" t="s">
        <v>12</v>
      </c>
      <c r="F261">
        <v>2013</v>
      </c>
      <c r="G261">
        <v>4937.0749999999998</v>
      </c>
    </row>
    <row r="262" spans="1:7">
      <c r="A262" t="s">
        <v>16</v>
      </c>
      <c r="B262" t="s">
        <v>67</v>
      </c>
      <c r="C262" t="s">
        <v>10</v>
      </c>
      <c r="D262" t="s">
        <v>69</v>
      </c>
      <c r="E262" t="s">
        <v>12</v>
      </c>
      <c r="F262">
        <v>2014</v>
      </c>
      <c r="G262">
        <v>4974.3249999999998</v>
      </c>
    </row>
    <row r="263" spans="1:7">
      <c r="A263" t="s">
        <v>16</v>
      </c>
      <c r="B263" t="s">
        <v>67</v>
      </c>
      <c r="C263" t="s">
        <v>10</v>
      </c>
      <c r="D263" t="s">
        <v>69</v>
      </c>
      <c r="E263" t="s">
        <v>12</v>
      </c>
      <c r="F263">
        <v>2015</v>
      </c>
      <c r="G263">
        <v>5041.8999999999996</v>
      </c>
    </row>
    <row r="264" spans="1:7">
      <c r="A264" t="s">
        <v>17</v>
      </c>
      <c r="B264" t="s">
        <v>67</v>
      </c>
      <c r="C264" t="s">
        <v>10</v>
      </c>
      <c r="D264" t="s">
        <v>69</v>
      </c>
      <c r="E264" t="s">
        <v>12</v>
      </c>
      <c r="F264">
        <v>1960</v>
      </c>
      <c r="G264">
        <v>2054</v>
      </c>
    </row>
    <row r="265" spans="1:7">
      <c r="A265" t="s">
        <v>17</v>
      </c>
      <c r="B265" t="s">
        <v>67</v>
      </c>
      <c r="C265" t="s">
        <v>10</v>
      </c>
      <c r="D265" t="s">
        <v>69</v>
      </c>
      <c r="E265" t="s">
        <v>12</v>
      </c>
      <c r="F265">
        <v>1965</v>
      </c>
      <c r="G265">
        <v>2226</v>
      </c>
    </row>
    <row r="266" spans="1:7">
      <c r="A266" t="s">
        <v>17</v>
      </c>
      <c r="B266" t="s">
        <v>67</v>
      </c>
      <c r="C266" t="s">
        <v>10</v>
      </c>
      <c r="D266" t="s">
        <v>69</v>
      </c>
      <c r="E266" t="s">
        <v>12</v>
      </c>
      <c r="F266">
        <v>1967</v>
      </c>
      <c r="G266">
        <v>2312</v>
      </c>
    </row>
    <row r="267" spans="1:7">
      <c r="A267" t="s">
        <v>17</v>
      </c>
      <c r="B267" t="s">
        <v>67</v>
      </c>
      <c r="C267" t="s">
        <v>10</v>
      </c>
      <c r="D267" t="s">
        <v>69</v>
      </c>
      <c r="E267" t="s">
        <v>12</v>
      </c>
      <c r="F267">
        <v>1969</v>
      </c>
      <c r="G267">
        <v>2330</v>
      </c>
    </row>
    <row r="268" spans="1:7">
      <c r="A268" t="s">
        <v>17</v>
      </c>
      <c r="B268" t="s">
        <v>67</v>
      </c>
      <c r="C268" t="s">
        <v>10</v>
      </c>
      <c r="D268" t="s">
        <v>69</v>
      </c>
      <c r="E268" t="s">
        <v>12</v>
      </c>
      <c r="F268">
        <v>1970</v>
      </c>
      <c r="G268">
        <v>2363</v>
      </c>
    </row>
    <row r="269" spans="1:7">
      <c r="A269" t="s">
        <v>17</v>
      </c>
      <c r="B269" t="s">
        <v>67</v>
      </c>
      <c r="C269" t="s">
        <v>10</v>
      </c>
      <c r="D269" t="s">
        <v>69</v>
      </c>
      <c r="E269" t="s">
        <v>12</v>
      </c>
      <c r="F269">
        <v>1971</v>
      </c>
      <c r="G269">
        <v>2382</v>
      </c>
    </row>
    <row r="270" spans="1:7">
      <c r="A270" t="s">
        <v>17</v>
      </c>
      <c r="B270" t="s">
        <v>67</v>
      </c>
      <c r="C270" t="s">
        <v>10</v>
      </c>
      <c r="D270" t="s">
        <v>69</v>
      </c>
      <c r="E270" t="s">
        <v>12</v>
      </c>
      <c r="F270">
        <v>1972</v>
      </c>
      <c r="G270">
        <v>2401</v>
      </c>
    </row>
    <row r="271" spans="1:7">
      <c r="A271" t="s">
        <v>17</v>
      </c>
      <c r="B271" t="s">
        <v>67</v>
      </c>
      <c r="C271" t="s">
        <v>10</v>
      </c>
      <c r="D271" t="s">
        <v>69</v>
      </c>
      <c r="E271" t="s">
        <v>12</v>
      </c>
      <c r="F271">
        <v>1973</v>
      </c>
      <c r="G271">
        <v>2426</v>
      </c>
    </row>
    <row r="272" spans="1:7">
      <c r="A272" t="s">
        <v>17</v>
      </c>
      <c r="B272" t="s">
        <v>67</v>
      </c>
      <c r="C272" t="s">
        <v>10</v>
      </c>
      <c r="D272" t="s">
        <v>69</v>
      </c>
      <c r="E272" t="s">
        <v>12</v>
      </c>
      <c r="F272">
        <v>1974</v>
      </c>
      <c r="G272">
        <v>2391</v>
      </c>
    </row>
    <row r="273" spans="1:7">
      <c r="A273" t="s">
        <v>17</v>
      </c>
      <c r="B273" t="s">
        <v>67</v>
      </c>
      <c r="C273" t="s">
        <v>10</v>
      </c>
      <c r="D273" t="s">
        <v>69</v>
      </c>
      <c r="E273" t="s">
        <v>12</v>
      </c>
      <c r="F273">
        <v>1975</v>
      </c>
      <c r="G273">
        <v>2365</v>
      </c>
    </row>
    <row r="274" spans="1:7">
      <c r="A274" t="s">
        <v>17</v>
      </c>
      <c r="B274" t="s">
        <v>67</v>
      </c>
      <c r="C274" t="s">
        <v>10</v>
      </c>
      <c r="D274" t="s">
        <v>69</v>
      </c>
      <c r="E274" t="s">
        <v>12</v>
      </c>
      <c r="F274">
        <v>1976</v>
      </c>
      <c r="G274">
        <v>2337</v>
      </c>
    </row>
    <row r="275" spans="1:7">
      <c r="A275" t="s">
        <v>17</v>
      </c>
      <c r="B275" t="s">
        <v>67</v>
      </c>
      <c r="C275" t="s">
        <v>10</v>
      </c>
      <c r="D275" t="s">
        <v>69</v>
      </c>
      <c r="E275" t="s">
        <v>12</v>
      </c>
      <c r="F275">
        <v>1977</v>
      </c>
      <c r="G275">
        <v>2352</v>
      </c>
    </row>
    <row r="276" spans="1:7">
      <c r="A276" t="s">
        <v>17</v>
      </c>
      <c r="B276" t="s">
        <v>67</v>
      </c>
      <c r="C276" t="s">
        <v>10</v>
      </c>
      <c r="D276" t="s">
        <v>69</v>
      </c>
      <c r="E276" t="s">
        <v>12</v>
      </c>
      <c r="F276">
        <v>1978</v>
      </c>
      <c r="G276">
        <v>2365</v>
      </c>
    </row>
    <row r="277" spans="1:7">
      <c r="A277" t="s">
        <v>17</v>
      </c>
      <c r="B277" t="s">
        <v>67</v>
      </c>
      <c r="C277" t="s">
        <v>10</v>
      </c>
      <c r="D277" t="s">
        <v>69</v>
      </c>
      <c r="E277" t="s">
        <v>12</v>
      </c>
      <c r="F277">
        <v>1979</v>
      </c>
      <c r="G277">
        <v>2474</v>
      </c>
    </row>
    <row r="278" spans="1:7">
      <c r="A278" t="s">
        <v>17</v>
      </c>
      <c r="B278" t="s">
        <v>67</v>
      </c>
      <c r="C278" t="s">
        <v>10</v>
      </c>
      <c r="D278" t="s">
        <v>69</v>
      </c>
      <c r="E278" t="s">
        <v>12</v>
      </c>
      <c r="F278">
        <v>1980</v>
      </c>
      <c r="G278">
        <v>2501</v>
      </c>
    </row>
    <row r="279" spans="1:7">
      <c r="A279" t="s">
        <v>17</v>
      </c>
      <c r="B279" t="s">
        <v>67</v>
      </c>
      <c r="C279" t="s">
        <v>10</v>
      </c>
      <c r="D279" t="s">
        <v>69</v>
      </c>
      <c r="E279" t="s">
        <v>12</v>
      </c>
      <c r="F279">
        <v>1981</v>
      </c>
      <c r="G279">
        <v>2399</v>
      </c>
    </row>
    <row r="280" spans="1:7">
      <c r="A280" t="s">
        <v>17</v>
      </c>
      <c r="B280" t="s">
        <v>67</v>
      </c>
      <c r="C280" t="s">
        <v>10</v>
      </c>
      <c r="D280" t="s">
        <v>69</v>
      </c>
      <c r="E280" t="s">
        <v>12</v>
      </c>
      <c r="F280">
        <v>1982</v>
      </c>
      <c r="G280">
        <v>2404</v>
      </c>
    </row>
    <row r="281" spans="1:7">
      <c r="A281" t="s">
        <v>17</v>
      </c>
      <c r="B281" t="s">
        <v>67</v>
      </c>
      <c r="C281" t="s">
        <v>10</v>
      </c>
      <c r="D281" t="s">
        <v>69</v>
      </c>
      <c r="E281" t="s">
        <v>12</v>
      </c>
      <c r="F281">
        <v>1983</v>
      </c>
      <c r="G281">
        <v>2435.6999999999998</v>
      </c>
    </row>
    <row r="282" spans="1:7">
      <c r="A282" t="s">
        <v>17</v>
      </c>
      <c r="B282" t="s">
        <v>67</v>
      </c>
      <c r="C282" t="s">
        <v>10</v>
      </c>
      <c r="D282" t="s">
        <v>69</v>
      </c>
      <c r="E282" t="s">
        <v>12</v>
      </c>
      <c r="F282">
        <v>1984</v>
      </c>
      <c r="G282">
        <v>2507.9</v>
      </c>
    </row>
    <row r="283" spans="1:7">
      <c r="A283" t="s">
        <v>17</v>
      </c>
      <c r="B283" t="s">
        <v>67</v>
      </c>
      <c r="C283" t="s">
        <v>10</v>
      </c>
      <c r="D283" t="s">
        <v>69</v>
      </c>
      <c r="E283" t="s">
        <v>12</v>
      </c>
      <c r="F283">
        <v>1985</v>
      </c>
      <c r="G283">
        <v>2570.4</v>
      </c>
    </row>
    <row r="284" spans="1:7">
      <c r="A284" t="s">
        <v>17</v>
      </c>
      <c r="B284" t="s">
        <v>67</v>
      </c>
      <c r="C284" t="s">
        <v>10</v>
      </c>
      <c r="D284" t="s">
        <v>69</v>
      </c>
      <c r="E284" t="s">
        <v>12</v>
      </c>
      <c r="F284">
        <v>1986</v>
      </c>
      <c r="G284">
        <v>2676.9</v>
      </c>
    </row>
    <row r="285" spans="1:7">
      <c r="A285" t="s">
        <v>17</v>
      </c>
      <c r="B285" t="s">
        <v>67</v>
      </c>
      <c r="C285" t="s">
        <v>10</v>
      </c>
      <c r="D285" t="s">
        <v>69</v>
      </c>
      <c r="E285" t="s">
        <v>12</v>
      </c>
      <c r="F285">
        <v>1987</v>
      </c>
      <c r="G285">
        <v>2663.6</v>
      </c>
    </row>
    <row r="286" spans="1:7">
      <c r="A286" t="s">
        <v>17</v>
      </c>
      <c r="B286" t="s">
        <v>67</v>
      </c>
      <c r="C286" t="s">
        <v>10</v>
      </c>
      <c r="D286" t="s">
        <v>69</v>
      </c>
      <c r="E286" t="s">
        <v>12</v>
      </c>
      <c r="F286">
        <v>1988</v>
      </c>
      <c r="G286">
        <v>2717.8</v>
      </c>
    </row>
    <row r="287" spans="1:7">
      <c r="A287" t="s">
        <v>17</v>
      </c>
      <c r="B287" t="s">
        <v>67</v>
      </c>
      <c r="C287" t="s">
        <v>10</v>
      </c>
      <c r="D287" t="s">
        <v>69</v>
      </c>
      <c r="E287" t="s">
        <v>12</v>
      </c>
      <c r="F287">
        <v>1989</v>
      </c>
      <c r="G287">
        <v>2665.3</v>
      </c>
    </row>
    <row r="288" spans="1:7">
      <c r="A288" t="s">
        <v>17</v>
      </c>
      <c r="B288" t="s">
        <v>67</v>
      </c>
      <c r="C288" t="s">
        <v>10</v>
      </c>
      <c r="D288" t="s">
        <v>69</v>
      </c>
      <c r="E288" t="s">
        <v>12</v>
      </c>
      <c r="F288">
        <v>1990</v>
      </c>
      <c r="G288">
        <v>2689.9</v>
      </c>
    </row>
    <row r="289" spans="1:8">
      <c r="A289" t="s">
        <v>17</v>
      </c>
      <c r="B289" t="s">
        <v>67</v>
      </c>
      <c r="C289" t="s">
        <v>10</v>
      </c>
      <c r="D289" t="s">
        <v>69</v>
      </c>
      <c r="E289" t="s">
        <v>12</v>
      </c>
      <c r="F289">
        <v>1991</v>
      </c>
      <c r="G289">
        <v>2669.1</v>
      </c>
    </row>
    <row r="290" spans="1:8">
      <c r="A290" t="s">
        <v>17</v>
      </c>
      <c r="B290" t="s">
        <v>67</v>
      </c>
      <c r="C290" t="s">
        <v>10</v>
      </c>
      <c r="D290" t="s">
        <v>69</v>
      </c>
      <c r="E290" t="s">
        <v>12</v>
      </c>
      <c r="F290">
        <v>1992</v>
      </c>
      <c r="G290">
        <v>2671.6</v>
      </c>
    </row>
    <row r="291" spans="1:8">
      <c r="A291" t="s">
        <v>17</v>
      </c>
      <c r="B291" t="s">
        <v>67</v>
      </c>
      <c r="C291" t="s">
        <v>10</v>
      </c>
      <c r="D291" t="s">
        <v>69</v>
      </c>
      <c r="E291" t="s">
        <v>12</v>
      </c>
      <c r="F291">
        <v>1993</v>
      </c>
      <c r="G291">
        <v>2601.9</v>
      </c>
      <c r="H291" t="s">
        <v>56</v>
      </c>
    </row>
    <row r="292" spans="1:8">
      <c r="A292" t="s">
        <v>17</v>
      </c>
      <c r="B292" t="s">
        <v>67</v>
      </c>
      <c r="C292" t="s">
        <v>10</v>
      </c>
      <c r="D292" t="s">
        <v>69</v>
      </c>
      <c r="E292" t="s">
        <v>12</v>
      </c>
      <c r="F292">
        <v>1994</v>
      </c>
      <c r="G292">
        <v>2584</v>
      </c>
    </row>
    <row r="293" spans="1:8">
      <c r="A293" t="s">
        <v>17</v>
      </c>
      <c r="B293" t="s">
        <v>67</v>
      </c>
      <c r="C293" t="s">
        <v>10</v>
      </c>
      <c r="D293" t="s">
        <v>69</v>
      </c>
      <c r="E293" t="s">
        <v>12</v>
      </c>
      <c r="F293">
        <v>1995</v>
      </c>
      <c r="G293">
        <v>2602</v>
      </c>
    </row>
    <row r="294" spans="1:8">
      <c r="A294" t="s">
        <v>17</v>
      </c>
      <c r="B294" t="s">
        <v>67</v>
      </c>
      <c r="C294" t="s">
        <v>10</v>
      </c>
      <c r="D294" t="s">
        <v>69</v>
      </c>
      <c r="E294" t="s">
        <v>12</v>
      </c>
      <c r="F294">
        <v>1996</v>
      </c>
      <c r="G294">
        <v>2627</v>
      </c>
    </row>
    <row r="295" spans="1:8">
      <c r="A295" t="s">
        <v>17</v>
      </c>
      <c r="B295" t="s">
        <v>67</v>
      </c>
      <c r="C295" t="s">
        <v>10</v>
      </c>
      <c r="D295" t="s">
        <v>69</v>
      </c>
      <c r="E295" t="s">
        <v>12</v>
      </c>
      <c r="F295">
        <v>1997</v>
      </c>
      <c r="G295">
        <v>2681</v>
      </c>
    </row>
    <row r="296" spans="1:8">
      <c r="A296" t="s">
        <v>17</v>
      </c>
      <c r="B296" t="s">
        <v>67</v>
      </c>
      <c r="C296" t="s">
        <v>10</v>
      </c>
      <c r="D296" t="s">
        <v>69</v>
      </c>
      <c r="E296" t="s">
        <v>12</v>
      </c>
      <c r="F296">
        <v>1998</v>
      </c>
      <c r="G296">
        <v>2693</v>
      </c>
    </row>
    <row r="297" spans="1:8">
      <c r="A297" t="s">
        <v>17</v>
      </c>
      <c r="B297" t="s">
        <v>67</v>
      </c>
      <c r="C297" t="s">
        <v>10</v>
      </c>
      <c r="D297" t="s">
        <v>69</v>
      </c>
      <c r="E297" t="s">
        <v>12</v>
      </c>
      <c r="F297">
        <v>1999</v>
      </c>
      <c r="G297">
        <v>2707</v>
      </c>
    </row>
    <row r="298" spans="1:8">
      <c r="A298" t="s">
        <v>17</v>
      </c>
      <c r="B298" t="s">
        <v>67</v>
      </c>
      <c r="C298" t="s">
        <v>10</v>
      </c>
      <c r="D298" t="s">
        <v>69</v>
      </c>
      <c r="E298" t="s">
        <v>12</v>
      </c>
      <c r="F298">
        <v>2000</v>
      </c>
      <c r="G298">
        <v>2722</v>
      </c>
    </row>
    <row r="299" spans="1:8">
      <c r="A299" t="s">
        <v>17</v>
      </c>
      <c r="B299" t="s">
        <v>67</v>
      </c>
      <c r="C299" t="s">
        <v>10</v>
      </c>
      <c r="D299" t="s">
        <v>69</v>
      </c>
      <c r="E299" t="s">
        <v>12</v>
      </c>
      <c r="F299">
        <v>2001</v>
      </c>
      <c r="G299">
        <v>2725</v>
      </c>
    </row>
    <row r="300" spans="1:8">
      <c r="A300" t="s">
        <v>17</v>
      </c>
      <c r="B300" t="s">
        <v>67</v>
      </c>
      <c r="C300" t="s">
        <v>10</v>
      </c>
      <c r="D300" t="s">
        <v>69</v>
      </c>
      <c r="E300" t="s">
        <v>12</v>
      </c>
      <c r="F300">
        <v>2002</v>
      </c>
      <c r="G300">
        <v>2715</v>
      </c>
    </row>
    <row r="301" spans="1:8">
      <c r="A301" t="s">
        <v>17</v>
      </c>
      <c r="B301" t="s">
        <v>67</v>
      </c>
      <c r="C301" t="s">
        <v>10</v>
      </c>
      <c r="D301" t="s">
        <v>69</v>
      </c>
      <c r="E301" t="s">
        <v>12</v>
      </c>
      <c r="F301">
        <v>2003</v>
      </c>
      <c r="G301">
        <v>2692</v>
      </c>
    </row>
    <row r="302" spans="1:8">
      <c r="A302" t="s">
        <v>17</v>
      </c>
      <c r="B302" t="s">
        <v>67</v>
      </c>
      <c r="C302" t="s">
        <v>10</v>
      </c>
      <c r="D302" t="s">
        <v>69</v>
      </c>
      <c r="E302" t="s">
        <v>12</v>
      </c>
      <c r="F302">
        <v>2004</v>
      </c>
      <c r="G302">
        <v>2720</v>
      </c>
    </row>
    <row r="303" spans="1:8">
      <c r="A303" t="s">
        <v>17</v>
      </c>
      <c r="B303" t="s">
        <v>67</v>
      </c>
      <c r="C303" t="s">
        <v>10</v>
      </c>
      <c r="D303" t="s">
        <v>69</v>
      </c>
      <c r="E303" t="s">
        <v>12</v>
      </c>
      <c r="F303">
        <v>2005</v>
      </c>
      <c r="G303">
        <v>2732</v>
      </c>
    </row>
    <row r="304" spans="1:8">
      <c r="A304" t="s">
        <v>17</v>
      </c>
      <c r="B304" t="s">
        <v>67</v>
      </c>
      <c r="C304" t="s">
        <v>10</v>
      </c>
      <c r="D304" t="s">
        <v>69</v>
      </c>
      <c r="E304" t="s">
        <v>12</v>
      </c>
      <c r="F304">
        <v>2006</v>
      </c>
      <c r="G304">
        <v>2787</v>
      </c>
    </row>
    <row r="305" spans="1:8">
      <c r="A305" t="s">
        <v>17</v>
      </c>
      <c r="B305" t="s">
        <v>67</v>
      </c>
      <c r="C305" t="s">
        <v>10</v>
      </c>
      <c r="D305" t="s">
        <v>69</v>
      </c>
      <c r="E305" t="s">
        <v>12</v>
      </c>
      <c r="F305">
        <v>2007</v>
      </c>
      <c r="G305">
        <v>2803.7</v>
      </c>
    </row>
    <row r="306" spans="1:8">
      <c r="A306" t="s">
        <v>17</v>
      </c>
      <c r="B306" t="s">
        <v>67</v>
      </c>
      <c r="C306" t="s">
        <v>10</v>
      </c>
      <c r="D306" t="s">
        <v>69</v>
      </c>
      <c r="E306" t="s">
        <v>12</v>
      </c>
      <c r="F306">
        <v>2008</v>
      </c>
      <c r="G306">
        <v>2852.7750000000001</v>
      </c>
    </row>
    <row r="307" spans="1:8">
      <c r="A307" t="s">
        <v>17</v>
      </c>
      <c r="B307" t="s">
        <v>67</v>
      </c>
      <c r="C307" t="s">
        <v>10</v>
      </c>
      <c r="D307" t="s">
        <v>69</v>
      </c>
      <c r="E307" t="s">
        <v>12</v>
      </c>
      <c r="F307">
        <v>2009</v>
      </c>
      <c r="G307">
        <v>2770.45</v>
      </c>
    </row>
    <row r="308" spans="1:8">
      <c r="A308" t="s">
        <v>17</v>
      </c>
      <c r="B308" t="s">
        <v>67</v>
      </c>
      <c r="C308" t="s">
        <v>10</v>
      </c>
      <c r="D308" t="s">
        <v>69</v>
      </c>
      <c r="E308" t="s">
        <v>12</v>
      </c>
      <c r="F308">
        <v>2010</v>
      </c>
      <c r="G308">
        <v>2706.15</v>
      </c>
    </row>
    <row r="309" spans="1:8">
      <c r="A309" t="s">
        <v>17</v>
      </c>
      <c r="B309" t="s">
        <v>67</v>
      </c>
      <c r="C309" t="s">
        <v>10</v>
      </c>
      <c r="D309" t="s">
        <v>69</v>
      </c>
      <c r="E309" t="s">
        <v>12</v>
      </c>
      <c r="F309">
        <v>2011</v>
      </c>
      <c r="G309">
        <v>2702.7249999999999</v>
      </c>
    </row>
    <row r="310" spans="1:8">
      <c r="A310" t="s">
        <v>17</v>
      </c>
      <c r="B310" t="s">
        <v>67</v>
      </c>
      <c r="C310" t="s">
        <v>10</v>
      </c>
      <c r="D310" t="s">
        <v>69</v>
      </c>
      <c r="E310" t="s">
        <v>12</v>
      </c>
      <c r="F310">
        <v>2012</v>
      </c>
      <c r="G310">
        <v>2688.65</v>
      </c>
    </row>
    <row r="311" spans="1:8">
      <c r="A311" t="s">
        <v>17</v>
      </c>
      <c r="B311" t="s">
        <v>67</v>
      </c>
      <c r="C311" t="s">
        <v>10</v>
      </c>
      <c r="D311" t="s">
        <v>69</v>
      </c>
      <c r="E311" t="s">
        <v>12</v>
      </c>
      <c r="F311">
        <v>2013</v>
      </c>
      <c r="G311">
        <v>2687.6</v>
      </c>
    </row>
    <row r="312" spans="1:8">
      <c r="A312" t="s">
        <v>17</v>
      </c>
      <c r="B312" t="s">
        <v>67</v>
      </c>
      <c r="C312" t="s">
        <v>10</v>
      </c>
      <c r="D312" t="s">
        <v>69</v>
      </c>
      <c r="E312" t="s">
        <v>12</v>
      </c>
      <c r="F312">
        <v>2014</v>
      </c>
      <c r="G312">
        <v>2714.125</v>
      </c>
    </row>
    <row r="313" spans="1:8">
      <c r="A313" t="s">
        <v>17</v>
      </c>
      <c r="B313" t="s">
        <v>67</v>
      </c>
      <c r="C313" t="s">
        <v>10</v>
      </c>
      <c r="D313" t="s">
        <v>69</v>
      </c>
      <c r="E313" t="s">
        <v>12</v>
      </c>
      <c r="F313">
        <v>2015</v>
      </c>
      <c r="G313">
        <v>2752</v>
      </c>
      <c r="H313" t="s">
        <v>56</v>
      </c>
    </row>
    <row r="314" spans="1:8">
      <c r="A314" t="s">
        <v>18</v>
      </c>
      <c r="B314" t="s">
        <v>67</v>
      </c>
      <c r="C314" t="s">
        <v>10</v>
      </c>
      <c r="D314" t="s">
        <v>69</v>
      </c>
      <c r="E314" t="s">
        <v>12</v>
      </c>
      <c r="F314">
        <v>1959</v>
      </c>
      <c r="G314">
        <v>2026</v>
      </c>
    </row>
    <row r="315" spans="1:8">
      <c r="A315" t="s">
        <v>18</v>
      </c>
      <c r="B315" t="s">
        <v>67</v>
      </c>
      <c r="C315" t="s">
        <v>10</v>
      </c>
      <c r="D315" t="s">
        <v>69</v>
      </c>
      <c r="E315" t="s">
        <v>12</v>
      </c>
      <c r="F315">
        <v>1960</v>
      </c>
      <c r="G315">
        <v>2087</v>
      </c>
    </row>
    <row r="316" spans="1:8">
      <c r="A316" t="s">
        <v>18</v>
      </c>
      <c r="B316" t="s">
        <v>67</v>
      </c>
      <c r="C316" t="s">
        <v>10</v>
      </c>
      <c r="D316" t="s">
        <v>69</v>
      </c>
      <c r="E316" t="s">
        <v>12</v>
      </c>
      <c r="F316">
        <v>1961</v>
      </c>
      <c r="G316">
        <v>2111</v>
      </c>
    </row>
    <row r="317" spans="1:8">
      <c r="A317" t="s">
        <v>18</v>
      </c>
      <c r="B317" t="s">
        <v>67</v>
      </c>
      <c r="C317" t="s">
        <v>10</v>
      </c>
      <c r="D317" t="s">
        <v>69</v>
      </c>
      <c r="E317" t="s">
        <v>12</v>
      </c>
      <c r="F317">
        <v>1962</v>
      </c>
      <c r="G317">
        <v>2122</v>
      </c>
    </row>
    <row r="318" spans="1:8">
      <c r="A318" t="s">
        <v>18</v>
      </c>
      <c r="B318" t="s">
        <v>67</v>
      </c>
      <c r="C318" t="s">
        <v>10</v>
      </c>
      <c r="D318" t="s">
        <v>69</v>
      </c>
      <c r="E318" t="s">
        <v>12</v>
      </c>
      <c r="F318">
        <v>1963</v>
      </c>
      <c r="G318">
        <v>2115</v>
      </c>
    </row>
    <row r="319" spans="1:8">
      <c r="A319" t="s">
        <v>18</v>
      </c>
      <c r="B319" t="s">
        <v>67</v>
      </c>
      <c r="C319" t="s">
        <v>10</v>
      </c>
      <c r="D319" t="s">
        <v>69</v>
      </c>
      <c r="E319" t="s">
        <v>12</v>
      </c>
      <c r="F319">
        <v>1964</v>
      </c>
      <c r="G319">
        <v>2142</v>
      </c>
    </row>
    <row r="320" spans="1:8">
      <c r="A320" t="s">
        <v>18</v>
      </c>
      <c r="B320" t="s">
        <v>67</v>
      </c>
      <c r="C320" t="s">
        <v>10</v>
      </c>
      <c r="D320" t="s">
        <v>69</v>
      </c>
      <c r="E320" t="s">
        <v>12</v>
      </c>
      <c r="F320">
        <v>1965</v>
      </c>
      <c r="G320">
        <v>2144</v>
      </c>
    </row>
    <row r="321" spans="1:7">
      <c r="A321" t="s">
        <v>18</v>
      </c>
      <c r="B321" t="s">
        <v>67</v>
      </c>
      <c r="C321" t="s">
        <v>10</v>
      </c>
      <c r="D321" t="s">
        <v>69</v>
      </c>
      <c r="E321" t="s">
        <v>12</v>
      </c>
      <c r="F321">
        <v>1966</v>
      </c>
      <c r="G321">
        <v>2148</v>
      </c>
    </row>
    <row r="322" spans="1:7">
      <c r="A322" t="s">
        <v>18</v>
      </c>
      <c r="B322" t="s">
        <v>67</v>
      </c>
      <c r="C322" t="s">
        <v>10</v>
      </c>
      <c r="D322" t="s">
        <v>69</v>
      </c>
      <c r="E322" t="s">
        <v>12</v>
      </c>
      <c r="F322">
        <v>1967</v>
      </c>
      <c r="G322">
        <v>2103</v>
      </c>
    </row>
    <row r="323" spans="1:7">
      <c r="A323" t="s">
        <v>18</v>
      </c>
      <c r="B323" t="s">
        <v>67</v>
      </c>
      <c r="C323" t="s">
        <v>10</v>
      </c>
      <c r="D323" t="s">
        <v>69</v>
      </c>
      <c r="E323" t="s">
        <v>12</v>
      </c>
      <c r="F323">
        <v>1968</v>
      </c>
      <c r="G323">
        <v>2063</v>
      </c>
    </row>
    <row r="324" spans="1:7">
      <c r="A324" t="s">
        <v>18</v>
      </c>
      <c r="B324" t="s">
        <v>67</v>
      </c>
      <c r="C324" t="s">
        <v>10</v>
      </c>
      <c r="D324" t="s">
        <v>69</v>
      </c>
      <c r="E324" t="s">
        <v>12</v>
      </c>
      <c r="F324">
        <v>1969</v>
      </c>
      <c r="G324">
        <v>2086</v>
      </c>
    </row>
    <row r="325" spans="1:7">
      <c r="A325" t="s">
        <v>18</v>
      </c>
      <c r="B325" t="s">
        <v>67</v>
      </c>
      <c r="C325" t="s">
        <v>10</v>
      </c>
      <c r="D325" t="s">
        <v>69</v>
      </c>
      <c r="E325" t="s">
        <v>12</v>
      </c>
      <c r="F325">
        <v>1970</v>
      </c>
      <c r="G325">
        <v>2115</v>
      </c>
    </row>
    <row r="326" spans="1:7">
      <c r="A326" t="s">
        <v>18</v>
      </c>
      <c r="B326" t="s">
        <v>67</v>
      </c>
      <c r="C326" t="s">
        <v>10</v>
      </c>
      <c r="D326" t="s">
        <v>69</v>
      </c>
      <c r="E326" t="s">
        <v>12</v>
      </c>
      <c r="F326">
        <v>1971</v>
      </c>
      <c r="G326">
        <v>2113</v>
      </c>
    </row>
    <row r="327" spans="1:7">
      <c r="A327" t="s">
        <v>18</v>
      </c>
      <c r="B327" t="s">
        <v>67</v>
      </c>
      <c r="C327" t="s">
        <v>10</v>
      </c>
      <c r="D327" t="s">
        <v>69</v>
      </c>
      <c r="E327" t="s">
        <v>12</v>
      </c>
      <c r="F327">
        <v>1972</v>
      </c>
      <c r="G327">
        <v>2108</v>
      </c>
    </row>
    <row r="328" spans="1:7">
      <c r="A328" t="s">
        <v>18</v>
      </c>
      <c r="B328" t="s">
        <v>67</v>
      </c>
      <c r="C328" t="s">
        <v>10</v>
      </c>
      <c r="D328" t="s">
        <v>69</v>
      </c>
      <c r="E328" t="s">
        <v>12</v>
      </c>
      <c r="F328">
        <v>1973</v>
      </c>
      <c r="G328">
        <v>2154</v>
      </c>
    </row>
    <row r="329" spans="1:7">
      <c r="A329" t="s">
        <v>18</v>
      </c>
      <c r="B329" t="s">
        <v>67</v>
      </c>
      <c r="C329" t="s">
        <v>10</v>
      </c>
      <c r="D329" t="s">
        <v>69</v>
      </c>
      <c r="E329" t="s">
        <v>12</v>
      </c>
      <c r="F329">
        <v>1974</v>
      </c>
      <c r="G329">
        <v>2219</v>
      </c>
    </row>
    <row r="330" spans="1:7">
      <c r="A330" t="s">
        <v>18</v>
      </c>
      <c r="B330" t="s">
        <v>67</v>
      </c>
      <c r="C330" t="s">
        <v>10</v>
      </c>
      <c r="D330" t="s">
        <v>69</v>
      </c>
      <c r="E330" t="s">
        <v>12</v>
      </c>
      <c r="F330">
        <v>1975</v>
      </c>
      <c r="G330">
        <v>2211</v>
      </c>
    </row>
    <row r="331" spans="1:7">
      <c r="A331" t="s">
        <v>18</v>
      </c>
      <c r="B331" t="s">
        <v>67</v>
      </c>
      <c r="C331" t="s">
        <v>10</v>
      </c>
      <c r="D331" t="s">
        <v>69</v>
      </c>
      <c r="E331" t="s">
        <v>12</v>
      </c>
      <c r="F331">
        <v>1976</v>
      </c>
      <c r="G331">
        <v>2268</v>
      </c>
    </row>
    <row r="332" spans="1:7">
      <c r="A332" t="s">
        <v>18</v>
      </c>
      <c r="B332" t="s">
        <v>67</v>
      </c>
      <c r="C332" t="s">
        <v>10</v>
      </c>
      <c r="D332" t="s">
        <v>69</v>
      </c>
      <c r="E332" t="s">
        <v>12</v>
      </c>
      <c r="F332">
        <v>1977</v>
      </c>
      <c r="G332">
        <v>2221</v>
      </c>
    </row>
    <row r="333" spans="1:7">
      <c r="A333" t="s">
        <v>18</v>
      </c>
      <c r="B333" t="s">
        <v>67</v>
      </c>
      <c r="C333" t="s">
        <v>10</v>
      </c>
      <c r="D333" t="s">
        <v>69</v>
      </c>
      <c r="E333" t="s">
        <v>12</v>
      </c>
      <c r="F333">
        <v>1978</v>
      </c>
      <c r="G333">
        <v>2190</v>
      </c>
    </row>
    <row r="334" spans="1:7">
      <c r="A334" t="s">
        <v>18</v>
      </c>
      <c r="B334" t="s">
        <v>67</v>
      </c>
      <c r="C334" t="s">
        <v>10</v>
      </c>
      <c r="D334" t="s">
        <v>69</v>
      </c>
      <c r="E334" t="s">
        <v>12</v>
      </c>
      <c r="F334">
        <v>1979</v>
      </c>
      <c r="G334">
        <v>2246</v>
      </c>
    </row>
    <row r="335" spans="1:7">
      <c r="A335" t="s">
        <v>18</v>
      </c>
      <c r="B335" t="s">
        <v>67</v>
      </c>
      <c r="C335" t="s">
        <v>10</v>
      </c>
      <c r="D335" t="s">
        <v>69</v>
      </c>
      <c r="E335" t="s">
        <v>12</v>
      </c>
      <c r="F335">
        <v>1980</v>
      </c>
      <c r="G335">
        <v>2318</v>
      </c>
    </row>
    <row r="336" spans="1:7">
      <c r="A336" t="s">
        <v>18</v>
      </c>
      <c r="B336" t="s">
        <v>67</v>
      </c>
      <c r="C336" t="s">
        <v>10</v>
      </c>
      <c r="D336" t="s">
        <v>69</v>
      </c>
      <c r="E336" t="s">
        <v>12</v>
      </c>
      <c r="F336">
        <v>1981</v>
      </c>
      <c r="G336">
        <v>2343</v>
      </c>
    </row>
    <row r="337" spans="1:8">
      <c r="A337" t="s">
        <v>18</v>
      </c>
      <c r="B337" t="s">
        <v>67</v>
      </c>
      <c r="C337" t="s">
        <v>10</v>
      </c>
      <c r="D337" t="s">
        <v>69</v>
      </c>
      <c r="E337" t="s">
        <v>12</v>
      </c>
      <c r="F337">
        <v>1982</v>
      </c>
      <c r="G337">
        <v>2367</v>
      </c>
    </row>
    <row r="338" spans="1:8">
      <c r="A338" t="s">
        <v>18</v>
      </c>
      <c r="B338" t="s">
        <v>67</v>
      </c>
      <c r="C338" t="s">
        <v>10</v>
      </c>
      <c r="D338" t="s">
        <v>69</v>
      </c>
      <c r="E338" t="s">
        <v>12</v>
      </c>
      <c r="F338">
        <v>1983</v>
      </c>
      <c r="G338">
        <v>2380</v>
      </c>
    </row>
    <row r="339" spans="1:8">
      <c r="A339" t="s">
        <v>18</v>
      </c>
      <c r="B339" t="s">
        <v>67</v>
      </c>
      <c r="C339" t="s">
        <v>10</v>
      </c>
      <c r="D339" t="s">
        <v>69</v>
      </c>
      <c r="E339" t="s">
        <v>12</v>
      </c>
      <c r="F339">
        <v>1984</v>
      </c>
      <c r="G339">
        <v>2403</v>
      </c>
    </row>
    <row r="340" spans="1:8">
      <c r="A340" t="s">
        <v>18</v>
      </c>
      <c r="B340" t="s">
        <v>67</v>
      </c>
      <c r="C340" t="s">
        <v>10</v>
      </c>
      <c r="D340" t="s">
        <v>69</v>
      </c>
      <c r="E340" t="s">
        <v>12</v>
      </c>
      <c r="F340">
        <v>1985</v>
      </c>
      <c r="G340">
        <v>2427</v>
      </c>
    </row>
    <row r="341" spans="1:8">
      <c r="A341" t="s">
        <v>18</v>
      </c>
      <c r="B341" t="s">
        <v>67</v>
      </c>
      <c r="C341" t="s">
        <v>10</v>
      </c>
      <c r="D341" t="s">
        <v>69</v>
      </c>
      <c r="E341" t="s">
        <v>12</v>
      </c>
      <c r="F341">
        <v>1986</v>
      </c>
      <c r="G341">
        <v>2421</v>
      </c>
    </row>
    <row r="342" spans="1:8">
      <c r="A342" t="s">
        <v>18</v>
      </c>
      <c r="B342" t="s">
        <v>67</v>
      </c>
      <c r="C342" t="s">
        <v>10</v>
      </c>
      <c r="D342" t="s">
        <v>69</v>
      </c>
      <c r="E342" t="s">
        <v>12</v>
      </c>
      <c r="F342">
        <v>1987</v>
      </c>
      <c r="G342">
        <v>2413</v>
      </c>
    </row>
    <row r="343" spans="1:8">
      <c r="A343" t="s">
        <v>18</v>
      </c>
      <c r="B343" t="s">
        <v>67</v>
      </c>
      <c r="C343" t="s">
        <v>10</v>
      </c>
      <c r="D343" t="s">
        <v>69</v>
      </c>
      <c r="E343" t="s">
        <v>12</v>
      </c>
      <c r="F343">
        <v>1988</v>
      </c>
      <c r="G343">
        <v>2420</v>
      </c>
      <c r="H343" t="s">
        <v>56</v>
      </c>
    </row>
    <row r="344" spans="1:8">
      <c r="A344" t="s">
        <v>18</v>
      </c>
      <c r="B344" t="s">
        <v>67</v>
      </c>
      <c r="C344" t="s">
        <v>10</v>
      </c>
      <c r="D344" t="s">
        <v>69</v>
      </c>
      <c r="E344" t="s">
        <v>12</v>
      </c>
      <c r="F344">
        <v>1989</v>
      </c>
      <c r="G344">
        <v>2494</v>
      </c>
    </row>
    <row r="345" spans="1:8">
      <c r="A345" t="s">
        <v>18</v>
      </c>
      <c r="B345" t="s">
        <v>67</v>
      </c>
      <c r="C345" t="s">
        <v>10</v>
      </c>
      <c r="D345" t="s">
        <v>69</v>
      </c>
      <c r="E345" t="s">
        <v>12</v>
      </c>
      <c r="F345">
        <v>1990</v>
      </c>
      <c r="G345">
        <v>2493</v>
      </c>
    </row>
    <row r="346" spans="1:8">
      <c r="A346" t="s">
        <v>18</v>
      </c>
      <c r="B346" t="s">
        <v>67</v>
      </c>
      <c r="C346" t="s">
        <v>10</v>
      </c>
      <c r="D346" t="s">
        <v>69</v>
      </c>
      <c r="E346" t="s">
        <v>12</v>
      </c>
      <c r="F346">
        <v>1991</v>
      </c>
      <c r="G346">
        <v>2365</v>
      </c>
    </row>
    <row r="347" spans="1:8">
      <c r="A347" t="s">
        <v>18</v>
      </c>
      <c r="B347" t="s">
        <v>67</v>
      </c>
      <c r="C347" t="s">
        <v>10</v>
      </c>
      <c r="D347" t="s">
        <v>69</v>
      </c>
      <c r="E347" t="s">
        <v>12</v>
      </c>
      <c r="F347">
        <v>1992</v>
      </c>
      <c r="G347">
        <v>2196</v>
      </c>
    </row>
    <row r="348" spans="1:8">
      <c r="A348" t="s">
        <v>18</v>
      </c>
      <c r="B348" t="s">
        <v>67</v>
      </c>
      <c r="C348" t="s">
        <v>10</v>
      </c>
      <c r="D348" t="s">
        <v>69</v>
      </c>
      <c r="E348" t="s">
        <v>12</v>
      </c>
      <c r="F348">
        <v>1993</v>
      </c>
      <c r="G348">
        <v>2061</v>
      </c>
    </row>
    <row r="349" spans="1:8">
      <c r="A349" t="s">
        <v>18</v>
      </c>
      <c r="B349" t="s">
        <v>67</v>
      </c>
      <c r="C349" t="s">
        <v>10</v>
      </c>
      <c r="D349" t="s">
        <v>69</v>
      </c>
      <c r="E349" t="s">
        <v>12</v>
      </c>
      <c r="F349">
        <v>1994</v>
      </c>
      <c r="G349">
        <v>2045</v>
      </c>
    </row>
    <row r="350" spans="1:8">
      <c r="A350" t="s">
        <v>18</v>
      </c>
      <c r="B350" t="s">
        <v>67</v>
      </c>
      <c r="C350" t="s">
        <v>10</v>
      </c>
      <c r="D350" t="s">
        <v>69</v>
      </c>
      <c r="E350" t="s">
        <v>12</v>
      </c>
      <c r="F350">
        <v>1995</v>
      </c>
      <c r="G350">
        <v>2090</v>
      </c>
    </row>
    <row r="351" spans="1:8">
      <c r="A351" t="s">
        <v>18</v>
      </c>
      <c r="B351" t="s">
        <v>67</v>
      </c>
      <c r="C351" t="s">
        <v>10</v>
      </c>
      <c r="D351" t="s">
        <v>69</v>
      </c>
      <c r="E351" t="s">
        <v>12</v>
      </c>
      <c r="F351">
        <v>1996</v>
      </c>
      <c r="G351">
        <v>2119</v>
      </c>
    </row>
    <row r="352" spans="1:8">
      <c r="A352" t="s">
        <v>18</v>
      </c>
      <c r="B352" t="s">
        <v>67</v>
      </c>
      <c r="C352" t="s">
        <v>10</v>
      </c>
      <c r="D352" t="s">
        <v>69</v>
      </c>
      <c r="E352" t="s">
        <v>12</v>
      </c>
      <c r="F352">
        <v>1997</v>
      </c>
      <c r="G352">
        <v>2162</v>
      </c>
      <c r="H352" t="s">
        <v>56</v>
      </c>
    </row>
    <row r="353" spans="1:7">
      <c r="A353" t="s">
        <v>18</v>
      </c>
      <c r="B353" t="s">
        <v>67</v>
      </c>
      <c r="C353" t="s">
        <v>10</v>
      </c>
      <c r="D353" t="s">
        <v>69</v>
      </c>
      <c r="E353" t="s">
        <v>12</v>
      </c>
      <c r="F353">
        <v>1998</v>
      </c>
      <c r="G353">
        <v>2203.4499999999998</v>
      </c>
    </row>
    <row r="354" spans="1:7">
      <c r="A354" t="s">
        <v>18</v>
      </c>
      <c r="B354" t="s">
        <v>67</v>
      </c>
      <c r="C354" t="s">
        <v>10</v>
      </c>
      <c r="D354" t="s">
        <v>69</v>
      </c>
      <c r="E354" t="s">
        <v>12</v>
      </c>
      <c r="F354">
        <v>1999</v>
      </c>
      <c r="G354">
        <v>2295.9250000000002</v>
      </c>
    </row>
    <row r="355" spans="1:7">
      <c r="A355" t="s">
        <v>18</v>
      </c>
      <c r="B355" t="s">
        <v>67</v>
      </c>
      <c r="C355" t="s">
        <v>10</v>
      </c>
      <c r="D355" t="s">
        <v>69</v>
      </c>
      <c r="E355" t="s">
        <v>12</v>
      </c>
      <c r="F355">
        <v>2000</v>
      </c>
      <c r="G355">
        <v>2335.4250000000002</v>
      </c>
    </row>
    <row r="356" spans="1:7">
      <c r="A356" t="s">
        <v>18</v>
      </c>
      <c r="B356" t="s">
        <v>67</v>
      </c>
      <c r="C356" t="s">
        <v>10</v>
      </c>
      <c r="D356" t="s">
        <v>69</v>
      </c>
      <c r="E356" t="s">
        <v>12</v>
      </c>
      <c r="F356">
        <v>2001</v>
      </c>
      <c r="G356">
        <v>2367.0250000000001</v>
      </c>
    </row>
    <row r="357" spans="1:7">
      <c r="A357" t="s">
        <v>18</v>
      </c>
      <c r="B357" t="s">
        <v>67</v>
      </c>
      <c r="C357" t="s">
        <v>10</v>
      </c>
      <c r="D357" t="s">
        <v>69</v>
      </c>
      <c r="E357" t="s">
        <v>12</v>
      </c>
      <c r="F357">
        <v>2002</v>
      </c>
      <c r="G357">
        <v>2372.35</v>
      </c>
    </row>
    <row r="358" spans="1:7">
      <c r="A358" t="s">
        <v>18</v>
      </c>
      <c r="B358" t="s">
        <v>67</v>
      </c>
      <c r="C358" t="s">
        <v>10</v>
      </c>
      <c r="D358" t="s">
        <v>69</v>
      </c>
      <c r="E358" t="s">
        <v>12</v>
      </c>
      <c r="F358">
        <v>2003</v>
      </c>
      <c r="G358">
        <v>2364.9250000000002</v>
      </c>
    </row>
    <row r="359" spans="1:7">
      <c r="A359" t="s">
        <v>18</v>
      </c>
      <c r="B359" t="s">
        <v>67</v>
      </c>
      <c r="C359" t="s">
        <v>10</v>
      </c>
      <c r="D359" t="s">
        <v>69</v>
      </c>
      <c r="E359" t="s">
        <v>12</v>
      </c>
      <c r="F359">
        <v>2004</v>
      </c>
      <c r="G359">
        <v>2364.65</v>
      </c>
    </row>
    <row r="360" spans="1:7">
      <c r="A360" t="s">
        <v>18</v>
      </c>
      <c r="B360" t="s">
        <v>67</v>
      </c>
      <c r="C360" t="s">
        <v>10</v>
      </c>
      <c r="D360" t="s">
        <v>69</v>
      </c>
      <c r="E360" t="s">
        <v>12</v>
      </c>
      <c r="F360">
        <v>2005</v>
      </c>
      <c r="G360">
        <v>2400.8249999999998</v>
      </c>
    </row>
    <row r="361" spans="1:7">
      <c r="A361" t="s">
        <v>18</v>
      </c>
      <c r="B361" t="s">
        <v>67</v>
      </c>
      <c r="C361" t="s">
        <v>10</v>
      </c>
      <c r="D361" t="s">
        <v>69</v>
      </c>
      <c r="E361" t="s">
        <v>12</v>
      </c>
      <c r="F361">
        <v>2006</v>
      </c>
      <c r="G361">
        <v>2443.4749999999999</v>
      </c>
    </row>
    <row r="362" spans="1:7">
      <c r="A362" t="s">
        <v>18</v>
      </c>
      <c r="B362" t="s">
        <v>67</v>
      </c>
      <c r="C362" t="s">
        <v>10</v>
      </c>
      <c r="D362" t="s">
        <v>69</v>
      </c>
      <c r="E362" t="s">
        <v>12</v>
      </c>
      <c r="F362">
        <v>2007</v>
      </c>
      <c r="G362">
        <v>2491.625</v>
      </c>
    </row>
    <row r="363" spans="1:7">
      <c r="A363" t="s">
        <v>18</v>
      </c>
      <c r="B363" t="s">
        <v>67</v>
      </c>
      <c r="C363" t="s">
        <v>10</v>
      </c>
      <c r="D363" t="s">
        <v>69</v>
      </c>
      <c r="E363" t="s">
        <v>12</v>
      </c>
      <c r="F363">
        <v>2008</v>
      </c>
      <c r="G363">
        <v>2530.875</v>
      </c>
    </row>
    <row r="364" spans="1:7">
      <c r="A364" t="s">
        <v>18</v>
      </c>
      <c r="B364" t="s">
        <v>67</v>
      </c>
      <c r="C364" t="s">
        <v>10</v>
      </c>
      <c r="D364" t="s">
        <v>69</v>
      </c>
      <c r="E364" t="s">
        <v>12</v>
      </c>
      <c r="F364">
        <v>2009</v>
      </c>
      <c r="G364">
        <v>2457.2750000000001</v>
      </c>
    </row>
    <row r="365" spans="1:7">
      <c r="A365" t="s">
        <v>18</v>
      </c>
      <c r="B365" t="s">
        <v>67</v>
      </c>
      <c r="C365" t="s">
        <v>10</v>
      </c>
      <c r="D365" t="s">
        <v>69</v>
      </c>
      <c r="E365" t="s">
        <v>12</v>
      </c>
      <c r="F365">
        <v>2010</v>
      </c>
      <c r="G365">
        <v>2447.4749999999999</v>
      </c>
    </row>
    <row r="366" spans="1:7">
      <c r="A366" t="s">
        <v>18</v>
      </c>
      <c r="B366" t="s">
        <v>67</v>
      </c>
      <c r="C366" t="s">
        <v>10</v>
      </c>
      <c r="D366" t="s">
        <v>69</v>
      </c>
      <c r="E366" t="s">
        <v>12</v>
      </c>
      <c r="F366">
        <v>2011</v>
      </c>
      <c r="G366">
        <v>2473.6750000000002</v>
      </c>
    </row>
    <row r="367" spans="1:7">
      <c r="A367" t="s">
        <v>18</v>
      </c>
      <c r="B367" t="s">
        <v>67</v>
      </c>
      <c r="C367" t="s">
        <v>10</v>
      </c>
      <c r="D367" t="s">
        <v>69</v>
      </c>
      <c r="E367" t="s">
        <v>12</v>
      </c>
      <c r="F367">
        <v>2012</v>
      </c>
      <c r="G367">
        <v>2483.2249999999999</v>
      </c>
    </row>
    <row r="368" spans="1:7">
      <c r="A368" t="s">
        <v>18</v>
      </c>
      <c r="B368" t="s">
        <v>67</v>
      </c>
      <c r="C368" t="s">
        <v>10</v>
      </c>
      <c r="D368" t="s">
        <v>69</v>
      </c>
      <c r="E368" t="s">
        <v>12</v>
      </c>
      <c r="F368">
        <v>2013</v>
      </c>
      <c r="G368">
        <v>2456.7249999999999</v>
      </c>
    </row>
    <row r="369" spans="1:7">
      <c r="A369" t="s">
        <v>18</v>
      </c>
      <c r="B369" t="s">
        <v>67</v>
      </c>
      <c r="C369" t="s">
        <v>10</v>
      </c>
      <c r="D369" t="s">
        <v>69</v>
      </c>
      <c r="E369" t="s">
        <v>12</v>
      </c>
      <c r="F369">
        <v>2014</v>
      </c>
      <c r="G369">
        <v>2447.25</v>
      </c>
    </row>
    <row r="370" spans="1:7">
      <c r="A370" t="s">
        <v>18</v>
      </c>
      <c r="B370" t="s">
        <v>67</v>
      </c>
      <c r="C370" t="s">
        <v>10</v>
      </c>
      <c r="D370" t="s">
        <v>69</v>
      </c>
      <c r="E370" t="s">
        <v>12</v>
      </c>
      <c r="F370">
        <v>2015</v>
      </c>
      <c r="G370">
        <v>2436.8000000000002</v>
      </c>
    </row>
    <row r="371" spans="1:7">
      <c r="A371" t="s">
        <v>19</v>
      </c>
      <c r="B371" t="s">
        <v>67</v>
      </c>
      <c r="C371" t="s">
        <v>10</v>
      </c>
      <c r="D371" t="s">
        <v>69</v>
      </c>
      <c r="E371" t="s">
        <v>12</v>
      </c>
      <c r="F371">
        <v>1956</v>
      </c>
      <c r="G371">
        <v>19690</v>
      </c>
    </row>
    <row r="372" spans="1:7">
      <c r="A372" t="s">
        <v>19</v>
      </c>
      <c r="B372" t="s">
        <v>67</v>
      </c>
      <c r="C372" t="s">
        <v>10</v>
      </c>
      <c r="D372" t="s">
        <v>69</v>
      </c>
      <c r="E372" t="s">
        <v>12</v>
      </c>
      <c r="F372">
        <v>1957</v>
      </c>
      <c r="G372">
        <v>19840</v>
      </c>
    </row>
    <row r="373" spans="1:7">
      <c r="A373" t="s">
        <v>19</v>
      </c>
      <c r="B373" t="s">
        <v>67</v>
      </c>
      <c r="C373" t="s">
        <v>10</v>
      </c>
      <c r="D373" t="s">
        <v>69</v>
      </c>
      <c r="E373" t="s">
        <v>12</v>
      </c>
      <c r="F373">
        <v>1958</v>
      </c>
      <c r="G373">
        <v>19761</v>
      </c>
    </row>
    <row r="374" spans="1:7">
      <c r="A374" t="s">
        <v>19</v>
      </c>
      <c r="B374" t="s">
        <v>67</v>
      </c>
      <c r="C374" t="s">
        <v>10</v>
      </c>
      <c r="D374" t="s">
        <v>69</v>
      </c>
      <c r="E374" t="s">
        <v>12</v>
      </c>
      <c r="F374">
        <v>1959</v>
      </c>
      <c r="G374">
        <v>19625</v>
      </c>
    </row>
    <row r="375" spans="1:7">
      <c r="A375" t="s">
        <v>19</v>
      </c>
      <c r="B375" t="s">
        <v>67</v>
      </c>
      <c r="C375" t="s">
        <v>10</v>
      </c>
      <c r="D375" t="s">
        <v>69</v>
      </c>
      <c r="E375" t="s">
        <v>12</v>
      </c>
      <c r="F375">
        <v>1960</v>
      </c>
      <c r="G375">
        <v>19662</v>
      </c>
    </row>
    <row r="376" spans="1:7">
      <c r="A376" t="s">
        <v>19</v>
      </c>
      <c r="B376" t="s">
        <v>67</v>
      </c>
      <c r="C376" t="s">
        <v>10</v>
      </c>
      <c r="D376" t="s">
        <v>69</v>
      </c>
      <c r="E376" t="s">
        <v>12</v>
      </c>
      <c r="F376">
        <v>1961</v>
      </c>
      <c r="G376">
        <v>19666</v>
      </c>
    </row>
    <row r="377" spans="1:7">
      <c r="A377" t="s">
        <v>19</v>
      </c>
      <c r="B377" t="s">
        <v>67</v>
      </c>
      <c r="C377" t="s">
        <v>10</v>
      </c>
      <c r="D377" t="s">
        <v>69</v>
      </c>
      <c r="E377" t="s">
        <v>12</v>
      </c>
      <c r="F377">
        <v>1962</v>
      </c>
      <c r="G377">
        <v>19669</v>
      </c>
    </row>
    <row r="378" spans="1:7">
      <c r="A378" t="s">
        <v>19</v>
      </c>
      <c r="B378" t="s">
        <v>67</v>
      </c>
      <c r="C378" t="s">
        <v>10</v>
      </c>
      <c r="D378" t="s">
        <v>69</v>
      </c>
      <c r="E378" t="s">
        <v>12</v>
      </c>
      <c r="F378">
        <v>1963</v>
      </c>
      <c r="G378">
        <v>19837</v>
      </c>
    </row>
    <row r="379" spans="1:7">
      <c r="A379" t="s">
        <v>19</v>
      </c>
      <c r="B379" t="s">
        <v>67</v>
      </c>
      <c r="C379" t="s">
        <v>10</v>
      </c>
      <c r="D379" t="s">
        <v>69</v>
      </c>
      <c r="E379" t="s">
        <v>12</v>
      </c>
      <c r="F379">
        <v>1964</v>
      </c>
      <c r="G379">
        <v>20061</v>
      </c>
    </row>
    <row r="380" spans="1:7">
      <c r="A380" t="s">
        <v>19</v>
      </c>
      <c r="B380" t="s">
        <v>67</v>
      </c>
      <c r="C380" t="s">
        <v>10</v>
      </c>
      <c r="D380" t="s">
        <v>69</v>
      </c>
      <c r="E380" t="s">
        <v>12</v>
      </c>
      <c r="F380">
        <v>1965</v>
      </c>
      <c r="G380">
        <v>20130</v>
      </c>
    </row>
    <row r="381" spans="1:7">
      <c r="A381" t="s">
        <v>19</v>
      </c>
      <c r="B381" t="s">
        <v>67</v>
      </c>
      <c r="C381" t="s">
        <v>10</v>
      </c>
      <c r="D381" t="s">
        <v>69</v>
      </c>
      <c r="E381" t="s">
        <v>12</v>
      </c>
      <c r="F381">
        <v>1966</v>
      </c>
      <c r="G381">
        <v>20290</v>
      </c>
    </row>
    <row r="382" spans="1:7">
      <c r="A382" t="s">
        <v>19</v>
      </c>
      <c r="B382" t="s">
        <v>67</v>
      </c>
      <c r="C382" t="s">
        <v>10</v>
      </c>
      <c r="D382" t="s">
        <v>69</v>
      </c>
      <c r="E382" t="s">
        <v>12</v>
      </c>
      <c r="F382">
        <v>1967</v>
      </c>
      <c r="G382">
        <v>20354</v>
      </c>
    </row>
    <row r="383" spans="1:7">
      <c r="A383" t="s">
        <v>19</v>
      </c>
      <c r="B383" t="s">
        <v>67</v>
      </c>
      <c r="C383" t="s">
        <v>10</v>
      </c>
      <c r="D383" t="s">
        <v>69</v>
      </c>
      <c r="E383" t="s">
        <v>12</v>
      </c>
      <c r="F383">
        <v>1968</v>
      </c>
      <c r="G383">
        <v>20317</v>
      </c>
    </row>
    <row r="384" spans="1:7">
      <c r="A384" t="s">
        <v>19</v>
      </c>
      <c r="B384" t="s">
        <v>67</v>
      </c>
      <c r="C384" t="s">
        <v>10</v>
      </c>
      <c r="D384" t="s">
        <v>69</v>
      </c>
      <c r="E384" t="s">
        <v>12</v>
      </c>
      <c r="F384">
        <v>1969</v>
      </c>
      <c r="G384">
        <v>20618</v>
      </c>
    </row>
    <row r="385" spans="1:8">
      <c r="A385" t="s">
        <v>19</v>
      </c>
      <c r="B385" t="s">
        <v>67</v>
      </c>
      <c r="C385" t="s">
        <v>10</v>
      </c>
      <c r="D385" t="s">
        <v>69</v>
      </c>
      <c r="E385" t="s">
        <v>12</v>
      </c>
      <c r="F385">
        <v>1970</v>
      </c>
      <c r="G385">
        <v>20904</v>
      </c>
    </row>
    <row r="386" spans="1:8">
      <c r="A386" t="s">
        <v>19</v>
      </c>
      <c r="B386" t="s">
        <v>67</v>
      </c>
      <c r="C386" t="s">
        <v>10</v>
      </c>
      <c r="D386" t="s">
        <v>69</v>
      </c>
      <c r="E386" t="s">
        <v>12</v>
      </c>
      <c r="F386">
        <v>1971</v>
      </c>
      <c r="G386">
        <v>21005</v>
      </c>
    </row>
    <row r="387" spans="1:8">
      <c r="A387" t="s">
        <v>19</v>
      </c>
      <c r="B387" t="s">
        <v>67</v>
      </c>
      <c r="C387" t="s">
        <v>10</v>
      </c>
      <c r="D387" t="s">
        <v>69</v>
      </c>
      <c r="E387" t="s">
        <v>12</v>
      </c>
      <c r="F387">
        <v>1972</v>
      </c>
      <c r="G387">
        <v>21140</v>
      </c>
    </row>
    <row r="388" spans="1:8">
      <c r="A388" t="s">
        <v>19</v>
      </c>
      <c r="B388" t="s">
        <v>67</v>
      </c>
      <c r="C388" t="s">
        <v>10</v>
      </c>
      <c r="D388" t="s">
        <v>69</v>
      </c>
      <c r="E388" t="s">
        <v>12</v>
      </c>
      <c r="F388">
        <v>1973</v>
      </c>
      <c r="G388">
        <v>21442</v>
      </c>
    </row>
    <row r="389" spans="1:8">
      <c r="A389" t="s">
        <v>19</v>
      </c>
      <c r="B389" t="s">
        <v>67</v>
      </c>
      <c r="C389" t="s">
        <v>10</v>
      </c>
      <c r="D389" t="s">
        <v>69</v>
      </c>
      <c r="E389" t="s">
        <v>12</v>
      </c>
      <c r="F389">
        <v>1974</v>
      </c>
      <c r="G389">
        <v>21630</v>
      </c>
    </row>
    <row r="390" spans="1:8">
      <c r="A390" t="s">
        <v>19</v>
      </c>
      <c r="B390" t="s">
        <v>67</v>
      </c>
      <c r="C390" t="s">
        <v>10</v>
      </c>
      <c r="D390" t="s">
        <v>69</v>
      </c>
      <c r="E390" t="s">
        <v>12</v>
      </c>
      <c r="F390">
        <v>1975</v>
      </c>
      <c r="G390">
        <v>21458</v>
      </c>
    </row>
    <row r="391" spans="1:8">
      <c r="A391" t="s">
        <v>19</v>
      </c>
      <c r="B391" t="s">
        <v>67</v>
      </c>
      <c r="C391" t="s">
        <v>10</v>
      </c>
      <c r="D391" t="s">
        <v>69</v>
      </c>
      <c r="E391" t="s">
        <v>12</v>
      </c>
      <c r="F391">
        <v>1976</v>
      </c>
      <c r="G391">
        <v>21633</v>
      </c>
    </row>
    <row r="392" spans="1:8">
      <c r="A392" t="s">
        <v>19</v>
      </c>
      <c r="B392" t="s">
        <v>67</v>
      </c>
      <c r="C392" t="s">
        <v>10</v>
      </c>
      <c r="D392" t="s">
        <v>69</v>
      </c>
      <c r="E392" t="s">
        <v>12</v>
      </c>
      <c r="F392">
        <v>1977</v>
      </c>
      <c r="G392">
        <v>21823</v>
      </c>
    </row>
    <row r="393" spans="1:8">
      <c r="A393" t="s">
        <v>19</v>
      </c>
      <c r="B393" t="s">
        <v>67</v>
      </c>
      <c r="C393" t="s">
        <v>10</v>
      </c>
      <c r="D393" t="s">
        <v>69</v>
      </c>
      <c r="E393" t="s">
        <v>12</v>
      </c>
      <c r="F393">
        <v>1978</v>
      </c>
      <c r="G393">
        <v>21925</v>
      </c>
    </row>
    <row r="394" spans="1:8">
      <c r="A394" t="s">
        <v>19</v>
      </c>
      <c r="B394" t="s">
        <v>67</v>
      </c>
      <c r="C394" t="s">
        <v>10</v>
      </c>
      <c r="D394" t="s">
        <v>69</v>
      </c>
      <c r="E394" t="s">
        <v>12</v>
      </c>
      <c r="F394">
        <v>1979</v>
      </c>
      <c r="G394">
        <v>21969</v>
      </c>
    </row>
    <row r="395" spans="1:8">
      <c r="A395" t="s">
        <v>19</v>
      </c>
      <c r="B395" t="s">
        <v>67</v>
      </c>
      <c r="C395" t="s">
        <v>10</v>
      </c>
      <c r="D395" t="s">
        <v>69</v>
      </c>
      <c r="E395" t="s">
        <v>12</v>
      </c>
      <c r="F395">
        <v>1980</v>
      </c>
      <c r="G395">
        <v>22012</v>
      </c>
    </row>
    <row r="396" spans="1:8">
      <c r="A396" t="s">
        <v>19</v>
      </c>
      <c r="B396" t="s">
        <v>67</v>
      </c>
      <c r="C396" t="s">
        <v>10</v>
      </c>
      <c r="D396" t="s">
        <v>69</v>
      </c>
      <c r="E396" t="s">
        <v>12</v>
      </c>
      <c r="F396">
        <v>1981</v>
      </c>
      <c r="G396">
        <v>21911</v>
      </c>
      <c r="H396" t="s">
        <v>56</v>
      </c>
    </row>
    <row r="397" spans="1:8">
      <c r="A397" t="s">
        <v>19</v>
      </c>
      <c r="B397" t="s">
        <v>67</v>
      </c>
      <c r="C397" t="s">
        <v>10</v>
      </c>
      <c r="D397" t="s">
        <v>69</v>
      </c>
      <c r="E397" t="s">
        <v>12</v>
      </c>
      <c r="F397">
        <v>1982</v>
      </c>
      <c r="G397">
        <v>21970</v>
      </c>
    </row>
    <row r="398" spans="1:8">
      <c r="A398" t="s">
        <v>19</v>
      </c>
      <c r="B398" t="s">
        <v>67</v>
      </c>
      <c r="C398" t="s">
        <v>10</v>
      </c>
      <c r="D398" t="s">
        <v>69</v>
      </c>
      <c r="E398" t="s">
        <v>12</v>
      </c>
      <c r="F398">
        <v>1983</v>
      </c>
      <c r="G398">
        <v>21950</v>
      </c>
    </row>
    <row r="399" spans="1:8">
      <c r="A399" t="s">
        <v>19</v>
      </c>
      <c r="B399" t="s">
        <v>67</v>
      </c>
      <c r="C399" t="s">
        <v>10</v>
      </c>
      <c r="D399" t="s">
        <v>69</v>
      </c>
      <c r="E399" t="s">
        <v>12</v>
      </c>
      <c r="F399">
        <v>1984</v>
      </c>
      <c r="G399">
        <v>21761</v>
      </c>
    </row>
    <row r="400" spans="1:8">
      <c r="A400" t="s">
        <v>19</v>
      </c>
      <c r="B400" t="s">
        <v>67</v>
      </c>
      <c r="C400" t="s">
        <v>10</v>
      </c>
      <c r="D400" t="s">
        <v>69</v>
      </c>
      <c r="E400" t="s">
        <v>12</v>
      </c>
      <c r="F400">
        <v>1985</v>
      </c>
      <c r="G400">
        <v>21688.09</v>
      </c>
    </row>
    <row r="401" spans="1:8">
      <c r="A401" t="s">
        <v>19</v>
      </c>
      <c r="B401" t="s">
        <v>67</v>
      </c>
      <c r="C401" t="s">
        <v>10</v>
      </c>
      <c r="D401" t="s">
        <v>69</v>
      </c>
      <c r="E401" t="s">
        <v>12</v>
      </c>
      <c r="F401">
        <v>1986</v>
      </c>
      <c r="G401">
        <v>21797.58</v>
      </c>
    </row>
    <row r="402" spans="1:8">
      <c r="A402" t="s">
        <v>19</v>
      </c>
      <c r="B402" t="s">
        <v>67</v>
      </c>
      <c r="C402" t="s">
        <v>10</v>
      </c>
      <c r="D402" t="s">
        <v>69</v>
      </c>
      <c r="E402" t="s">
        <v>12</v>
      </c>
      <c r="F402">
        <v>1987</v>
      </c>
      <c r="G402">
        <v>21874.53</v>
      </c>
    </row>
    <row r="403" spans="1:8">
      <c r="A403" t="s">
        <v>19</v>
      </c>
      <c r="B403" t="s">
        <v>67</v>
      </c>
      <c r="C403" t="s">
        <v>10</v>
      </c>
      <c r="D403" t="s">
        <v>69</v>
      </c>
      <c r="E403" t="s">
        <v>12</v>
      </c>
      <c r="F403">
        <v>1988</v>
      </c>
      <c r="G403">
        <v>22084.38</v>
      </c>
    </row>
    <row r="404" spans="1:8">
      <c r="A404" t="s">
        <v>19</v>
      </c>
      <c r="B404" t="s">
        <v>67</v>
      </c>
      <c r="C404" t="s">
        <v>10</v>
      </c>
      <c r="D404" t="s">
        <v>69</v>
      </c>
      <c r="E404" t="s">
        <v>12</v>
      </c>
      <c r="F404">
        <v>1989</v>
      </c>
      <c r="G404">
        <v>22397</v>
      </c>
    </row>
    <row r="405" spans="1:8">
      <c r="A405" t="s">
        <v>19</v>
      </c>
      <c r="B405" t="s">
        <v>67</v>
      </c>
      <c r="C405" t="s">
        <v>10</v>
      </c>
      <c r="D405" t="s">
        <v>69</v>
      </c>
      <c r="E405" t="s">
        <v>12</v>
      </c>
      <c r="F405">
        <v>1990</v>
      </c>
      <c r="G405">
        <v>23527.05</v>
      </c>
      <c r="H405" t="s">
        <v>56</v>
      </c>
    </row>
    <row r="406" spans="1:8">
      <c r="A406" t="s">
        <v>19</v>
      </c>
      <c r="B406" t="s">
        <v>67</v>
      </c>
      <c r="C406" t="s">
        <v>10</v>
      </c>
      <c r="D406" t="s">
        <v>69</v>
      </c>
      <c r="E406" t="s">
        <v>12</v>
      </c>
      <c r="F406">
        <v>1991</v>
      </c>
      <c r="G406">
        <v>23539.75</v>
      </c>
    </row>
    <row r="407" spans="1:8">
      <c r="A407" t="s">
        <v>19</v>
      </c>
      <c r="B407" t="s">
        <v>67</v>
      </c>
      <c r="C407" t="s">
        <v>10</v>
      </c>
      <c r="D407" t="s">
        <v>69</v>
      </c>
      <c r="E407" t="s">
        <v>12</v>
      </c>
      <c r="F407">
        <v>1992</v>
      </c>
      <c r="G407">
        <v>23435.46</v>
      </c>
    </row>
    <row r="408" spans="1:8">
      <c r="A408" t="s">
        <v>19</v>
      </c>
      <c r="B408" t="s">
        <v>67</v>
      </c>
      <c r="C408" t="s">
        <v>10</v>
      </c>
      <c r="D408" t="s">
        <v>69</v>
      </c>
      <c r="E408" t="s">
        <v>12</v>
      </c>
      <c r="F408">
        <v>1993</v>
      </c>
      <c r="G408">
        <v>23113.79</v>
      </c>
    </row>
    <row r="409" spans="1:8">
      <c r="A409" t="s">
        <v>19</v>
      </c>
      <c r="B409" t="s">
        <v>67</v>
      </c>
      <c r="C409" t="s">
        <v>10</v>
      </c>
      <c r="D409" t="s">
        <v>69</v>
      </c>
      <c r="E409" t="s">
        <v>12</v>
      </c>
      <c r="F409">
        <v>1994</v>
      </c>
      <c r="G409">
        <v>23133.22</v>
      </c>
      <c r="H409" t="s">
        <v>56</v>
      </c>
    </row>
    <row r="410" spans="1:8">
      <c r="A410" t="s">
        <v>19</v>
      </c>
      <c r="B410" t="s">
        <v>67</v>
      </c>
      <c r="C410" t="s">
        <v>10</v>
      </c>
      <c r="D410" t="s">
        <v>69</v>
      </c>
      <c r="E410" t="s">
        <v>12</v>
      </c>
      <c r="F410">
        <v>2003</v>
      </c>
      <c r="G410">
        <v>24704.82</v>
      </c>
    </row>
    <row r="411" spans="1:8">
      <c r="A411" t="s">
        <v>19</v>
      </c>
      <c r="B411" t="s">
        <v>67</v>
      </c>
      <c r="C411" t="s">
        <v>10</v>
      </c>
      <c r="D411" t="s">
        <v>69</v>
      </c>
      <c r="E411" t="s">
        <v>12</v>
      </c>
      <c r="F411">
        <v>2004</v>
      </c>
      <c r="G411">
        <v>24808.03</v>
      </c>
    </row>
    <row r="412" spans="1:8">
      <c r="A412" t="s">
        <v>19</v>
      </c>
      <c r="B412" t="s">
        <v>67</v>
      </c>
      <c r="C412" t="s">
        <v>10</v>
      </c>
      <c r="D412" t="s">
        <v>69</v>
      </c>
      <c r="E412" t="s">
        <v>12</v>
      </c>
      <c r="F412">
        <v>2005</v>
      </c>
      <c r="G412">
        <v>24984.18</v>
      </c>
    </row>
    <row r="413" spans="1:8">
      <c r="A413" t="s">
        <v>19</v>
      </c>
      <c r="B413" t="s">
        <v>67</v>
      </c>
      <c r="C413" t="s">
        <v>10</v>
      </c>
      <c r="D413" t="s">
        <v>69</v>
      </c>
      <c r="E413" t="s">
        <v>12</v>
      </c>
      <c r="F413">
        <v>2006</v>
      </c>
      <c r="G413">
        <v>25150.15</v>
      </c>
    </row>
    <row r="414" spans="1:8">
      <c r="A414" t="s">
        <v>19</v>
      </c>
      <c r="B414" t="s">
        <v>67</v>
      </c>
      <c r="C414" t="s">
        <v>10</v>
      </c>
      <c r="D414" t="s">
        <v>69</v>
      </c>
      <c r="E414" t="s">
        <v>12</v>
      </c>
      <c r="F414">
        <v>2007</v>
      </c>
      <c r="G414">
        <v>25586.68</v>
      </c>
    </row>
    <row r="415" spans="1:8">
      <c r="A415" t="s">
        <v>19</v>
      </c>
      <c r="B415" t="s">
        <v>67</v>
      </c>
      <c r="C415" t="s">
        <v>10</v>
      </c>
      <c r="D415" t="s">
        <v>69</v>
      </c>
      <c r="E415" t="s">
        <v>12</v>
      </c>
      <c r="F415">
        <v>2008</v>
      </c>
      <c r="G415">
        <v>25926.43</v>
      </c>
    </row>
    <row r="416" spans="1:8">
      <c r="A416" t="s">
        <v>19</v>
      </c>
      <c r="B416" t="s">
        <v>67</v>
      </c>
      <c r="C416" t="s">
        <v>10</v>
      </c>
      <c r="D416" t="s">
        <v>69</v>
      </c>
      <c r="E416" t="s">
        <v>12</v>
      </c>
      <c r="F416">
        <v>2009</v>
      </c>
      <c r="G416">
        <v>25674.38</v>
      </c>
    </row>
    <row r="417" spans="1:8">
      <c r="A417" t="s">
        <v>19</v>
      </c>
      <c r="B417" t="s">
        <v>67</v>
      </c>
      <c r="C417" t="s">
        <v>10</v>
      </c>
      <c r="D417" t="s">
        <v>69</v>
      </c>
      <c r="E417" t="s">
        <v>12</v>
      </c>
      <c r="F417">
        <v>2010</v>
      </c>
      <c r="G417">
        <v>25730.85</v>
      </c>
    </row>
    <row r="418" spans="1:8">
      <c r="A418" t="s">
        <v>19</v>
      </c>
      <c r="B418" t="s">
        <v>67</v>
      </c>
      <c r="C418" t="s">
        <v>10</v>
      </c>
      <c r="D418" t="s">
        <v>69</v>
      </c>
      <c r="E418" t="s">
        <v>12</v>
      </c>
      <c r="F418">
        <v>2011</v>
      </c>
      <c r="G418">
        <v>25759.3</v>
      </c>
    </row>
    <row r="419" spans="1:8">
      <c r="A419" t="s">
        <v>19</v>
      </c>
      <c r="B419" t="s">
        <v>67</v>
      </c>
      <c r="C419" t="s">
        <v>10</v>
      </c>
      <c r="D419" t="s">
        <v>69</v>
      </c>
      <c r="E419" t="s">
        <v>12</v>
      </c>
      <c r="F419">
        <v>2012</v>
      </c>
      <c r="G419">
        <v>25804.47</v>
      </c>
    </row>
    <row r="420" spans="1:8">
      <c r="A420" t="s">
        <v>19</v>
      </c>
      <c r="B420" t="s">
        <v>67</v>
      </c>
      <c r="C420" t="s">
        <v>10</v>
      </c>
      <c r="D420" t="s">
        <v>69</v>
      </c>
      <c r="E420" t="s">
        <v>12</v>
      </c>
      <c r="F420">
        <v>2013</v>
      </c>
      <c r="G420">
        <v>25778.799999999999</v>
      </c>
      <c r="H420" t="s">
        <v>56</v>
      </c>
    </row>
    <row r="421" spans="1:8">
      <c r="A421" t="s">
        <v>19</v>
      </c>
      <c r="B421" t="s">
        <v>67</v>
      </c>
      <c r="C421" t="s">
        <v>10</v>
      </c>
      <c r="D421" t="s">
        <v>69</v>
      </c>
      <c r="E421" t="s">
        <v>12</v>
      </c>
      <c r="F421">
        <v>2014</v>
      </c>
      <c r="G421">
        <v>26396.35</v>
      </c>
    </row>
    <row r="422" spans="1:8">
      <c r="A422" t="s">
        <v>19</v>
      </c>
      <c r="B422" t="s">
        <v>67</v>
      </c>
      <c r="C422" t="s">
        <v>10</v>
      </c>
      <c r="D422" t="s">
        <v>69</v>
      </c>
      <c r="E422" t="s">
        <v>12</v>
      </c>
      <c r="F422">
        <v>2015</v>
      </c>
      <c r="G422">
        <v>26423.72</v>
      </c>
    </row>
    <row r="423" spans="1:8">
      <c r="A423" t="s">
        <v>20</v>
      </c>
      <c r="B423" t="s">
        <v>67</v>
      </c>
      <c r="C423" t="s">
        <v>10</v>
      </c>
      <c r="D423" t="s">
        <v>69</v>
      </c>
      <c r="E423" t="s">
        <v>12</v>
      </c>
      <c r="F423">
        <v>1962</v>
      </c>
      <c r="G423">
        <v>34015.410000000003</v>
      </c>
      <c r="H423" t="s">
        <v>70</v>
      </c>
    </row>
    <row r="424" spans="1:8">
      <c r="A424" t="s">
        <v>20</v>
      </c>
      <c r="B424" t="s">
        <v>67</v>
      </c>
      <c r="C424" t="s">
        <v>10</v>
      </c>
      <c r="D424" t="s">
        <v>69</v>
      </c>
      <c r="E424" t="s">
        <v>12</v>
      </c>
      <c r="F424">
        <v>1963</v>
      </c>
      <c r="G424">
        <v>34051.32</v>
      </c>
      <c r="H424" t="s">
        <v>70</v>
      </c>
    </row>
    <row r="425" spans="1:8">
      <c r="A425" t="s">
        <v>20</v>
      </c>
      <c r="B425" t="s">
        <v>67</v>
      </c>
      <c r="C425" t="s">
        <v>10</v>
      </c>
      <c r="D425" t="s">
        <v>69</v>
      </c>
      <c r="E425" t="s">
        <v>12</v>
      </c>
      <c r="F425">
        <v>1964</v>
      </c>
      <c r="G425">
        <v>34021.879999999997</v>
      </c>
      <c r="H425" t="s">
        <v>70</v>
      </c>
    </row>
    <row r="426" spans="1:8">
      <c r="A426" t="s">
        <v>20</v>
      </c>
      <c r="B426" t="s">
        <v>67</v>
      </c>
      <c r="C426" t="s">
        <v>10</v>
      </c>
      <c r="D426" t="s">
        <v>69</v>
      </c>
      <c r="E426" t="s">
        <v>12</v>
      </c>
      <c r="F426">
        <v>1965</v>
      </c>
      <c r="G426">
        <v>34180.379999999997</v>
      </c>
      <c r="H426" t="s">
        <v>70</v>
      </c>
    </row>
    <row r="427" spans="1:8">
      <c r="A427" t="s">
        <v>20</v>
      </c>
      <c r="B427" t="s">
        <v>67</v>
      </c>
      <c r="C427" t="s">
        <v>10</v>
      </c>
      <c r="D427" t="s">
        <v>69</v>
      </c>
      <c r="E427" t="s">
        <v>12</v>
      </c>
      <c r="F427">
        <v>1966</v>
      </c>
      <c r="G427">
        <v>34052.93</v>
      </c>
      <c r="H427" t="s">
        <v>70</v>
      </c>
    </row>
    <row r="428" spans="1:8">
      <c r="A428" t="s">
        <v>20</v>
      </c>
      <c r="B428" t="s">
        <v>67</v>
      </c>
      <c r="C428" t="s">
        <v>10</v>
      </c>
      <c r="D428" t="s">
        <v>69</v>
      </c>
      <c r="E428" t="s">
        <v>12</v>
      </c>
      <c r="F428">
        <v>1967</v>
      </c>
      <c r="G428">
        <v>32941.879999999997</v>
      </c>
      <c r="H428" t="s">
        <v>70</v>
      </c>
    </row>
    <row r="429" spans="1:8">
      <c r="A429" t="s">
        <v>20</v>
      </c>
      <c r="B429" t="s">
        <v>67</v>
      </c>
      <c r="C429" t="s">
        <v>10</v>
      </c>
      <c r="D429" t="s">
        <v>69</v>
      </c>
      <c r="E429" t="s">
        <v>12</v>
      </c>
      <c r="F429">
        <v>1968</v>
      </c>
      <c r="G429">
        <v>32979.72</v>
      </c>
      <c r="H429" t="s">
        <v>70</v>
      </c>
    </row>
    <row r="430" spans="1:8">
      <c r="A430" t="s">
        <v>20</v>
      </c>
      <c r="B430" t="s">
        <v>67</v>
      </c>
      <c r="C430" t="s">
        <v>10</v>
      </c>
      <c r="D430" t="s">
        <v>69</v>
      </c>
      <c r="E430" t="s">
        <v>12</v>
      </c>
      <c r="F430">
        <v>1969</v>
      </c>
      <c r="G430">
        <v>33472.339999999997</v>
      </c>
      <c r="H430" t="s">
        <v>70</v>
      </c>
    </row>
    <row r="431" spans="1:8">
      <c r="A431" t="s">
        <v>20</v>
      </c>
      <c r="B431" t="s">
        <v>67</v>
      </c>
      <c r="C431" t="s">
        <v>10</v>
      </c>
      <c r="D431" t="s">
        <v>69</v>
      </c>
      <c r="E431" t="s">
        <v>12</v>
      </c>
      <c r="F431">
        <v>1970</v>
      </c>
      <c r="G431">
        <v>33856.92</v>
      </c>
      <c r="H431" t="s">
        <v>70</v>
      </c>
    </row>
    <row r="432" spans="1:8">
      <c r="A432" t="s">
        <v>20</v>
      </c>
      <c r="B432" t="s">
        <v>67</v>
      </c>
      <c r="C432" t="s">
        <v>10</v>
      </c>
      <c r="D432" t="s">
        <v>69</v>
      </c>
      <c r="E432" t="s">
        <v>12</v>
      </c>
      <c r="F432">
        <v>1971</v>
      </c>
      <c r="G432">
        <v>34049.050000000003</v>
      </c>
      <c r="H432" t="s">
        <v>70</v>
      </c>
    </row>
    <row r="433" spans="1:8">
      <c r="A433" t="s">
        <v>20</v>
      </c>
      <c r="B433" t="s">
        <v>67</v>
      </c>
      <c r="C433" t="s">
        <v>10</v>
      </c>
      <c r="D433" t="s">
        <v>69</v>
      </c>
      <c r="E433" t="s">
        <v>12</v>
      </c>
      <c r="F433">
        <v>1972</v>
      </c>
      <c r="G433">
        <v>33915.79</v>
      </c>
      <c r="H433" t="s">
        <v>70</v>
      </c>
    </row>
    <row r="434" spans="1:8">
      <c r="A434" t="s">
        <v>20</v>
      </c>
      <c r="B434" t="s">
        <v>67</v>
      </c>
      <c r="C434" t="s">
        <v>10</v>
      </c>
      <c r="D434" t="s">
        <v>69</v>
      </c>
      <c r="E434" t="s">
        <v>12</v>
      </c>
      <c r="F434">
        <v>1973</v>
      </c>
      <c r="G434">
        <v>34170.67</v>
      </c>
      <c r="H434" t="s">
        <v>70</v>
      </c>
    </row>
    <row r="435" spans="1:8">
      <c r="A435" t="s">
        <v>20</v>
      </c>
      <c r="B435" t="s">
        <v>67</v>
      </c>
      <c r="C435" t="s">
        <v>10</v>
      </c>
      <c r="D435" t="s">
        <v>69</v>
      </c>
      <c r="E435" t="s">
        <v>12</v>
      </c>
      <c r="F435">
        <v>1974</v>
      </c>
      <c r="G435">
        <v>33688.080000000002</v>
      </c>
      <c r="H435" t="s">
        <v>70</v>
      </c>
    </row>
    <row r="436" spans="1:8">
      <c r="A436" t="s">
        <v>20</v>
      </c>
      <c r="B436" t="s">
        <v>67</v>
      </c>
      <c r="C436" t="s">
        <v>10</v>
      </c>
      <c r="D436" t="s">
        <v>69</v>
      </c>
      <c r="E436" t="s">
        <v>12</v>
      </c>
      <c r="F436">
        <v>1975</v>
      </c>
      <c r="G436">
        <v>32713.85</v>
      </c>
      <c r="H436" t="s">
        <v>70</v>
      </c>
    </row>
    <row r="437" spans="1:8">
      <c r="A437" t="s">
        <v>20</v>
      </c>
      <c r="B437" t="s">
        <v>67</v>
      </c>
      <c r="C437" t="s">
        <v>10</v>
      </c>
      <c r="D437" t="s">
        <v>69</v>
      </c>
      <c r="E437" t="s">
        <v>12</v>
      </c>
      <c r="F437">
        <v>1976</v>
      </c>
      <c r="G437">
        <v>32421.45</v>
      </c>
      <c r="H437" t="s">
        <v>70</v>
      </c>
    </row>
    <row r="438" spans="1:8">
      <c r="A438" t="s">
        <v>20</v>
      </c>
      <c r="B438" t="s">
        <v>67</v>
      </c>
      <c r="C438" t="s">
        <v>10</v>
      </c>
      <c r="D438" t="s">
        <v>69</v>
      </c>
      <c r="E438" t="s">
        <v>12</v>
      </c>
      <c r="F438">
        <v>1977</v>
      </c>
      <c r="G438">
        <v>32363.22</v>
      </c>
      <c r="H438" t="s">
        <v>70</v>
      </c>
    </row>
    <row r="439" spans="1:8">
      <c r="A439" t="s">
        <v>20</v>
      </c>
      <c r="B439" t="s">
        <v>67</v>
      </c>
      <c r="C439" t="s">
        <v>10</v>
      </c>
      <c r="D439" t="s">
        <v>69</v>
      </c>
      <c r="E439" t="s">
        <v>12</v>
      </c>
      <c r="F439">
        <v>1978</v>
      </c>
      <c r="G439">
        <v>32563.77</v>
      </c>
      <c r="H439" t="s">
        <v>70</v>
      </c>
    </row>
    <row r="440" spans="1:8">
      <c r="A440" t="s">
        <v>20</v>
      </c>
      <c r="B440" t="s">
        <v>67</v>
      </c>
      <c r="C440" t="s">
        <v>10</v>
      </c>
      <c r="D440" t="s">
        <v>69</v>
      </c>
      <c r="E440" t="s">
        <v>12</v>
      </c>
      <c r="F440">
        <v>1979</v>
      </c>
      <c r="G440">
        <v>33001.07</v>
      </c>
      <c r="H440" t="s">
        <v>70</v>
      </c>
    </row>
    <row r="441" spans="1:8">
      <c r="A441" t="s">
        <v>20</v>
      </c>
      <c r="B441" t="s">
        <v>67</v>
      </c>
      <c r="C441" t="s">
        <v>10</v>
      </c>
      <c r="D441" t="s">
        <v>69</v>
      </c>
      <c r="E441" t="s">
        <v>12</v>
      </c>
      <c r="F441">
        <v>1980</v>
      </c>
      <c r="G441">
        <v>33342.639999999999</v>
      </c>
      <c r="H441" t="s">
        <v>70</v>
      </c>
    </row>
    <row r="442" spans="1:8">
      <c r="A442" t="s">
        <v>20</v>
      </c>
      <c r="B442" t="s">
        <v>67</v>
      </c>
      <c r="C442" t="s">
        <v>10</v>
      </c>
      <c r="D442" t="s">
        <v>69</v>
      </c>
      <c r="E442" t="s">
        <v>12</v>
      </c>
      <c r="F442">
        <v>1981</v>
      </c>
      <c r="G442">
        <v>33077.410000000003</v>
      </c>
      <c r="H442" t="s">
        <v>70</v>
      </c>
    </row>
    <row r="443" spans="1:8">
      <c r="A443" t="s">
        <v>20</v>
      </c>
      <c r="B443" t="s">
        <v>67</v>
      </c>
      <c r="C443" t="s">
        <v>10</v>
      </c>
      <c r="D443" t="s">
        <v>69</v>
      </c>
      <c r="E443" t="s">
        <v>12</v>
      </c>
      <c r="F443">
        <v>1982</v>
      </c>
      <c r="G443">
        <v>32538.54</v>
      </c>
      <c r="H443" t="s">
        <v>70</v>
      </c>
    </row>
    <row r="444" spans="1:8">
      <c r="A444" t="s">
        <v>20</v>
      </c>
      <c r="B444" t="s">
        <v>67</v>
      </c>
      <c r="C444" t="s">
        <v>10</v>
      </c>
      <c r="D444" t="s">
        <v>69</v>
      </c>
      <c r="E444" t="s">
        <v>12</v>
      </c>
      <c r="F444">
        <v>1983</v>
      </c>
      <c r="G444">
        <v>32077.29</v>
      </c>
      <c r="H444" t="s">
        <v>70</v>
      </c>
    </row>
    <row r="445" spans="1:8">
      <c r="A445" t="s">
        <v>20</v>
      </c>
      <c r="B445" t="s">
        <v>67</v>
      </c>
      <c r="C445" t="s">
        <v>10</v>
      </c>
      <c r="D445" t="s">
        <v>69</v>
      </c>
      <c r="E445" t="s">
        <v>12</v>
      </c>
      <c r="F445">
        <v>1984</v>
      </c>
      <c r="G445">
        <v>32136.49</v>
      </c>
      <c r="H445" t="s">
        <v>70</v>
      </c>
    </row>
    <row r="446" spans="1:8">
      <c r="A446" t="s">
        <v>20</v>
      </c>
      <c r="B446" t="s">
        <v>67</v>
      </c>
      <c r="C446" t="s">
        <v>10</v>
      </c>
      <c r="D446" t="s">
        <v>69</v>
      </c>
      <c r="E446" t="s">
        <v>12</v>
      </c>
      <c r="F446">
        <v>1985</v>
      </c>
      <c r="G446">
        <v>32358.05</v>
      </c>
      <c r="H446" t="s">
        <v>70</v>
      </c>
    </row>
    <row r="447" spans="1:8">
      <c r="A447" t="s">
        <v>20</v>
      </c>
      <c r="B447" t="s">
        <v>67</v>
      </c>
      <c r="C447" t="s">
        <v>10</v>
      </c>
      <c r="D447" t="s">
        <v>69</v>
      </c>
      <c r="E447" t="s">
        <v>12</v>
      </c>
      <c r="F447">
        <v>1986</v>
      </c>
      <c r="G447">
        <v>32702.53</v>
      </c>
      <c r="H447" t="s">
        <v>70</v>
      </c>
    </row>
    <row r="448" spans="1:8">
      <c r="A448" t="s">
        <v>20</v>
      </c>
      <c r="B448" t="s">
        <v>67</v>
      </c>
      <c r="C448" t="s">
        <v>10</v>
      </c>
      <c r="D448" t="s">
        <v>69</v>
      </c>
      <c r="E448" t="s">
        <v>12</v>
      </c>
      <c r="F448">
        <v>1987</v>
      </c>
      <c r="G448">
        <v>32960.639999999999</v>
      </c>
      <c r="H448" t="s">
        <v>70</v>
      </c>
    </row>
    <row r="449" spans="1:8">
      <c r="A449" t="s">
        <v>20</v>
      </c>
      <c r="B449" t="s">
        <v>67</v>
      </c>
      <c r="C449" t="s">
        <v>10</v>
      </c>
      <c r="D449" t="s">
        <v>69</v>
      </c>
      <c r="E449" t="s">
        <v>12</v>
      </c>
      <c r="F449">
        <v>1988</v>
      </c>
      <c r="G449">
        <v>34636.76</v>
      </c>
      <c r="H449" t="s">
        <v>70</v>
      </c>
    </row>
    <row r="450" spans="1:8">
      <c r="A450" t="s">
        <v>20</v>
      </c>
      <c r="B450" t="s">
        <v>67</v>
      </c>
      <c r="C450" t="s">
        <v>10</v>
      </c>
      <c r="D450" t="s">
        <v>69</v>
      </c>
      <c r="E450" t="s">
        <v>12</v>
      </c>
      <c r="F450">
        <v>1989</v>
      </c>
      <c r="G450">
        <v>35030.400000000001</v>
      </c>
      <c r="H450" t="s">
        <v>70</v>
      </c>
    </row>
    <row r="451" spans="1:8">
      <c r="A451" t="s">
        <v>20</v>
      </c>
      <c r="B451" t="s">
        <v>67</v>
      </c>
      <c r="C451" t="s">
        <v>10</v>
      </c>
      <c r="D451" t="s">
        <v>69</v>
      </c>
      <c r="E451" t="s">
        <v>12</v>
      </c>
      <c r="F451">
        <v>1990</v>
      </c>
      <c r="G451">
        <v>37217.9</v>
      </c>
      <c r="H451" t="s">
        <v>70</v>
      </c>
    </row>
    <row r="452" spans="1:8">
      <c r="A452" t="s">
        <v>20</v>
      </c>
      <c r="B452" t="s">
        <v>67</v>
      </c>
      <c r="C452" t="s">
        <v>10</v>
      </c>
      <c r="D452" t="s">
        <v>69</v>
      </c>
      <c r="E452" t="s">
        <v>12</v>
      </c>
      <c r="F452">
        <v>1991</v>
      </c>
      <c r="G452">
        <v>36870.75</v>
      </c>
    </row>
    <row r="453" spans="1:8">
      <c r="A453" t="s">
        <v>20</v>
      </c>
      <c r="B453" t="s">
        <v>67</v>
      </c>
      <c r="C453" t="s">
        <v>10</v>
      </c>
      <c r="D453" t="s">
        <v>69</v>
      </c>
      <c r="E453" t="s">
        <v>12</v>
      </c>
      <c r="F453">
        <v>1992</v>
      </c>
      <c r="G453">
        <v>36389.75</v>
      </c>
    </row>
    <row r="454" spans="1:8">
      <c r="A454" t="s">
        <v>20</v>
      </c>
      <c r="B454" t="s">
        <v>67</v>
      </c>
      <c r="C454" t="s">
        <v>10</v>
      </c>
      <c r="D454" t="s">
        <v>69</v>
      </c>
      <c r="E454" t="s">
        <v>12</v>
      </c>
      <c r="F454">
        <v>1993</v>
      </c>
      <c r="G454">
        <v>35988.5</v>
      </c>
    </row>
    <row r="455" spans="1:8">
      <c r="A455" t="s">
        <v>20</v>
      </c>
      <c r="B455" t="s">
        <v>67</v>
      </c>
      <c r="C455" t="s">
        <v>10</v>
      </c>
      <c r="D455" t="s">
        <v>69</v>
      </c>
      <c r="E455" t="s">
        <v>12</v>
      </c>
      <c r="F455">
        <v>1994</v>
      </c>
      <c r="G455">
        <v>35756</v>
      </c>
    </row>
    <row r="456" spans="1:8">
      <c r="A456" t="s">
        <v>20</v>
      </c>
      <c r="B456" t="s">
        <v>67</v>
      </c>
      <c r="C456" t="s">
        <v>10</v>
      </c>
      <c r="D456" t="s">
        <v>69</v>
      </c>
      <c r="E456" t="s">
        <v>12</v>
      </c>
      <c r="F456">
        <v>1995</v>
      </c>
      <c r="G456">
        <v>35780</v>
      </c>
    </row>
    <row r="457" spans="1:8">
      <c r="A457" t="s">
        <v>20</v>
      </c>
      <c r="B457" t="s">
        <v>67</v>
      </c>
      <c r="C457" t="s">
        <v>10</v>
      </c>
      <c r="D457" t="s">
        <v>69</v>
      </c>
      <c r="E457" t="s">
        <v>12</v>
      </c>
      <c r="F457">
        <v>1996</v>
      </c>
      <c r="G457">
        <v>35636.75</v>
      </c>
    </row>
    <row r="458" spans="1:8">
      <c r="A458" t="s">
        <v>20</v>
      </c>
      <c r="B458" t="s">
        <v>67</v>
      </c>
      <c r="C458" t="s">
        <v>10</v>
      </c>
      <c r="D458" t="s">
        <v>69</v>
      </c>
      <c r="E458" t="s">
        <v>12</v>
      </c>
      <c r="F458">
        <v>1997</v>
      </c>
      <c r="G458">
        <v>35508</v>
      </c>
    </row>
    <row r="459" spans="1:8">
      <c r="A459" t="s">
        <v>20</v>
      </c>
      <c r="B459" t="s">
        <v>67</v>
      </c>
      <c r="C459" t="s">
        <v>10</v>
      </c>
      <c r="D459" t="s">
        <v>69</v>
      </c>
      <c r="E459" t="s">
        <v>12</v>
      </c>
      <c r="F459">
        <v>1998</v>
      </c>
      <c r="G459">
        <v>36061.25</v>
      </c>
      <c r="H459" t="s">
        <v>56</v>
      </c>
    </row>
    <row r="460" spans="1:8">
      <c r="A460" t="s">
        <v>20</v>
      </c>
      <c r="B460" t="s">
        <v>67</v>
      </c>
      <c r="C460" t="s">
        <v>10</v>
      </c>
      <c r="D460" t="s">
        <v>69</v>
      </c>
      <c r="E460" t="s">
        <v>12</v>
      </c>
      <c r="F460">
        <v>1999</v>
      </c>
      <c r="G460">
        <v>36042.379999999997</v>
      </c>
    </row>
    <row r="461" spans="1:8">
      <c r="A461" t="s">
        <v>20</v>
      </c>
      <c r="B461" t="s">
        <v>67</v>
      </c>
      <c r="C461" t="s">
        <v>10</v>
      </c>
      <c r="D461" t="s">
        <v>69</v>
      </c>
      <c r="E461" t="s">
        <v>12</v>
      </c>
      <c r="F461">
        <v>2000</v>
      </c>
      <c r="G461">
        <v>36235.5</v>
      </c>
    </row>
    <row r="462" spans="1:8">
      <c r="A462" t="s">
        <v>20</v>
      </c>
      <c r="B462" t="s">
        <v>67</v>
      </c>
      <c r="C462" t="s">
        <v>10</v>
      </c>
      <c r="D462" t="s">
        <v>69</v>
      </c>
      <c r="E462" t="s">
        <v>12</v>
      </c>
      <c r="F462">
        <v>2001</v>
      </c>
      <c r="G462">
        <v>36346.18</v>
      </c>
    </row>
    <row r="463" spans="1:8">
      <c r="A463" t="s">
        <v>20</v>
      </c>
      <c r="B463" t="s">
        <v>67</v>
      </c>
      <c r="C463" t="s">
        <v>10</v>
      </c>
      <c r="D463" t="s">
        <v>69</v>
      </c>
      <c r="E463" t="s">
        <v>12</v>
      </c>
      <c r="F463">
        <v>2002</v>
      </c>
      <c r="G463">
        <v>36061.379999999997</v>
      </c>
    </row>
    <row r="464" spans="1:8">
      <c r="A464" t="s">
        <v>20</v>
      </c>
      <c r="B464" t="s">
        <v>67</v>
      </c>
      <c r="C464" t="s">
        <v>10</v>
      </c>
      <c r="D464" t="s">
        <v>69</v>
      </c>
      <c r="E464" t="s">
        <v>12</v>
      </c>
      <c r="F464">
        <v>2003</v>
      </c>
      <c r="G464">
        <v>35753.58</v>
      </c>
    </row>
    <row r="465" spans="1:8">
      <c r="A465" t="s">
        <v>20</v>
      </c>
      <c r="B465" t="s">
        <v>67</v>
      </c>
      <c r="C465" t="s">
        <v>10</v>
      </c>
      <c r="D465" t="s">
        <v>69</v>
      </c>
      <c r="E465" t="s">
        <v>12</v>
      </c>
      <c r="F465">
        <v>2004</v>
      </c>
      <c r="G465">
        <v>35875.68</v>
      </c>
      <c r="H465" t="s">
        <v>56</v>
      </c>
    </row>
    <row r="466" spans="1:8">
      <c r="A466" t="s">
        <v>20</v>
      </c>
      <c r="B466" t="s">
        <v>67</v>
      </c>
      <c r="C466" t="s">
        <v>10</v>
      </c>
      <c r="D466" t="s">
        <v>69</v>
      </c>
      <c r="E466" t="s">
        <v>12</v>
      </c>
      <c r="F466">
        <v>2005</v>
      </c>
      <c r="G466">
        <v>36361.629999999997</v>
      </c>
    </row>
    <row r="467" spans="1:8">
      <c r="A467" t="s">
        <v>20</v>
      </c>
      <c r="B467" t="s">
        <v>67</v>
      </c>
      <c r="C467" t="s">
        <v>10</v>
      </c>
      <c r="D467" t="s">
        <v>69</v>
      </c>
      <c r="E467" t="s">
        <v>12</v>
      </c>
      <c r="F467">
        <v>2006</v>
      </c>
      <c r="G467">
        <v>37172.300000000003</v>
      </c>
    </row>
    <row r="468" spans="1:8">
      <c r="A468" t="s">
        <v>20</v>
      </c>
      <c r="B468" t="s">
        <v>67</v>
      </c>
      <c r="C468" t="s">
        <v>10</v>
      </c>
      <c r="D468" t="s">
        <v>69</v>
      </c>
      <c r="E468" t="s">
        <v>12</v>
      </c>
      <c r="F468">
        <v>2007</v>
      </c>
      <c r="G468">
        <v>37988.65</v>
      </c>
    </row>
    <row r="469" spans="1:8">
      <c r="A469" t="s">
        <v>20</v>
      </c>
      <c r="B469" t="s">
        <v>67</v>
      </c>
      <c r="C469" t="s">
        <v>10</v>
      </c>
      <c r="D469" t="s">
        <v>69</v>
      </c>
      <c r="E469" t="s">
        <v>12</v>
      </c>
      <c r="F469">
        <v>2008</v>
      </c>
      <c r="G469">
        <v>38541.480000000003</v>
      </c>
    </row>
    <row r="470" spans="1:8">
      <c r="A470" t="s">
        <v>20</v>
      </c>
      <c r="B470" t="s">
        <v>67</v>
      </c>
      <c r="C470" t="s">
        <v>10</v>
      </c>
      <c r="D470" t="s">
        <v>69</v>
      </c>
      <c r="E470" t="s">
        <v>12</v>
      </c>
      <c r="F470">
        <v>2009</v>
      </c>
      <c r="G470">
        <v>38471.1</v>
      </c>
      <c r="H470" t="s">
        <v>56</v>
      </c>
    </row>
    <row r="471" spans="1:8">
      <c r="A471" t="s">
        <v>20</v>
      </c>
      <c r="B471" t="s">
        <v>67</v>
      </c>
      <c r="C471" t="s">
        <v>10</v>
      </c>
      <c r="D471" t="s">
        <v>69</v>
      </c>
      <c r="E471" t="s">
        <v>12</v>
      </c>
      <c r="F471">
        <v>2010</v>
      </c>
      <c r="G471">
        <v>37993.379999999997</v>
      </c>
    </row>
    <row r="472" spans="1:8">
      <c r="A472" t="s">
        <v>20</v>
      </c>
      <c r="B472" t="s">
        <v>67</v>
      </c>
      <c r="C472" t="s">
        <v>10</v>
      </c>
      <c r="D472" t="s">
        <v>69</v>
      </c>
      <c r="E472" t="s">
        <v>12</v>
      </c>
      <c r="F472">
        <v>2011</v>
      </c>
      <c r="G472">
        <v>38787.18</v>
      </c>
    </row>
    <row r="473" spans="1:8">
      <c r="A473" t="s">
        <v>20</v>
      </c>
      <c r="B473" t="s">
        <v>67</v>
      </c>
      <c r="C473" t="s">
        <v>10</v>
      </c>
      <c r="D473" t="s">
        <v>69</v>
      </c>
      <c r="E473" t="s">
        <v>12</v>
      </c>
      <c r="F473">
        <v>2012</v>
      </c>
      <c r="G473">
        <v>39126.480000000003</v>
      </c>
    </row>
    <row r="474" spans="1:8">
      <c r="A474" t="s">
        <v>20</v>
      </c>
      <c r="B474" t="s">
        <v>67</v>
      </c>
      <c r="C474" t="s">
        <v>10</v>
      </c>
      <c r="D474" t="s">
        <v>69</v>
      </c>
      <c r="E474" t="s">
        <v>12</v>
      </c>
      <c r="F474">
        <v>2013</v>
      </c>
      <c r="G474">
        <v>39531.35</v>
      </c>
    </row>
    <row r="475" spans="1:8">
      <c r="A475" t="s">
        <v>20</v>
      </c>
      <c r="B475" t="s">
        <v>67</v>
      </c>
      <c r="C475" t="s">
        <v>10</v>
      </c>
      <c r="D475" t="s">
        <v>69</v>
      </c>
      <c r="E475" t="s">
        <v>12</v>
      </c>
      <c r="F475">
        <v>2014</v>
      </c>
      <c r="G475">
        <v>39871.32</v>
      </c>
    </row>
    <row r="476" spans="1:8">
      <c r="A476" t="s">
        <v>20</v>
      </c>
      <c r="B476" t="s">
        <v>67</v>
      </c>
      <c r="C476" t="s">
        <v>10</v>
      </c>
      <c r="D476" t="s">
        <v>69</v>
      </c>
      <c r="E476" t="s">
        <v>12</v>
      </c>
      <c r="F476">
        <v>2015</v>
      </c>
      <c r="G476">
        <v>40210.9</v>
      </c>
    </row>
    <row r="477" spans="1:8">
      <c r="A477" t="s">
        <v>21</v>
      </c>
      <c r="B477" t="s">
        <v>67</v>
      </c>
      <c r="C477" t="s">
        <v>10</v>
      </c>
      <c r="D477" t="s">
        <v>69</v>
      </c>
      <c r="E477" t="s">
        <v>12</v>
      </c>
      <c r="F477">
        <v>1961</v>
      </c>
      <c r="G477">
        <v>3401</v>
      </c>
    </row>
    <row r="478" spans="1:8">
      <c r="A478" t="s">
        <v>21</v>
      </c>
      <c r="B478" t="s">
        <v>67</v>
      </c>
      <c r="C478" t="s">
        <v>10</v>
      </c>
      <c r="D478" t="s">
        <v>69</v>
      </c>
      <c r="E478" t="s">
        <v>12</v>
      </c>
      <c r="F478">
        <v>1971</v>
      </c>
      <c r="G478">
        <v>3143</v>
      </c>
    </row>
    <row r="479" spans="1:8">
      <c r="A479" t="s">
        <v>21</v>
      </c>
      <c r="B479" t="s">
        <v>67</v>
      </c>
      <c r="C479" t="s">
        <v>10</v>
      </c>
      <c r="D479" t="s">
        <v>69</v>
      </c>
      <c r="E479" t="s">
        <v>12</v>
      </c>
      <c r="F479">
        <v>1977</v>
      </c>
      <c r="G479">
        <v>3262</v>
      </c>
    </row>
    <row r="480" spans="1:8">
      <c r="A480" t="s">
        <v>21</v>
      </c>
      <c r="B480" t="s">
        <v>67</v>
      </c>
      <c r="C480" t="s">
        <v>10</v>
      </c>
      <c r="D480" t="s">
        <v>69</v>
      </c>
      <c r="E480" t="s">
        <v>12</v>
      </c>
      <c r="F480">
        <v>1978</v>
      </c>
      <c r="G480">
        <v>3276</v>
      </c>
    </row>
    <row r="481" spans="1:7">
      <c r="A481" t="s">
        <v>21</v>
      </c>
      <c r="B481" t="s">
        <v>67</v>
      </c>
      <c r="C481" t="s">
        <v>10</v>
      </c>
      <c r="D481" t="s">
        <v>69</v>
      </c>
      <c r="E481" t="s">
        <v>12</v>
      </c>
      <c r="F481">
        <v>1979</v>
      </c>
      <c r="G481">
        <v>3311</v>
      </c>
    </row>
    <row r="482" spans="1:7">
      <c r="A482" t="s">
        <v>21</v>
      </c>
      <c r="B482" t="s">
        <v>67</v>
      </c>
      <c r="C482" t="s">
        <v>10</v>
      </c>
      <c r="D482" t="s">
        <v>69</v>
      </c>
      <c r="E482" t="s">
        <v>12</v>
      </c>
      <c r="F482">
        <v>1980</v>
      </c>
      <c r="G482">
        <v>3356</v>
      </c>
    </row>
    <row r="483" spans="1:7">
      <c r="A483" t="s">
        <v>21</v>
      </c>
      <c r="B483" t="s">
        <v>67</v>
      </c>
      <c r="C483" t="s">
        <v>10</v>
      </c>
      <c r="D483" t="s">
        <v>69</v>
      </c>
      <c r="E483" t="s">
        <v>12</v>
      </c>
      <c r="F483">
        <v>1981</v>
      </c>
      <c r="G483">
        <v>3531</v>
      </c>
    </row>
    <row r="484" spans="1:7">
      <c r="A484" t="s">
        <v>21</v>
      </c>
      <c r="B484" t="s">
        <v>67</v>
      </c>
      <c r="C484" t="s">
        <v>10</v>
      </c>
      <c r="D484" t="s">
        <v>69</v>
      </c>
      <c r="E484" t="s">
        <v>12</v>
      </c>
      <c r="F484">
        <v>1982</v>
      </c>
      <c r="G484">
        <v>3502</v>
      </c>
    </row>
    <row r="485" spans="1:7">
      <c r="A485" t="s">
        <v>21</v>
      </c>
      <c r="B485" t="s">
        <v>67</v>
      </c>
      <c r="C485" t="s">
        <v>10</v>
      </c>
      <c r="D485" t="s">
        <v>69</v>
      </c>
      <c r="E485" t="s">
        <v>12</v>
      </c>
      <c r="F485">
        <v>1983</v>
      </c>
      <c r="G485">
        <v>3540</v>
      </c>
    </row>
    <row r="486" spans="1:7">
      <c r="A486" t="s">
        <v>21</v>
      </c>
      <c r="B486" t="s">
        <v>67</v>
      </c>
      <c r="C486" t="s">
        <v>10</v>
      </c>
      <c r="D486" t="s">
        <v>69</v>
      </c>
      <c r="E486" t="s">
        <v>12</v>
      </c>
      <c r="F486">
        <v>1984</v>
      </c>
      <c r="G486">
        <v>3553</v>
      </c>
    </row>
    <row r="487" spans="1:7">
      <c r="A487" t="s">
        <v>21</v>
      </c>
      <c r="B487" t="s">
        <v>67</v>
      </c>
      <c r="C487" t="s">
        <v>10</v>
      </c>
      <c r="D487" t="s">
        <v>69</v>
      </c>
      <c r="E487" t="s">
        <v>12</v>
      </c>
      <c r="F487">
        <v>1985</v>
      </c>
      <c r="G487">
        <v>3588</v>
      </c>
    </row>
    <row r="488" spans="1:7">
      <c r="A488" t="s">
        <v>21</v>
      </c>
      <c r="B488" t="s">
        <v>67</v>
      </c>
      <c r="C488" t="s">
        <v>10</v>
      </c>
      <c r="D488" t="s">
        <v>69</v>
      </c>
      <c r="E488" t="s">
        <v>12</v>
      </c>
      <c r="F488">
        <v>1986</v>
      </c>
      <c r="G488">
        <v>3601</v>
      </c>
    </row>
    <row r="489" spans="1:7">
      <c r="A489" t="s">
        <v>21</v>
      </c>
      <c r="B489" t="s">
        <v>67</v>
      </c>
      <c r="C489" t="s">
        <v>10</v>
      </c>
      <c r="D489" t="s">
        <v>69</v>
      </c>
      <c r="E489" t="s">
        <v>12</v>
      </c>
      <c r="F489">
        <v>1987</v>
      </c>
      <c r="G489">
        <v>3598</v>
      </c>
    </row>
    <row r="490" spans="1:7">
      <c r="A490" t="s">
        <v>21</v>
      </c>
      <c r="B490" t="s">
        <v>67</v>
      </c>
      <c r="C490" t="s">
        <v>10</v>
      </c>
      <c r="D490" t="s">
        <v>69</v>
      </c>
      <c r="E490" t="s">
        <v>12</v>
      </c>
      <c r="F490">
        <v>1988</v>
      </c>
      <c r="G490">
        <v>3657</v>
      </c>
    </row>
    <row r="491" spans="1:7">
      <c r="A491" t="s">
        <v>21</v>
      </c>
      <c r="B491" t="s">
        <v>67</v>
      </c>
      <c r="C491" t="s">
        <v>10</v>
      </c>
      <c r="D491" t="s">
        <v>69</v>
      </c>
      <c r="E491" t="s">
        <v>12</v>
      </c>
      <c r="F491">
        <v>1989</v>
      </c>
      <c r="G491">
        <v>3671</v>
      </c>
    </row>
    <row r="492" spans="1:7">
      <c r="A492" t="s">
        <v>21</v>
      </c>
      <c r="B492" t="s">
        <v>67</v>
      </c>
      <c r="C492" t="s">
        <v>10</v>
      </c>
      <c r="D492" t="s">
        <v>69</v>
      </c>
      <c r="E492" t="s">
        <v>12</v>
      </c>
      <c r="F492">
        <v>1990</v>
      </c>
      <c r="G492">
        <v>3719</v>
      </c>
    </row>
    <row r="493" spans="1:7">
      <c r="A493" t="s">
        <v>21</v>
      </c>
      <c r="B493" t="s">
        <v>67</v>
      </c>
      <c r="C493" t="s">
        <v>10</v>
      </c>
      <c r="D493" t="s">
        <v>69</v>
      </c>
      <c r="E493" t="s">
        <v>12</v>
      </c>
      <c r="F493">
        <v>1991</v>
      </c>
      <c r="G493">
        <v>3632</v>
      </c>
    </row>
    <row r="494" spans="1:7">
      <c r="A494" t="s">
        <v>21</v>
      </c>
      <c r="B494" t="s">
        <v>67</v>
      </c>
      <c r="C494" t="s">
        <v>10</v>
      </c>
      <c r="D494" t="s">
        <v>69</v>
      </c>
      <c r="E494" t="s">
        <v>12</v>
      </c>
      <c r="F494">
        <v>1992</v>
      </c>
      <c r="G494">
        <v>3685</v>
      </c>
    </row>
    <row r="495" spans="1:7">
      <c r="A495" t="s">
        <v>21</v>
      </c>
      <c r="B495" t="s">
        <v>67</v>
      </c>
      <c r="C495" t="s">
        <v>10</v>
      </c>
      <c r="D495" t="s">
        <v>69</v>
      </c>
      <c r="E495" t="s">
        <v>12</v>
      </c>
      <c r="F495">
        <v>1993</v>
      </c>
      <c r="G495">
        <v>3715.3629999999998</v>
      </c>
    </row>
    <row r="496" spans="1:7">
      <c r="A496" t="s">
        <v>21</v>
      </c>
      <c r="B496" t="s">
        <v>67</v>
      </c>
      <c r="C496" t="s">
        <v>10</v>
      </c>
      <c r="D496" t="s">
        <v>69</v>
      </c>
      <c r="E496" t="s">
        <v>12</v>
      </c>
      <c r="F496">
        <v>1994</v>
      </c>
      <c r="G496">
        <v>3786.1570000000002</v>
      </c>
    </row>
    <row r="497" spans="1:8">
      <c r="A497" t="s">
        <v>21</v>
      </c>
      <c r="B497" t="s">
        <v>67</v>
      </c>
      <c r="C497" t="s">
        <v>10</v>
      </c>
      <c r="D497" t="s">
        <v>69</v>
      </c>
      <c r="E497" t="s">
        <v>12</v>
      </c>
      <c r="F497">
        <v>1995</v>
      </c>
      <c r="G497">
        <v>3820.51</v>
      </c>
    </row>
    <row r="498" spans="1:8">
      <c r="A498" t="s">
        <v>21</v>
      </c>
      <c r="B498" t="s">
        <v>67</v>
      </c>
      <c r="C498" t="s">
        <v>10</v>
      </c>
      <c r="D498" t="s">
        <v>69</v>
      </c>
      <c r="E498" t="s">
        <v>12</v>
      </c>
      <c r="F498">
        <v>1996</v>
      </c>
      <c r="G498">
        <v>3868.2829999999999</v>
      </c>
    </row>
    <row r="499" spans="1:8">
      <c r="A499" t="s">
        <v>21</v>
      </c>
      <c r="B499" t="s">
        <v>67</v>
      </c>
      <c r="C499" t="s">
        <v>10</v>
      </c>
      <c r="D499" t="s">
        <v>69</v>
      </c>
      <c r="E499" t="s">
        <v>12</v>
      </c>
      <c r="F499">
        <v>1997</v>
      </c>
      <c r="G499">
        <v>3853.335</v>
      </c>
      <c r="H499" t="s">
        <v>56</v>
      </c>
    </row>
    <row r="500" spans="1:8">
      <c r="A500" t="s">
        <v>21</v>
      </c>
      <c r="B500" t="s">
        <v>67</v>
      </c>
      <c r="C500" t="s">
        <v>10</v>
      </c>
      <c r="D500" t="s">
        <v>69</v>
      </c>
      <c r="E500" t="s">
        <v>12</v>
      </c>
      <c r="F500">
        <v>1998</v>
      </c>
      <c r="G500">
        <v>4017.9</v>
      </c>
    </row>
    <row r="501" spans="1:8">
      <c r="A501" t="s">
        <v>21</v>
      </c>
      <c r="B501" t="s">
        <v>67</v>
      </c>
      <c r="C501" t="s">
        <v>10</v>
      </c>
      <c r="D501" t="s">
        <v>69</v>
      </c>
      <c r="E501" t="s">
        <v>12</v>
      </c>
      <c r="F501">
        <v>1999</v>
      </c>
      <c r="G501">
        <v>4031.375</v>
      </c>
    </row>
    <row r="502" spans="1:8">
      <c r="A502" t="s">
        <v>21</v>
      </c>
      <c r="B502" t="s">
        <v>67</v>
      </c>
      <c r="C502" t="s">
        <v>10</v>
      </c>
      <c r="D502" t="s">
        <v>69</v>
      </c>
      <c r="E502" t="s">
        <v>12</v>
      </c>
      <c r="F502">
        <v>2000</v>
      </c>
      <c r="G502">
        <v>4088.4749999999999</v>
      </c>
      <c r="H502" t="s">
        <v>56</v>
      </c>
    </row>
    <row r="503" spans="1:8">
      <c r="A503" t="s">
        <v>21</v>
      </c>
      <c r="B503" t="s">
        <v>67</v>
      </c>
      <c r="C503" t="s">
        <v>10</v>
      </c>
      <c r="D503" t="s">
        <v>69</v>
      </c>
      <c r="E503" t="s">
        <v>12</v>
      </c>
      <c r="F503">
        <v>2001</v>
      </c>
      <c r="G503">
        <v>4202.1750000000002</v>
      </c>
    </row>
    <row r="504" spans="1:8">
      <c r="A504" t="s">
        <v>21</v>
      </c>
      <c r="B504" t="s">
        <v>67</v>
      </c>
      <c r="C504" t="s">
        <v>10</v>
      </c>
      <c r="D504" t="s">
        <v>69</v>
      </c>
      <c r="E504" t="s">
        <v>12</v>
      </c>
      <c r="F504">
        <v>2002</v>
      </c>
      <c r="G504">
        <v>4264.95</v>
      </c>
    </row>
    <row r="505" spans="1:8">
      <c r="A505" t="s">
        <v>21</v>
      </c>
      <c r="B505" t="s">
        <v>67</v>
      </c>
      <c r="C505" t="s">
        <v>10</v>
      </c>
      <c r="D505" t="s">
        <v>69</v>
      </c>
      <c r="E505" t="s">
        <v>12</v>
      </c>
      <c r="F505">
        <v>2003</v>
      </c>
      <c r="G505">
        <v>4353.2749999999996</v>
      </c>
    </row>
    <row r="506" spans="1:8">
      <c r="A506" t="s">
        <v>21</v>
      </c>
      <c r="B506" t="s">
        <v>67</v>
      </c>
      <c r="C506" t="s">
        <v>10</v>
      </c>
      <c r="D506" t="s">
        <v>69</v>
      </c>
      <c r="E506" t="s">
        <v>12</v>
      </c>
      <c r="F506">
        <v>2004</v>
      </c>
      <c r="G506">
        <v>4389.5249999999996</v>
      </c>
    </row>
    <row r="507" spans="1:8">
      <c r="A507" t="s">
        <v>21</v>
      </c>
      <c r="B507" t="s">
        <v>67</v>
      </c>
      <c r="C507" t="s">
        <v>10</v>
      </c>
      <c r="D507" t="s">
        <v>69</v>
      </c>
      <c r="E507" t="s">
        <v>12</v>
      </c>
      <c r="F507">
        <v>2005</v>
      </c>
      <c r="G507">
        <v>4443.5249999999996</v>
      </c>
    </row>
    <row r="508" spans="1:8">
      <c r="A508" t="s">
        <v>21</v>
      </c>
      <c r="B508" t="s">
        <v>67</v>
      </c>
      <c r="C508" t="s">
        <v>10</v>
      </c>
      <c r="D508" t="s">
        <v>69</v>
      </c>
      <c r="E508" t="s">
        <v>12</v>
      </c>
      <c r="F508">
        <v>2006</v>
      </c>
      <c r="G508">
        <v>4527.5249999999996</v>
      </c>
    </row>
    <row r="509" spans="1:8">
      <c r="A509" t="s">
        <v>21</v>
      </c>
      <c r="B509" t="s">
        <v>67</v>
      </c>
      <c r="C509" t="s">
        <v>10</v>
      </c>
      <c r="D509" t="s">
        <v>69</v>
      </c>
      <c r="E509" t="s">
        <v>12</v>
      </c>
      <c r="F509">
        <v>2007</v>
      </c>
      <c r="G509">
        <v>4564.05</v>
      </c>
    </row>
    <row r="510" spans="1:8">
      <c r="A510" t="s">
        <v>21</v>
      </c>
      <c r="B510" t="s">
        <v>67</v>
      </c>
      <c r="C510" t="s">
        <v>10</v>
      </c>
      <c r="D510" t="s">
        <v>69</v>
      </c>
      <c r="E510" t="s">
        <v>12</v>
      </c>
      <c r="F510">
        <v>2008</v>
      </c>
      <c r="G510">
        <v>4610.4750000000004</v>
      </c>
    </row>
    <row r="511" spans="1:8">
      <c r="A511" t="s">
        <v>21</v>
      </c>
      <c r="B511" t="s">
        <v>67</v>
      </c>
      <c r="C511" t="s">
        <v>10</v>
      </c>
      <c r="D511" t="s">
        <v>69</v>
      </c>
      <c r="E511" t="s">
        <v>12</v>
      </c>
      <c r="F511">
        <v>2009</v>
      </c>
      <c r="G511">
        <v>4555.9750000000004</v>
      </c>
    </row>
    <row r="512" spans="1:8">
      <c r="A512" t="s">
        <v>21</v>
      </c>
      <c r="B512" t="s">
        <v>67</v>
      </c>
      <c r="C512" t="s">
        <v>10</v>
      </c>
      <c r="D512" t="s">
        <v>69</v>
      </c>
      <c r="E512" t="s">
        <v>12</v>
      </c>
      <c r="F512">
        <v>2010</v>
      </c>
      <c r="G512">
        <v>4389.75</v>
      </c>
    </row>
    <row r="513" spans="1:8">
      <c r="A513" t="s">
        <v>21</v>
      </c>
      <c r="B513" t="s">
        <v>67</v>
      </c>
      <c r="C513" t="s">
        <v>10</v>
      </c>
      <c r="D513" t="s">
        <v>69</v>
      </c>
      <c r="E513" t="s">
        <v>12</v>
      </c>
      <c r="F513">
        <v>2011</v>
      </c>
      <c r="G513">
        <v>4054.35</v>
      </c>
    </row>
    <row r="514" spans="1:8">
      <c r="A514" t="s">
        <v>21</v>
      </c>
      <c r="B514" t="s">
        <v>67</v>
      </c>
      <c r="C514" t="s">
        <v>10</v>
      </c>
      <c r="D514" t="s">
        <v>69</v>
      </c>
      <c r="E514" t="s">
        <v>12</v>
      </c>
      <c r="F514">
        <v>2012</v>
      </c>
      <c r="G514">
        <v>3694.9749999999999</v>
      </c>
    </row>
    <row r="515" spans="1:8">
      <c r="A515" t="s">
        <v>21</v>
      </c>
      <c r="B515" t="s">
        <v>67</v>
      </c>
      <c r="C515" t="s">
        <v>10</v>
      </c>
      <c r="D515" t="s">
        <v>69</v>
      </c>
      <c r="E515" t="s">
        <v>12</v>
      </c>
      <c r="F515">
        <v>2013</v>
      </c>
      <c r="G515">
        <v>3513.2</v>
      </c>
    </row>
    <row r="516" spans="1:8">
      <c r="A516" t="s">
        <v>21</v>
      </c>
      <c r="B516" t="s">
        <v>67</v>
      </c>
      <c r="C516" t="s">
        <v>10</v>
      </c>
      <c r="D516" t="s">
        <v>69</v>
      </c>
      <c r="E516" t="s">
        <v>12</v>
      </c>
      <c r="F516">
        <v>2014</v>
      </c>
      <c r="G516">
        <v>3536.25</v>
      </c>
    </row>
    <row r="517" spans="1:8">
      <c r="A517" t="s">
        <v>21</v>
      </c>
      <c r="B517" t="s">
        <v>67</v>
      </c>
      <c r="C517" t="s">
        <v>10</v>
      </c>
      <c r="D517" t="s">
        <v>69</v>
      </c>
      <c r="E517" t="s">
        <v>12</v>
      </c>
      <c r="F517">
        <v>2015</v>
      </c>
      <c r="G517">
        <v>3610.6750000000002</v>
      </c>
    </row>
    <row r="518" spans="1:8">
      <c r="A518" t="s">
        <v>22</v>
      </c>
      <c r="B518" t="s">
        <v>67</v>
      </c>
      <c r="C518" t="s">
        <v>10</v>
      </c>
      <c r="D518" t="s">
        <v>69</v>
      </c>
      <c r="E518" t="s">
        <v>12</v>
      </c>
      <c r="F518">
        <v>1992</v>
      </c>
      <c r="G518">
        <v>4026</v>
      </c>
    </row>
    <row r="519" spans="1:8">
      <c r="A519" t="s">
        <v>22</v>
      </c>
      <c r="B519" t="s">
        <v>67</v>
      </c>
      <c r="C519" t="s">
        <v>10</v>
      </c>
      <c r="D519" t="s">
        <v>69</v>
      </c>
      <c r="E519" t="s">
        <v>12</v>
      </c>
      <c r="F519">
        <v>1993</v>
      </c>
      <c r="G519">
        <v>3770</v>
      </c>
      <c r="H519" t="s">
        <v>56</v>
      </c>
    </row>
    <row r="520" spans="1:8">
      <c r="A520" t="s">
        <v>22</v>
      </c>
      <c r="B520" t="s">
        <v>67</v>
      </c>
      <c r="C520" t="s">
        <v>10</v>
      </c>
      <c r="D520" t="s">
        <v>69</v>
      </c>
      <c r="E520" t="s">
        <v>12</v>
      </c>
      <c r="F520">
        <v>1994</v>
      </c>
      <c r="G520">
        <v>3644</v>
      </c>
    </row>
    <row r="521" spans="1:8">
      <c r="A521" t="s">
        <v>22</v>
      </c>
      <c r="B521" t="s">
        <v>67</v>
      </c>
      <c r="C521" t="s">
        <v>10</v>
      </c>
      <c r="D521" t="s">
        <v>69</v>
      </c>
      <c r="E521" t="s">
        <v>12</v>
      </c>
      <c r="F521">
        <v>1995</v>
      </c>
      <c r="G521">
        <v>3575</v>
      </c>
    </row>
    <row r="522" spans="1:8">
      <c r="A522" t="s">
        <v>22</v>
      </c>
      <c r="B522" t="s">
        <v>67</v>
      </c>
      <c r="C522" t="s">
        <v>10</v>
      </c>
      <c r="D522" t="s">
        <v>69</v>
      </c>
      <c r="E522" t="s">
        <v>12</v>
      </c>
      <c r="F522">
        <v>1996</v>
      </c>
      <c r="G522">
        <v>3557</v>
      </c>
    </row>
    <row r="523" spans="1:8">
      <c r="A523" t="s">
        <v>22</v>
      </c>
      <c r="B523" t="s">
        <v>67</v>
      </c>
      <c r="C523" t="s">
        <v>10</v>
      </c>
      <c r="D523" t="s">
        <v>69</v>
      </c>
      <c r="E523" t="s">
        <v>12</v>
      </c>
      <c r="F523">
        <v>1997</v>
      </c>
      <c r="G523">
        <v>3567</v>
      </c>
    </row>
    <row r="524" spans="1:8">
      <c r="A524" t="s">
        <v>22</v>
      </c>
      <c r="B524" t="s">
        <v>67</v>
      </c>
      <c r="C524" t="s">
        <v>10</v>
      </c>
      <c r="D524" t="s">
        <v>69</v>
      </c>
      <c r="E524" t="s">
        <v>12</v>
      </c>
      <c r="F524">
        <v>1998</v>
      </c>
      <c r="G524">
        <v>3636</v>
      </c>
      <c r="H524" t="s">
        <v>56</v>
      </c>
    </row>
    <row r="525" spans="1:8">
      <c r="A525" t="s">
        <v>22</v>
      </c>
      <c r="B525" t="s">
        <v>67</v>
      </c>
      <c r="C525" t="s">
        <v>10</v>
      </c>
      <c r="D525" t="s">
        <v>69</v>
      </c>
      <c r="E525" t="s">
        <v>12</v>
      </c>
      <c r="F525">
        <v>1999</v>
      </c>
      <c r="G525">
        <v>3791.4749999999999</v>
      </c>
    </row>
    <row r="526" spans="1:8">
      <c r="A526" t="s">
        <v>22</v>
      </c>
      <c r="B526" t="s">
        <v>67</v>
      </c>
      <c r="C526" t="s">
        <v>10</v>
      </c>
      <c r="D526" t="s">
        <v>69</v>
      </c>
      <c r="E526" t="s">
        <v>12</v>
      </c>
      <c r="F526">
        <v>2000</v>
      </c>
      <c r="G526">
        <v>3829.1</v>
      </c>
    </row>
    <row r="527" spans="1:8">
      <c r="A527" t="s">
        <v>22</v>
      </c>
      <c r="B527" t="s">
        <v>67</v>
      </c>
      <c r="C527" t="s">
        <v>10</v>
      </c>
      <c r="D527" t="s">
        <v>69</v>
      </c>
      <c r="E527" t="s">
        <v>12</v>
      </c>
      <c r="F527">
        <v>2001</v>
      </c>
      <c r="G527">
        <v>3868.2750000000001</v>
      </c>
    </row>
    <row r="528" spans="1:8">
      <c r="A528" t="s">
        <v>22</v>
      </c>
      <c r="B528" t="s">
        <v>67</v>
      </c>
      <c r="C528" t="s">
        <v>10</v>
      </c>
      <c r="D528" t="s">
        <v>69</v>
      </c>
      <c r="E528" t="s">
        <v>12</v>
      </c>
      <c r="F528">
        <v>2002</v>
      </c>
      <c r="G528">
        <v>3870.65</v>
      </c>
    </row>
    <row r="529" spans="1:7">
      <c r="A529" t="s">
        <v>22</v>
      </c>
      <c r="B529" t="s">
        <v>67</v>
      </c>
      <c r="C529" t="s">
        <v>10</v>
      </c>
      <c r="D529" t="s">
        <v>69</v>
      </c>
      <c r="E529" t="s">
        <v>12</v>
      </c>
      <c r="F529">
        <v>2003</v>
      </c>
      <c r="G529">
        <v>3921.9</v>
      </c>
    </row>
    <row r="530" spans="1:7">
      <c r="A530" t="s">
        <v>22</v>
      </c>
      <c r="B530" t="s">
        <v>67</v>
      </c>
      <c r="C530" t="s">
        <v>10</v>
      </c>
      <c r="D530" t="s">
        <v>69</v>
      </c>
      <c r="E530" t="s">
        <v>12</v>
      </c>
      <c r="F530">
        <v>2004</v>
      </c>
      <c r="G530">
        <v>3900.35</v>
      </c>
    </row>
    <row r="531" spans="1:7">
      <c r="A531" t="s">
        <v>22</v>
      </c>
      <c r="B531" t="s">
        <v>67</v>
      </c>
      <c r="C531" t="s">
        <v>10</v>
      </c>
      <c r="D531" t="s">
        <v>69</v>
      </c>
      <c r="E531" t="s">
        <v>12</v>
      </c>
      <c r="F531">
        <v>2005</v>
      </c>
      <c r="G531">
        <v>3901.4749999999999</v>
      </c>
    </row>
    <row r="532" spans="1:7">
      <c r="A532" t="s">
        <v>22</v>
      </c>
      <c r="B532" t="s">
        <v>67</v>
      </c>
      <c r="C532" t="s">
        <v>10</v>
      </c>
      <c r="D532" t="s">
        <v>69</v>
      </c>
      <c r="E532" t="s">
        <v>12</v>
      </c>
      <c r="F532">
        <v>2006</v>
      </c>
      <c r="G532">
        <v>3928.375</v>
      </c>
    </row>
    <row r="533" spans="1:7">
      <c r="A533" t="s">
        <v>22</v>
      </c>
      <c r="B533" t="s">
        <v>67</v>
      </c>
      <c r="C533" t="s">
        <v>10</v>
      </c>
      <c r="D533" t="s">
        <v>69</v>
      </c>
      <c r="E533" t="s">
        <v>12</v>
      </c>
      <c r="F533">
        <v>2007</v>
      </c>
      <c r="G533">
        <v>3901.9749999999999</v>
      </c>
    </row>
    <row r="534" spans="1:7">
      <c r="A534" t="s">
        <v>22</v>
      </c>
      <c r="B534" t="s">
        <v>67</v>
      </c>
      <c r="C534" t="s">
        <v>10</v>
      </c>
      <c r="D534" t="s">
        <v>69</v>
      </c>
      <c r="E534" t="s">
        <v>12</v>
      </c>
      <c r="F534">
        <v>2008</v>
      </c>
      <c r="G534">
        <v>3848.3249999999998</v>
      </c>
    </row>
    <row r="535" spans="1:7">
      <c r="A535" t="s">
        <v>22</v>
      </c>
      <c r="B535" t="s">
        <v>67</v>
      </c>
      <c r="C535" t="s">
        <v>10</v>
      </c>
      <c r="D535" t="s">
        <v>69</v>
      </c>
      <c r="E535" t="s">
        <v>12</v>
      </c>
      <c r="F535">
        <v>2009</v>
      </c>
      <c r="G535">
        <v>3747.7249999999999</v>
      </c>
    </row>
    <row r="536" spans="1:7">
      <c r="A536" t="s">
        <v>22</v>
      </c>
      <c r="B536" t="s">
        <v>67</v>
      </c>
      <c r="C536" t="s">
        <v>10</v>
      </c>
      <c r="D536" t="s">
        <v>69</v>
      </c>
      <c r="E536" t="s">
        <v>12</v>
      </c>
      <c r="F536">
        <v>2010</v>
      </c>
      <c r="G536">
        <v>3732.4</v>
      </c>
    </row>
    <row r="537" spans="1:7">
      <c r="A537" t="s">
        <v>22</v>
      </c>
      <c r="B537" t="s">
        <v>67</v>
      </c>
      <c r="C537" t="s">
        <v>10</v>
      </c>
      <c r="D537" t="s">
        <v>69</v>
      </c>
      <c r="E537" t="s">
        <v>12</v>
      </c>
      <c r="F537">
        <v>2011</v>
      </c>
      <c r="G537">
        <v>3759.05</v>
      </c>
    </row>
    <row r="538" spans="1:7">
      <c r="A538" t="s">
        <v>22</v>
      </c>
      <c r="B538" t="s">
        <v>67</v>
      </c>
      <c r="C538" t="s">
        <v>10</v>
      </c>
      <c r="D538" t="s">
        <v>69</v>
      </c>
      <c r="E538" t="s">
        <v>12</v>
      </c>
      <c r="F538">
        <v>2012</v>
      </c>
      <c r="G538">
        <v>3827.2</v>
      </c>
    </row>
    <row r="539" spans="1:7">
      <c r="A539" t="s">
        <v>22</v>
      </c>
      <c r="B539" t="s">
        <v>67</v>
      </c>
      <c r="C539" t="s">
        <v>10</v>
      </c>
      <c r="D539" t="s">
        <v>69</v>
      </c>
      <c r="E539" t="s">
        <v>12</v>
      </c>
      <c r="F539">
        <v>2013</v>
      </c>
      <c r="G539">
        <v>3892.7249999999999</v>
      </c>
    </row>
    <row r="540" spans="1:7">
      <c r="A540" t="s">
        <v>22</v>
      </c>
      <c r="B540" t="s">
        <v>67</v>
      </c>
      <c r="C540" t="s">
        <v>10</v>
      </c>
      <c r="D540" t="s">
        <v>69</v>
      </c>
      <c r="E540" t="s">
        <v>12</v>
      </c>
      <c r="F540">
        <v>2014</v>
      </c>
      <c r="G540">
        <v>4100.8249999999998</v>
      </c>
    </row>
    <row r="541" spans="1:7">
      <c r="A541" t="s">
        <v>22</v>
      </c>
      <c r="B541" t="s">
        <v>67</v>
      </c>
      <c r="C541" t="s">
        <v>10</v>
      </c>
      <c r="D541" t="s">
        <v>69</v>
      </c>
      <c r="E541" t="s">
        <v>12</v>
      </c>
      <c r="F541">
        <v>2015</v>
      </c>
      <c r="G541">
        <v>4210.5</v>
      </c>
    </row>
    <row r="542" spans="1:7">
      <c r="A542" t="s">
        <v>23</v>
      </c>
      <c r="B542" t="s">
        <v>67</v>
      </c>
      <c r="C542" t="s">
        <v>10</v>
      </c>
      <c r="D542" t="s">
        <v>69</v>
      </c>
      <c r="E542" t="s">
        <v>12</v>
      </c>
      <c r="F542">
        <v>1964</v>
      </c>
      <c r="G542">
        <v>72.5</v>
      </c>
    </row>
    <row r="543" spans="1:7">
      <c r="A543" t="s">
        <v>23</v>
      </c>
      <c r="B543" t="s">
        <v>67</v>
      </c>
      <c r="C543" t="s">
        <v>10</v>
      </c>
      <c r="D543" t="s">
        <v>69</v>
      </c>
      <c r="E543" t="s">
        <v>12</v>
      </c>
      <c r="F543">
        <v>1965</v>
      </c>
      <c r="G543">
        <v>75.7</v>
      </c>
    </row>
    <row r="544" spans="1:7">
      <c r="A544" t="s">
        <v>23</v>
      </c>
      <c r="B544" t="s">
        <v>67</v>
      </c>
      <c r="C544" t="s">
        <v>10</v>
      </c>
      <c r="D544" t="s">
        <v>69</v>
      </c>
      <c r="E544" t="s">
        <v>12</v>
      </c>
      <c r="F544">
        <v>1966</v>
      </c>
      <c r="G544">
        <v>77.599999999999994</v>
      </c>
    </row>
    <row r="545" spans="1:7">
      <c r="A545" t="s">
        <v>23</v>
      </c>
      <c r="B545" t="s">
        <v>67</v>
      </c>
      <c r="C545" t="s">
        <v>10</v>
      </c>
      <c r="D545" t="s">
        <v>69</v>
      </c>
      <c r="E545" t="s">
        <v>12</v>
      </c>
      <c r="F545">
        <v>1967</v>
      </c>
      <c r="G545">
        <v>77.3</v>
      </c>
    </row>
    <row r="546" spans="1:7">
      <c r="A546" t="s">
        <v>23</v>
      </c>
      <c r="B546" t="s">
        <v>67</v>
      </c>
      <c r="C546" t="s">
        <v>10</v>
      </c>
      <c r="D546" t="s">
        <v>69</v>
      </c>
      <c r="E546" t="s">
        <v>12</v>
      </c>
      <c r="F546">
        <v>1968</v>
      </c>
      <c r="G546">
        <v>78</v>
      </c>
    </row>
    <row r="547" spans="1:7">
      <c r="A547" t="s">
        <v>23</v>
      </c>
      <c r="B547" t="s">
        <v>67</v>
      </c>
      <c r="C547" t="s">
        <v>10</v>
      </c>
      <c r="D547" t="s">
        <v>69</v>
      </c>
      <c r="E547" t="s">
        <v>12</v>
      </c>
      <c r="F547">
        <v>1969</v>
      </c>
      <c r="G547">
        <v>78.7</v>
      </c>
    </row>
    <row r="548" spans="1:7">
      <c r="A548" t="s">
        <v>23</v>
      </c>
      <c r="B548" t="s">
        <v>67</v>
      </c>
      <c r="C548" t="s">
        <v>10</v>
      </c>
      <c r="D548" t="s">
        <v>69</v>
      </c>
      <c r="E548" t="s">
        <v>12</v>
      </c>
      <c r="F548">
        <v>1970</v>
      </c>
      <c r="G548">
        <v>81.5</v>
      </c>
    </row>
    <row r="549" spans="1:7">
      <c r="A549" t="s">
        <v>23</v>
      </c>
      <c r="B549" t="s">
        <v>67</v>
      </c>
      <c r="C549" t="s">
        <v>10</v>
      </c>
      <c r="D549" t="s">
        <v>69</v>
      </c>
      <c r="E549" t="s">
        <v>12</v>
      </c>
      <c r="F549">
        <v>1971</v>
      </c>
      <c r="G549">
        <v>85.6</v>
      </c>
    </row>
    <row r="550" spans="1:7">
      <c r="A550" t="s">
        <v>23</v>
      </c>
      <c r="B550" t="s">
        <v>67</v>
      </c>
      <c r="C550" t="s">
        <v>10</v>
      </c>
      <c r="D550" t="s">
        <v>69</v>
      </c>
      <c r="E550" t="s">
        <v>12</v>
      </c>
      <c r="F550">
        <v>1972</v>
      </c>
      <c r="G550">
        <v>87.8</v>
      </c>
    </row>
    <row r="551" spans="1:7">
      <c r="A551" t="s">
        <v>23</v>
      </c>
      <c r="B551" t="s">
        <v>67</v>
      </c>
      <c r="C551" t="s">
        <v>10</v>
      </c>
      <c r="D551" t="s">
        <v>69</v>
      </c>
      <c r="E551" t="s">
        <v>12</v>
      </c>
      <c r="F551">
        <v>1973</v>
      </c>
      <c r="G551">
        <v>90.2</v>
      </c>
    </row>
    <row r="552" spans="1:7">
      <c r="A552" t="s">
        <v>23</v>
      </c>
      <c r="B552" t="s">
        <v>67</v>
      </c>
      <c r="C552" t="s">
        <v>10</v>
      </c>
      <c r="D552" t="s">
        <v>69</v>
      </c>
      <c r="E552" t="s">
        <v>12</v>
      </c>
      <c r="F552">
        <v>1974</v>
      </c>
      <c r="G552">
        <v>93.3</v>
      </c>
    </row>
    <row r="553" spans="1:7">
      <c r="A553" t="s">
        <v>23</v>
      </c>
      <c r="B553" t="s">
        <v>67</v>
      </c>
      <c r="C553" t="s">
        <v>10</v>
      </c>
      <c r="D553" t="s">
        <v>69</v>
      </c>
      <c r="E553" t="s">
        <v>12</v>
      </c>
      <c r="F553">
        <v>1975</v>
      </c>
      <c r="G553">
        <v>94.9</v>
      </c>
    </row>
    <row r="554" spans="1:7">
      <c r="A554" t="s">
        <v>23</v>
      </c>
      <c r="B554" t="s">
        <v>67</v>
      </c>
      <c r="C554" t="s">
        <v>10</v>
      </c>
      <c r="D554" t="s">
        <v>69</v>
      </c>
      <c r="E554" t="s">
        <v>12</v>
      </c>
      <c r="F554">
        <v>1976</v>
      </c>
      <c r="G554">
        <v>98.3</v>
      </c>
    </row>
    <row r="555" spans="1:7">
      <c r="A555" t="s">
        <v>23</v>
      </c>
      <c r="B555" t="s">
        <v>67</v>
      </c>
      <c r="C555" t="s">
        <v>10</v>
      </c>
      <c r="D555" t="s">
        <v>69</v>
      </c>
      <c r="E555" t="s">
        <v>12</v>
      </c>
      <c r="F555">
        <v>1977</v>
      </c>
      <c r="G555">
        <v>98.6</v>
      </c>
    </row>
    <row r="556" spans="1:7">
      <c r="A556" t="s">
        <v>23</v>
      </c>
      <c r="B556" t="s">
        <v>67</v>
      </c>
      <c r="C556" t="s">
        <v>10</v>
      </c>
      <c r="D556" t="s">
        <v>69</v>
      </c>
      <c r="E556" t="s">
        <v>12</v>
      </c>
      <c r="F556">
        <v>1978</v>
      </c>
      <c r="G556">
        <v>101.5</v>
      </c>
    </row>
    <row r="557" spans="1:7">
      <c r="A557" t="s">
        <v>23</v>
      </c>
      <c r="B557" t="s">
        <v>67</v>
      </c>
      <c r="C557" t="s">
        <v>10</v>
      </c>
      <c r="D557" t="s">
        <v>69</v>
      </c>
      <c r="E557" t="s">
        <v>12</v>
      </c>
      <c r="F557">
        <v>1979</v>
      </c>
      <c r="G557">
        <v>102.5</v>
      </c>
    </row>
    <row r="558" spans="1:7">
      <c r="A558" t="s">
        <v>23</v>
      </c>
      <c r="B558" t="s">
        <v>67</v>
      </c>
      <c r="C558" t="s">
        <v>10</v>
      </c>
      <c r="D558" t="s">
        <v>69</v>
      </c>
      <c r="E558" t="s">
        <v>12</v>
      </c>
      <c r="F558">
        <v>1980</v>
      </c>
      <c r="G558">
        <v>105.9</v>
      </c>
    </row>
    <row r="559" spans="1:7">
      <c r="A559" t="s">
        <v>23</v>
      </c>
      <c r="B559" t="s">
        <v>67</v>
      </c>
      <c r="C559" t="s">
        <v>10</v>
      </c>
      <c r="D559" t="s">
        <v>69</v>
      </c>
      <c r="E559" t="s">
        <v>12</v>
      </c>
      <c r="F559">
        <v>1981</v>
      </c>
      <c r="G559">
        <v>111</v>
      </c>
    </row>
    <row r="560" spans="1:7">
      <c r="A560" t="s">
        <v>23</v>
      </c>
      <c r="B560" t="s">
        <v>67</v>
      </c>
      <c r="C560" t="s">
        <v>10</v>
      </c>
      <c r="D560" t="s">
        <v>69</v>
      </c>
      <c r="E560" t="s">
        <v>12</v>
      </c>
      <c r="F560">
        <v>1982</v>
      </c>
      <c r="G560">
        <v>113.9</v>
      </c>
    </row>
    <row r="561" spans="1:8">
      <c r="A561" t="s">
        <v>23</v>
      </c>
      <c r="B561" t="s">
        <v>67</v>
      </c>
      <c r="C561" t="s">
        <v>10</v>
      </c>
      <c r="D561" t="s">
        <v>69</v>
      </c>
      <c r="E561" t="s">
        <v>12</v>
      </c>
      <c r="F561">
        <v>1983</v>
      </c>
      <c r="G561">
        <v>114.9</v>
      </c>
    </row>
    <row r="562" spans="1:8">
      <c r="A562" t="s">
        <v>23</v>
      </c>
      <c r="B562" t="s">
        <v>67</v>
      </c>
      <c r="C562" t="s">
        <v>10</v>
      </c>
      <c r="D562" t="s">
        <v>69</v>
      </c>
      <c r="E562" t="s">
        <v>12</v>
      </c>
      <c r="F562">
        <v>1984</v>
      </c>
      <c r="G562">
        <v>116.6</v>
      </c>
    </row>
    <row r="563" spans="1:8">
      <c r="A563" t="s">
        <v>23</v>
      </c>
      <c r="B563" t="s">
        <v>67</v>
      </c>
      <c r="C563" t="s">
        <v>10</v>
      </c>
      <c r="D563" t="s">
        <v>69</v>
      </c>
      <c r="E563" t="s">
        <v>12</v>
      </c>
      <c r="F563">
        <v>1985</v>
      </c>
      <c r="G563">
        <v>120.8</v>
      </c>
    </row>
    <row r="564" spans="1:8">
      <c r="A564" t="s">
        <v>23</v>
      </c>
      <c r="B564" t="s">
        <v>67</v>
      </c>
      <c r="C564" t="s">
        <v>10</v>
      </c>
      <c r="D564" t="s">
        <v>69</v>
      </c>
      <c r="E564" t="s">
        <v>12</v>
      </c>
      <c r="F564">
        <v>1986</v>
      </c>
      <c r="G564">
        <v>124.5</v>
      </c>
    </row>
    <row r="565" spans="1:8">
      <c r="A565" t="s">
        <v>23</v>
      </c>
      <c r="B565" t="s">
        <v>67</v>
      </c>
      <c r="C565" t="s">
        <v>10</v>
      </c>
      <c r="D565" t="s">
        <v>69</v>
      </c>
      <c r="E565" t="s">
        <v>12</v>
      </c>
      <c r="F565">
        <v>1987</v>
      </c>
      <c r="G565">
        <v>131.69999999999999</v>
      </c>
    </row>
    <row r="566" spans="1:8">
      <c r="A566" t="s">
        <v>23</v>
      </c>
      <c r="B566" t="s">
        <v>67</v>
      </c>
      <c r="C566" t="s">
        <v>10</v>
      </c>
      <c r="D566" t="s">
        <v>69</v>
      </c>
      <c r="E566" t="s">
        <v>12</v>
      </c>
      <c r="F566">
        <v>1988</v>
      </c>
      <c r="G566">
        <v>128</v>
      </c>
    </row>
    <row r="567" spans="1:8">
      <c r="A567" t="s">
        <v>23</v>
      </c>
      <c r="B567" t="s">
        <v>67</v>
      </c>
      <c r="C567" t="s">
        <v>10</v>
      </c>
      <c r="D567" t="s">
        <v>69</v>
      </c>
      <c r="E567" t="s">
        <v>12</v>
      </c>
      <c r="F567">
        <v>1989</v>
      </c>
      <c r="G567">
        <v>125.9</v>
      </c>
    </row>
    <row r="568" spans="1:8">
      <c r="A568" t="s">
        <v>23</v>
      </c>
      <c r="B568" t="s">
        <v>67</v>
      </c>
      <c r="C568" t="s">
        <v>10</v>
      </c>
      <c r="D568" t="s">
        <v>69</v>
      </c>
      <c r="E568" t="s">
        <v>12</v>
      </c>
      <c r="F568">
        <v>1990</v>
      </c>
      <c r="G568">
        <v>126</v>
      </c>
      <c r="H568" t="s">
        <v>56</v>
      </c>
    </row>
    <row r="569" spans="1:8">
      <c r="A569" t="s">
        <v>23</v>
      </c>
      <c r="B569" t="s">
        <v>67</v>
      </c>
      <c r="C569" t="s">
        <v>10</v>
      </c>
      <c r="D569" t="s">
        <v>69</v>
      </c>
      <c r="E569" t="s">
        <v>12</v>
      </c>
      <c r="F569">
        <v>1991</v>
      </c>
      <c r="G569">
        <v>136.9</v>
      </c>
    </row>
    <row r="570" spans="1:8">
      <c r="A570" t="s">
        <v>23</v>
      </c>
      <c r="B570" t="s">
        <v>67</v>
      </c>
      <c r="C570" t="s">
        <v>10</v>
      </c>
      <c r="D570" t="s">
        <v>69</v>
      </c>
      <c r="E570" t="s">
        <v>12</v>
      </c>
      <c r="F570">
        <v>1992</v>
      </c>
      <c r="G570">
        <v>136.9</v>
      </c>
    </row>
    <row r="571" spans="1:8">
      <c r="A571" t="s">
        <v>23</v>
      </c>
      <c r="B571" t="s">
        <v>67</v>
      </c>
      <c r="C571" t="s">
        <v>10</v>
      </c>
      <c r="D571" t="s">
        <v>69</v>
      </c>
      <c r="E571" t="s">
        <v>12</v>
      </c>
      <c r="F571">
        <v>1993</v>
      </c>
      <c r="G571">
        <v>136.6</v>
      </c>
    </row>
    <row r="572" spans="1:8">
      <c r="A572" t="s">
        <v>23</v>
      </c>
      <c r="B572" t="s">
        <v>67</v>
      </c>
      <c r="C572" t="s">
        <v>10</v>
      </c>
      <c r="D572" t="s">
        <v>69</v>
      </c>
      <c r="E572" t="s">
        <v>12</v>
      </c>
      <c r="F572">
        <v>1994</v>
      </c>
      <c r="G572">
        <v>137.69999999999999</v>
      </c>
    </row>
    <row r="573" spans="1:8">
      <c r="A573" t="s">
        <v>23</v>
      </c>
      <c r="B573" t="s">
        <v>67</v>
      </c>
      <c r="C573" t="s">
        <v>10</v>
      </c>
      <c r="D573" t="s">
        <v>69</v>
      </c>
      <c r="E573" t="s">
        <v>12</v>
      </c>
      <c r="F573">
        <v>1995</v>
      </c>
      <c r="G573">
        <v>142</v>
      </c>
    </row>
    <row r="574" spans="1:8">
      <c r="A574" t="s">
        <v>23</v>
      </c>
      <c r="B574" t="s">
        <v>67</v>
      </c>
      <c r="C574" t="s">
        <v>10</v>
      </c>
      <c r="D574" t="s">
        <v>69</v>
      </c>
      <c r="E574" t="s">
        <v>12</v>
      </c>
      <c r="F574">
        <v>1996</v>
      </c>
      <c r="G574">
        <v>142.036</v>
      </c>
    </row>
    <row r="575" spans="1:8">
      <c r="A575" t="s">
        <v>23</v>
      </c>
      <c r="B575" t="s">
        <v>67</v>
      </c>
      <c r="C575" t="s">
        <v>10</v>
      </c>
      <c r="D575" t="s">
        <v>69</v>
      </c>
      <c r="E575" t="s">
        <v>12</v>
      </c>
      <c r="F575">
        <v>1997</v>
      </c>
      <c r="G575">
        <v>142.035</v>
      </c>
    </row>
    <row r="576" spans="1:8">
      <c r="A576" t="s">
        <v>23</v>
      </c>
      <c r="B576" t="s">
        <v>67</v>
      </c>
      <c r="C576" t="s">
        <v>10</v>
      </c>
      <c r="D576" t="s">
        <v>69</v>
      </c>
      <c r="E576" t="s">
        <v>12</v>
      </c>
      <c r="F576">
        <v>1998</v>
      </c>
      <c r="G576">
        <v>147.917</v>
      </c>
    </row>
    <row r="577" spans="1:8">
      <c r="A577" t="s">
        <v>23</v>
      </c>
      <c r="B577" t="s">
        <v>67</v>
      </c>
      <c r="C577" t="s">
        <v>10</v>
      </c>
      <c r="D577" t="s">
        <v>69</v>
      </c>
      <c r="E577" t="s">
        <v>12</v>
      </c>
      <c r="F577">
        <v>1999</v>
      </c>
      <c r="G577">
        <v>153.34700000000001</v>
      </c>
    </row>
    <row r="578" spans="1:8">
      <c r="A578" t="s">
        <v>23</v>
      </c>
      <c r="B578" t="s">
        <v>67</v>
      </c>
      <c r="C578" t="s">
        <v>10</v>
      </c>
      <c r="D578" t="s">
        <v>69</v>
      </c>
      <c r="E578" t="s">
        <v>12</v>
      </c>
      <c r="F578">
        <v>2000</v>
      </c>
      <c r="G578">
        <v>156.364</v>
      </c>
    </row>
    <row r="579" spans="1:8">
      <c r="A579" t="s">
        <v>23</v>
      </c>
      <c r="B579" t="s">
        <v>67</v>
      </c>
      <c r="C579" t="s">
        <v>10</v>
      </c>
      <c r="D579" t="s">
        <v>69</v>
      </c>
      <c r="E579" t="s">
        <v>12</v>
      </c>
      <c r="F579">
        <v>2001</v>
      </c>
      <c r="G579">
        <v>159.04400000000001</v>
      </c>
    </row>
    <row r="580" spans="1:8">
      <c r="A580" t="s">
        <v>23</v>
      </c>
      <c r="B580" t="s">
        <v>67</v>
      </c>
      <c r="C580" t="s">
        <v>10</v>
      </c>
      <c r="D580" t="s">
        <v>69</v>
      </c>
      <c r="E580" t="s">
        <v>12</v>
      </c>
      <c r="F580">
        <v>2002</v>
      </c>
      <c r="G580">
        <v>156.727</v>
      </c>
      <c r="H580" t="s">
        <v>56</v>
      </c>
    </row>
    <row r="581" spans="1:8">
      <c r="A581" t="s">
        <v>23</v>
      </c>
      <c r="B581" t="s">
        <v>67</v>
      </c>
      <c r="C581" t="s">
        <v>10</v>
      </c>
      <c r="D581" t="s">
        <v>69</v>
      </c>
      <c r="E581" t="s">
        <v>12</v>
      </c>
      <c r="F581">
        <v>2003</v>
      </c>
      <c r="G581">
        <v>155</v>
      </c>
    </row>
    <row r="582" spans="1:8">
      <c r="A582" t="s">
        <v>23</v>
      </c>
      <c r="B582" t="s">
        <v>67</v>
      </c>
      <c r="C582" t="s">
        <v>10</v>
      </c>
      <c r="D582" t="s">
        <v>69</v>
      </c>
      <c r="E582" t="s">
        <v>12</v>
      </c>
      <c r="F582">
        <v>2004</v>
      </c>
      <c r="G582">
        <v>154.92500000000001</v>
      </c>
    </row>
    <row r="583" spans="1:8">
      <c r="A583" t="s">
        <v>23</v>
      </c>
      <c r="B583" t="s">
        <v>67</v>
      </c>
      <c r="C583" t="s">
        <v>10</v>
      </c>
      <c r="D583" t="s">
        <v>69</v>
      </c>
      <c r="E583" t="s">
        <v>12</v>
      </c>
      <c r="F583">
        <v>2005</v>
      </c>
      <c r="G583">
        <v>159.85</v>
      </c>
    </row>
    <row r="584" spans="1:8">
      <c r="A584" t="s">
        <v>23</v>
      </c>
      <c r="B584" t="s">
        <v>67</v>
      </c>
      <c r="C584" t="s">
        <v>10</v>
      </c>
      <c r="D584" t="s">
        <v>69</v>
      </c>
      <c r="E584" t="s">
        <v>12</v>
      </c>
      <c r="F584">
        <v>2006</v>
      </c>
      <c r="G584">
        <v>167.82499999999999</v>
      </c>
    </row>
    <row r="585" spans="1:8">
      <c r="A585" t="s">
        <v>23</v>
      </c>
      <c r="B585" t="s">
        <v>67</v>
      </c>
      <c r="C585" t="s">
        <v>10</v>
      </c>
      <c r="D585" t="s">
        <v>69</v>
      </c>
      <c r="E585" t="s">
        <v>12</v>
      </c>
      <c r="F585">
        <v>2007</v>
      </c>
      <c r="G585">
        <v>175.52500000000001</v>
      </c>
    </row>
    <row r="586" spans="1:8">
      <c r="A586" t="s">
        <v>23</v>
      </c>
      <c r="B586" t="s">
        <v>67</v>
      </c>
      <c r="C586" t="s">
        <v>10</v>
      </c>
      <c r="D586" t="s">
        <v>69</v>
      </c>
      <c r="E586" t="s">
        <v>12</v>
      </c>
      <c r="F586">
        <v>2008</v>
      </c>
      <c r="G586">
        <v>177.05</v>
      </c>
    </row>
    <row r="587" spans="1:8">
      <c r="A587" t="s">
        <v>23</v>
      </c>
      <c r="B587" t="s">
        <v>67</v>
      </c>
      <c r="C587" t="s">
        <v>10</v>
      </c>
      <c r="D587" t="s">
        <v>69</v>
      </c>
      <c r="E587" t="s">
        <v>12</v>
      </c>
      <c r="F587">
        <v>2009</v>
      </c>
      <c r="G587">
        <v>166.22499999999999</v>
      </c>
    </row>
    <row r="588" spans="1:8">
      <c r="A588" t="s">
        <v>23</v>
      </c>
      <c r="B588" t="s">
        <v>67</v>
      </c>
      <c r="C588" t="s">
        <v>10</v>
      </c>
      <c r="D588" t="s">
        <v>69</v>
      </c>
      <c r="E588" t="s">
        <v>12</v>
      </c>
      <c r="F588">
        <v>2010</v>
      </c>
      <c r="G588">
        <v>165.75</v>
      </c>
    </row>
    <row r="589" spans="1:8">
      <c r="A589" t="s">
        <v>23</v>
      </c>
      <c r="B589" t="s">
        <v>67</v>
      </c>
      <c r="C589" t="s">
        <v>10</v>
      </c>
      <c r="D589" t="s">
        <v>69</v>
      </c>
      <c r="E589" t="s">
        <v>12</v>
      </c>
      <c r="F589">
        <v>2011</v>
      </c>
      <c r="G589">
        <v>165.97499999999999</v>
      </c>
    </row>
    <row r="590" spans="1:8">
      <c r="A590" t="s">
        <v>23</v>
      </c>
      <c r="B590" t="s">
        <v>67</v>
      </c>
      <c r="C590" t="s">
        <v>10</v>
      </c>
      <c r="D590" t="s">
        <v>69</v>
      </c>
      <c r="E590" t="s">
        <v>12</v>
      </c>
      <c r="F590">
        <v>2012</v>
      </c>
      <c r="G590">
        <v>167.9</v>
      </c>
    </row>
    <row r="591" spans="1:8">
      <c r="A591" t="s">
        <v>23</v>
      </c>
      <c r="B591" t="s">
        <v>67</v>
      </c>
      <c r="C591" t="s">
        <v>10</v>
      </c>
      <c r="D591" t="s">
        <v>69</v>
      </c>
      <c r="E591" t="s">
        <v>12</v>
      </c>
      <c r="F591">
        <v>2013</v>
      </c>
      <c r="G591">
        <v>173.22499999999999</v>
      </c>
    </row>
    <row r="592" spans="1:8">
      <c r="A592" t="s">
        <v>23</v>
      </c>
      <c r="B592" t="s">
        <v>67</v>
      </c>
      <c r="C592" t="s">
        <v>10</v>
      </c>
      <c r="D592" t="s">
        <v>69</v>
      </c>
      <c r="E592" t="s">
        <v>12</v>
      </c>
      <c r="F592">
        <v>2014</v>
      </c>
      <c r="G592">
        <v>177.625</v>
      </c>
    </row>
    <row r="593" spans="1:7">
      <c r="A593" t="s">
        <v>23</v>
      </c>
      <c r="B593" t="s">
        <v>67</v>
      </c>
      <c r="C593" t="s">
        <v>10</v>
      </c>
      <c r="D593" t="s">
        <v>69</v>
      </c>
      <c r="E593" t="s">
        <v>12</v>
      </c>
      <c r="F593">
        <v>2015</v>
      </c>
      <c r="G593">
        <v>183.65</v>
      </c>
    </row>
    <row r="594" spans="1:7">
      <c r="A594" t="s">
        <v>24</v>
      </c>
      <c r="B594" t="s">
        <v>67</v>
      </c>
      <c r="C594" t="s">
        <v>10</v>
      </c>
      <c r="D594" t="s">
        <v>69</v>
      </c>
      <c r="E594" t="s">
        <v>12</v>
      </c>
      <c r="F594">
        <v>1956</v>
      </c>
      <c r="G594">
        <v>1116</v>
      </c>
    </row>
    <row r="595" spans="1:7">
      <c r="A595" t="s">
        <v>24</v>
      </c>
      <c r="B595" t="s">
        <v>67</v>
      </c>
      <c r="C595" t="s">
        <v>10</v>
      </c>
      <c r="D595" t="s">
        <v>69</v>
      </c>
      <c r="E595" t="s">
        <v>12</v>
      </c>
      <c r="F595">
        <v>1957</v>
      </c>
      <c r="G595">
        <v>1075</v>
      </c>
    </row>
    <row r="596" spans="1:7">
      <c r="A596" t="s">
        <v>24</v>
      </c>
      <c r="B596" t="s">
        <v>67</v>
      </c>
      <c r="C596" t="s">
        <v>10</v>
      </c>
      <c r="D596" t="s">
        <v>69</v>
      </c>
      <c r="E596" t="s">
        <v>12</v>
      </c>
      <c r="F596">
        <v>1958</v>
      </c>
      <c r="G596">
        <v>1060</v>
      </c>
    </row>
    <row r="597" spans="1:7">
      <c r="A597" t="s">
        <v>24</v>
      </c>
      <c r="B597" t="s">
        <v>67</v>
      </c>
      <c r="C597" t="s">
        <v>10</v>
      </c>
      <c r="D597" t="s">
        <v>69</v>
      </c>
      <c r="E597" t="s">
        <v>12</v>
      </c>
      <c r="F597">
        <v>1959</v>
      </c>
      <c r="G597">
        <v>1051</v>
      </c>
    </row>
    <row r="598" spans="1:7">
      <c r="A598" t="s">
        <v>24</v>
      </c>
      <c r="B598" t="s">
        <v>67</v>
      </c>
      <c r="C598" t="s">
        <v>10</v>
      </c>
      <c r="D598" t="s">
        <v>69</v>
      </c>
      <c r="E598" t="s">
        <v>12</v>
      </c>
      <c r="F598">
        <v>1960</v>
      </c>
      <c r="G598">
        <v>1046</v>
      </c>
    </row>
    <row r="599" spans="1:7">
      <c r="A599" t="s">
        <v>24</v>
      </c>
      <c r="B599" t="s">
        <v>67</v>
      </c>
      <c r="C599" t="s">
        <v>10</v>
      </c>
      <c r="D599" t="s">
        <v>69</v>
      </c>
      <c r="E599" t="s">
        <v>12</v>
      </c>
      <c r="F599">
        <v>1961</v>
      </c>
      <c r="G599">
        <v>1044</v>
      </c>
    </row>
    <row r="600" spans="1:7">
      <c r="A600" t="s">
        <v>24</v>
      </c>
      <c r="B600" t="s">
        <v>67</v>
      </c>
      <c r="C600" t="s">
        <v>10</v>
      </c>
      <c r="D600" t="s">
        <v>69</v>
      </c>
      <c r="E600" t="s">
        <v>12</v>
      </c>
      <c r="F600">
        <v>1962</v>
      </c>
      <c r="G600">
        <v>1052</v>
      </c>
    </row>
    <row r="601" spans="1:7">
      <c r="A601" t="s">
        <v>24</v>
      </c>
      <c r="B601" t="s">
        <v>67</v>
      </c>
      <c r="C601" t="s">
        <v>10</v>
      </c>
      <c r="D601" t="s">
        <v>69</v>
      </c>
      <c r="E601" t="s">
        <v>12</v>
      </c>
      <c r="F601">
        <v>1963</v>
      </c>
      <c r="G601">
        <v>1058</v>
      </c>
    </row>
    <row r="602" spans="1:7">
      <c r="A602" t="s">
        <v>24</v>
      </c>
      <c r="B602" t="s">
        <v>67</v>
      </c>
      <c r="C602" t="s">
        <v>10</v>
      </c>
      <c r="D602" t="s">
        <v>69</v>
      </c>
      <c r="E602" t="s">
        <v>12</v>
      </c>
      <c r="F602">
        <v>1964</v>
      </c>
      <c r="G602">
        <v>1063</v>
      </c>
    </row>
    <row r="603" spans="1:7">
      <c r="A603" t="s">
        <v>24</v>
      </c>
      <c r="B603" t="s">
        <v>67</v>
      </c>
      <c r="C603" t="s">
        <v>10</v>
      </c>
      <c r="D603" t="s">
        <v>69</v>
      </c>
      <c r="E603" t="s">
        <v>12</v>
      </c>
      <c r="F603">
        <v>1965</v>
      </c>
      <c r="G603">
        <v>1061</v>
      </c>
    </row>
    <row r="604" spans="1:7">
      <c r="A604" t="s">
        <v>24</v>
      </c>
      <c r="B604" t="s">
        <v>67</v>
      </c>
      <c r="C604" t="s">
        <v>10</v>
      </c>
      <c r="D604" t="s">
        <v>69</v>
      </c>
      <c r="E604" t="s">
        <v>12</v>
      </c>
      <c r="F604">
        <v>1966</v>
      </c>
      <c r="G604">
        <v>1058</v>
      </c>
    </row>
    <row r="605" spans="1:7">
      <c r="A605" t="s">
        <v>24</v>
      </c>
      <c r="B605" t="s">
        <v>67</v>
      </c>
      <c r="C605" t="s">
        <v>10</v>
      </c>
      <c r="D605" t="s">
        <v>69</v>
      </c>
      <c r="E605" t="s">
        <v>12</v>
      </c>
      <c r="F605">
        <v>1967</v>
      </c>
      <c r="G605">
        <v>1052</v>
      </c>
    </row>
    <row r="606" spans="1:7">
      <c r="A606" t="s">
        <v>24</v>
      </c>
      <c r="B606" t="s">
        <v>67</v>
      </c>
      <c r="C606" t="s">
        <v>10</v>
      </c>
      <c r="D606" t="s">
        <v>69</v>
      </c>
      <c r="E606" t="s">
        <v>12</v>
      </c>
      <c r="F606">
        <v>1968</v>
      </c>
      <c r="G606">
        <v>1055</v>
      </c>
    </row>
    <row r="607" spans="1:7">
      <c r="A607" t="s">
        <v>24</v>
      </c>
      <c r="B607" t="s">
        <v>67</v>
      </c>
      <c r="C607" t="s">
        <v>10</v>
      </c>
      <c r="D607" t="s">
        <v>69</v>
      </c>
      <c r="E607" t="s">
        <v>12</v>
      </c>
      <c r="F607">
        <v>1969</v>
      </c>
      <c r="G607">
        <v>1058</v>
      </c>
    </row>
    <row r="608" spans="1:7">
      <c r="A608" t="s">
        <v>24</v>
      </c>
      <c r="B608" t="s">
        <v>67</v>
      </c>
      <c r="C608" t="s">
        <v>10</v>
      </c>
      <c r="D608" t="s">
        <v>69</v>
      </c>
      <c r="E608" t="s">
        <v>12</v>
      </c>
      <c r="F608">
        <v>1970</v>
      </c>
      <c r="G608">
        <v>1045</v>
      </c>
    </row>
    <row r="609" spans="1:7">
      <c r="A609" t="s">
        <v>24</v>
      </c>
      <c r="B609" t="s">
        <v>67</v>
      </c>
      <c r="C609" t="s">
        <v>10</v>
      </c>
      <c r="D609" t="s">
        <v>69</v>
      </c>
      <c r="E609" t="s">
        <v>12</v>
      </c>
      <c r="F609">
        <v>1971</v>
      </c>
      <c r="G609">
        <v>1039</v>
      </c>
    </row>
    <row r="610" spans="1:7">
      <c r="A610" t="s">
        <v>24</v>
      </c>
      <c r="B610" t="s">
        <v>67</v>
      </c>
      <c r="C610" t="s">
        <v>10</v>
      </c>
      <c r="D610" t="s">
        <v>69</v>
      </c>
      <c r="E610" t="s">
        <v>12</v>
      </c>
      <c r="F610">
        <v>1972</v>
      </c>
      <c r="G610">
        <v>1042</v>
      </c>
    </row>
    <row r="611" spans="1:7">
      <c r="A611" t="s">
        <v>24</v>
      </c>
      <c r="B611" t="s">
        <v>67</v>
      </c>
      <c r="C611" t="s">
        <v>10</v>
      </c>
      <c r="D611" t="s">
        <v>69</v>
      </c>
      <c r="E611" t="s">
        <v>12</v>
      </c>
      <c r="F611">
        <v>1973</v>
      </c>
      <c r="G611">
        <v>1057</v>
      </c>
    </row>
    <row r="612" spans="1:7">
      <c r="A612" t="s">
        <v>24</v>
      </c>
      <c r="B612" t="s">
        <v>67</v>
      </c>
      <c r="C612" t="s">
        <v>10</v>
      </c>
      <c r="D612" t="s">
        <v>69</v>
      </c>
      <c r="E612" t="s">
        <v>12</v>
      </c>
      <c r="F612">
        <v>1974</v>
      </c>
      <c r="G612">
        <v>1071</v>
      </c>
    </row>
    <row r="613" spans="1:7">
      <c r="A613" t="s">
        <v>24</v>
      </c>
      <c r="B613" t="s">
        <v>67</v>
      </c>
      <c r="C613" t="s">
        <v>10</v>
      </c>
      <c r="D613" t="s">
        <v>69</v>
      </c>
      <c r="E613" t="s">
        <v>12</v>
      </c>
      <c r="F613">
        <v>1975</v>
      </c>
      <c r="G613">
        <v>1061</v>
      </c>
    </row>
    <row r="614" spans="1:7">
      <c r="A614" t="s">
        <v>24</v>
      </c>
      <c r="B614" t="s">
        <v>67</v>
      </c>
      <c r="C614" t="s">
        <v>10</v>
      </c>
      <c r="D614" t="s">
        <v>69</v>
      </c>
      <c r="E614" t="s">
        <v>12</v>
      </c>
      <c r="F614">
        <v>1976</v>
      </c>
      <c r="G614">
        <v>1050</v>
      </c>
    </row>
    <row r="615" spans="1:7">
      <c r="A615" t="s">
        <v>24</v>
      </c>
      <c r="B615" t="s">
        <v>67</v>
      </c>
      <c r="C615" t="s">
        <v>10</v>
      </c>
      <c r="D615" t="s">
        <v>69</v>
      </c>
      <c r="E615" t="s">
        <v>12</v>
      </c>
      <c r="F615">
        <v>1977</v>
      </c>
      <c r="G615">
        <v>1068</v>
      </c>
    </row>
    <row r="616" spans="1:7">
      <c r="A616" t="s">
        <v>24</v>
      </c>
      <c r="B616" t="s">
        <v>67</v>
      </c>
      <c r="C616" t="s">
        <v>10</v>
      </c>
      <c r="D616" t="s">
        <v>69</v>
      </c>
      <c r="E616" t="s">
        <v>12</v>
      </c>
      <c r="F616">
        <v>1978</v>
      </c>
      <c r="G616">
        <v>1095</v>
      </c>
    </row>
    <row r="617" spans="1:7">
      <c r="A617" t="s">
        <v>24</v>
      </c>
      <c r="B617" t="s">
        <v>67</v>
      </c>
      <c r="C617" t="s">
        <v>10</v>
      </c>
      <c r="D617" t="s">
        <v>69</v>
      </c>
      <c r="E617" t="s">
        <v>12</v>
      </c>
      <c r="F617">
        <v>1979</v>
      </c>
      <c r="G617">
        <v>1129</v>
      </c>
    </row>
    <row r="618" spans="1:7">
      <c r="A618" t="s">
        <v>24</v>
      </c>
      <c r="B618" t="s">
        <v>67</v>
      </c>
      <c r="C618" t="s">
        <v>10</v>
      </c>
      <c r="D618" t="s">
        <v>69</v>
      </c>
      <c r="E618" t="s">
        <v>12</v>
      </c>
      <c r="F618">
        <v>1980</v>
      </c>
      <c r="G618">
        <v>1141</v>
      </c>
    </row>
    <row r="619" spans="1:7">
      <c r="A619" t="s">
        <v>24</v>
      </c>
      <c r="B619" t="s">
        <v>67</v>
      </c>
      <c r="C619" t="s">
        <v>10</v>
      </c>
      <c r="D619" t="s">
        <v>69</v>
      </c>
      <c r="E619" t="s">
        <v>12</v>
      </c>
      <c r="F619">
        <v>1981</v>
      </c>
      <c r="G619">
        <v>1131</v>
      </c>
    </row>
    <row r="620" spans="1:7">
      <c r="A620" t="s">
        <v>24</v>
      </c>
      <c r="B620" t="s">
        <v>67</v>
      </c>
      <c r="C620" t="s">
        <v>10</v>
      </c>
      <c r="D620" t="s">
        <v>69</v>
      </c>
      <c r="E620" t="s">
        <v>12</v>
      </c>
      <c r="F620">
        <v>1982</v>
      </c>
      <c r="G620">
        <v>1133</v>
      </c>
    </row>
    <row r="621" spans="1:7">
      <c r="A621" t="s">
        <v>24</v>
      </c>
      <c r="B621" t="s">
        <v>67</v>
      </c>
      <c r="C621" t="s">
        <v>10</v>
      </c>
      <c r="D621" t="s">
        <v>69</v>
      </c>
      <c r="E621" t="s">
        <v>12</v>
      </c>
      <c r="F621">
        <v>1983</v>
      </c>
      <c r="G621">
        <v>1110</v>
      </c>
    </row>
    <row r="622" spans="1:7">
      <c r="A622" t="s">
        <v>24</v>
      </c>
      <c r="B622" t="s">
        <v>67</v>
      </c>
      <c r="C622" t="s">
        <v>10</v>
      </c>
      <c r="D622" t="s">
        <v>69</v>
      </c>
      <c r="E622" t="s">
        <v>12</v>
      </c>
      <c r="F622">
        <v>1984</v>
      </c>
      <c r="G622">
        <v>1090</v>
      </c>
    </row>
    <row r="623" spans="1:7">
      <c r="A623" t="s">
        <v>24</v>
      </c>
      <c r="B623" t="s">
        <v>67</v>
      </c>
      <c r="C623" t="s">
        <v>10</v>
      </c>
      <c r="D623" t="s">
        <v>69</v>
      </c>
      <c r="E623" t="s">
        <v>12</v>
      </c>
      <c r="F623">
        <v>1985</v>
      </c>
      <c r="G623">
        <v>1094.0999999999999</v>
      </c>
    </row>
    <row r="624" spans="1:7">
      <c r="A624" t="s">
        <v>24</v>
      </c>
      <c r="B624" t="s">
        <v>67</v>
      </c>
      <c r="C624" t="s">
        <v>10</v>
      </c>
      <c r="D624" t="s">
        <v>69</v>
      </c>
      <c r="E624" t="s">
        <v>12</v>
      </c>
      <c r="F624">
        <v>1986</v>
      </c>
      <c r="G624">
        <v>1092.3</v>
      </c>
    </row>
    <row r="625" spans="1:8">
      <c r="A625" t="s">
        <v>24</v>
      </c>
      <c r="B625" t="s">
        <v>67</v>
      </c>
      <c r="C625" t="s">
        <v>10</v>
      </c>
      <c r="D625" t="s">
        <v>69</v>
      </c>
      <c r="E625" t="s">
        <v>12</v>
      </c>
      <c r="F625">
        <v>1987</v>
      </c>
      <c r="G625">
        <v>1099.3</v>
      </c>
    </row>
    <row r="626" spans="1:8">
      <c r="A626" t="s">
        <v>24</v>
      </c>
      <c r="B626" t="s">
        <v>67</v>
      </c>
      <c r="C626" t="s">
        <v>10</v>
      </c>
      <c r="D626" t="s">
        <v>69</v>
      </c>
      <c r="E626" t="s">
        <v>12</v>
      </c>
      <c r="F626">
        <v>1988</v>
      </c>
      <c r="G626">
        <v>1099.3</v>
      </c>
    </row>
    <row r="627" spans="1:8">
      <c r="A627" t="s">
        <v>24</v>
      </c>
      <c r="B627" t="s">
        <v>67</v>
      </c>
      <c r="C627" t="s">
        <v>10</v>
      </c>
      <c r="D627" t="s">
        <v>69</v>
      </c>
      <c r="E627" t="s">
        <v>12</v>
      </c>
      <c r="F627">
        <v>1989</v>
      </c>
      <c r="G627">
        <v>1098.5</v>
      </c>
    </row>
    <row r="628" spans="1:8">
      <c r="A628" t="s">
        <v>24</v>
      </c>
      <c r="B628" t="s">
        <v>67</v>
      </c>
      <c r="C628" t="s">
        <v>10</v>
      </c>
      <c r="D628" t="s">
        <v>69</v>
      </c>
      <c r="E628" t="s">
        <v>12</v>
      </c>
      <c r="F628">
        <v>1990</v>
      </c>
      <c r="G628">
        <v>1150.5999999999999</v>
      </c>
    </row>
    <row r="629" spans="1:8">
      <c r="A629" t="s">
        <v>24</v>
      </c>
      <c r="B629" t="s">
        <v>67</v>
      </c>
      <c r="C629" t="s">
        <v>10</v>
      </c>
      <c r="D629" t="s">
        <v>69</v>
      </c>
      <c r="E629" t="s">
        <v>12</v>
      </c>
      <c r="F629">
        <v>1991</v>
      </c>
      <c r="G629">
        <v>1146.8</v>
      </c>
    </row>
    <row r="630" spans="1:8">
      <c r="A630" t="s">
        <v>24</v>
      </c>
      <c r="B630" t="s">
        <v>67</v>
      </c>
      <c r="C630" t="s">
        <v>10</v>
      </c>
      <c r="D630" t="s">
        <v>69</v>
      </c>
      <c r="E630" t="s">
        <v>12</v>
      </c>
      <c r="F630">
        <v>1992</v>
      </c>
      <c r="G630">
        <v>1155</v>
      </c>
    </row>
    <row r="631" spans="1:8">
      <c r="A631" t="s">
        <v>24</v>
      </c>
      <c r="B631" t="s">
        <v>67</v>
      </c>
      <c r="C631" t="s">
        <v>10</v>
      </c>
      <c r="D631" t="s">
        <v>69</v>
      </c>
      <c r="E631" t="s">
        <v>12</v>
      </c>
      <c r="F631">
        <v>1993</v>
      </c>
      <c r="G631">
        <v>1173.7</v>
      </c>
    </row>
    <row r="632" spans="1:8">
      <c r="A632" t="s">
        <v>24</v>
      </c>
      <c r="B632" t="s">
        <v>67</v>
      </c>
      <c r="C632" t="s">
        <v>10</v>
      </c>
      <c r="D632" t="s">
        <v>69</v>
      </c>
      <c r="E632" t="s">
        <v>12</v>
      </c>
      <c r="F632">
        <v>1994</v>
      </c>
      <c r="G632">
        <v>1213</v>
      </c>
    </row>
    <row r="633" spans="1:8">
      <c r="A633" t="s">
        <v>24</v>
      </c>
      <c r="B633" t="s">
        <v>67</v>
      </c>
      <c r="C633" t="s">
        <v>10</v>
      </c>
      <c r="D633" t="s">
        <v>69</v>
      </c>
      <c r="E633" t="s">
        <v>12</v>
      </c>
      <c r="F633">
        <v>1995</v>
      </c>
      <c r="G633">
        <v>1272</v>
      </c>
    </row>
    <row r="634" spans="1:8">
      <c r="A634" t="s">
        <v>24</v>
      </c>
      <c r="B634" t="s">
        <v>67</v>
      </c>
      <c r="C634" t="s">
        <v>10</v>
      </c>
      <c r="D634" t="s">
        <v>69</v>
      </c>
      <c r="E634" t="s">
        <v>12</v>
      </c>
      <c r="F634">
        <v>1996</v>
      </c>
      <c r="G634">
        <v>1319.2</v>
      </c>
    </row>
    <row r="635" spans="1:8">
      <c r="A635" t="s">
        <v>24</v>
      </c>
      <c r="B635" t="s">
        <v>67</v>
      </c>
      <c r="C635" t="s">
        <v>10</v>
      </c>
      <c r="D635" t="s">
        <v>69</v>
      </c>
      <c r="E635" t="s">
        <v>12</v>
      </c>
      <c r="F635">
        <v>1997</v>
      </c>
      <c r="G635">
        <v>1371.6</v>
      </c>
      <c r="H635" t="s">
        <v>56</v>
      </c>
    </row>
    <row r="636" spans="1:8">
      <c r="A636" t="s">
        <v>24</v>
      </c>
      <c r="B636" t="s">
        <v>67</v>
      </c>
      <c r="C636" t="s">
        <v>10</v>
      </c>
      <c r="D636" t="s">
        <v>69</v>
      </c>
      <c r="E636" t="s">
        <v>12</v>
      </c>
      <c r="F636">
        <v>1998</v>
      </c>
      <c r="G636">
        <v>1520.75</v>
      </c>
    </row>
    <row r="637" spans="1:8">
      <c r="A637" t="s">
        <v>24</v>
      </c>
      <c r="B637" t="s">
        <v>67</v>
      </c>
      <c r="C637" t="s">
        <v>10</v>
      </c>
      <c r="D637" t="s">
        <v>69</v>
      </c>
      <c r="E637" t="s">
        <v>12</v>
      </c>
      <c r="F637">
        <v>1999</v>
      </c>
      <c r="G637">
        <v>1614.45</v>
      </c>
    </row>
    <row r="638" spans="1:8">
      <c r="A638" t="s">
        <v>24</v>
      </c>
      <c r="B638" t="s">
        <v>67</v>
      </c>
      <c r="C638" t="s">
        <v>10</v>
      </c>
      <c r="D638" t="s">
        <v>69</v>
      </c>
      <c r="E638" t="s">
        <v>12</v>
      </c>
      <c r="F638">
        <v>2000</v>
      </c>
      <c r="G638">
        <v>1692.175</v>
      </c>
    </row>
    <row r="639" spans="1:8">
      <c r="A639" t="s">
        <v>24</v>
      </c>
      <c r="B639" t="s">
        <v>67</v>
      </c>
      <c r="C639" t="s">
        <v>10</v>
      </c>
      <c r="D639" t="s">
        <v>69</v>
      </c>
      <c r="E639" t="s">
        <v>12</v>
      </c>
      <c r="F639">
        <v>2001</v>
      </c>
      <c r="G639">
        <v>1745.4</v>
      </c>
    </row>
    <row r="640" spans="1:8">
      <c r="A640" t="s">
        <v>24</v>
      </c>
      <c r="B640" t="s">
        <v>67</v>
      </c>
      <c r="C640" t="s">
        <v>10</v>
      </c>
      <c r="D640" t="s">
        <v>69</v>
      </c>
      <c r="E640" t="s">
        <v>12</v>
      </c>
      <c r="F640">
        <v>2002</v>
      </c>
      <c r="G640">
        <v>1777</v>
      </c>
    </row>
    <row r="641" spans="1:8">
      <c r="A641" t="s">
        <v>24</v>
      </c>
      <c r="B641" t="s">
        <v>67</v>
      </c>
      <c r="C641" t="s">
        <v>10</v>
      </c>
      <c r="D641" t="s">
        <v>69</v>
      </c>
      <c r="E641" t="s">
        <v>12</v>
      </c>
      <c r="F641">
        <v>2003</v>
      </c>
      <c r="G641">
        <v>1810.575</v>
      </c>
    </row>
    <row r="642" spans="1:8">
      <c r="A642" t="s">
        <v>24</v>
      </c>
      <c r="B642" t="s">
        <v>67</v>
      </c>
      <c r="C642" t="s">
        <v>10</v>
      </c>
      <c r="D642" t="s">
        <v>69</v>
      </c>
      <c r="E642" t="s">
        <v>12</v>
      </c>
      <c r="F642">
        <v>2004</v>
      </c>
      <c r="G642">
        <v>1864.925</v>
      </c>
    </row>
    <row r="643" spans="1:8">
      <c r="A643" t="s">
        <v>24</v>
      </c>
      <c r="B643" t="s">
        <v>67</v>
      </c>
      <c r="C643" t="s">
        <v>10</v>
      </c>
      <c r="D643" t="s">
        <v>69</v>
      </c>
      <c r="E643" t="s">
        <v>12</v>
      </c>
      <c r="F643">
        <v>2005</v>
      </c>
      <c r="G643">
        <v>1952</v>
      </c>
    </row>
    <row r="644" spans="1:8">
      <c r="A644" t="s">
        <v>24</v>
      </c>
      <c r="B644" t="s">
        <v>67</v>
      </c>
      <c r="C644" t="s">
        <v>10</v>
      </c>
      <c r="D644" t="s">
        <v>69</v>
      </c>
      <c r="E644" t="s">
        <v>12</v>
      </c>
      <c r="F644">
        <v>2006</v>
      </c>
      <c r="G644">
        <v>2043.75</v>
      </c>
      <c r="H644" t="s">
        <v>56</v>
      </c>
    </row>
    <row r="645" spans="1:8">
      <c r="A645" t="s">
        <v>24</v>
      </c>
      <c r="B645" t="s">
        <v>67</v>
      </c>
      <c r="C645" t="s">
        <v>10</v>
      </c>
      <c r="D645" t="s">
        <v>69</v>
      </c>
      <c r="E645" t="s">
        <v>12</v>
      </c>
      <c r="F645">
        <v>2007</v>
      </c>
      <c r="G645">
        <v>2143.0749999999998</v>
      </c>
    </row>
    <row r="646" spans="1:8">
      <c r="A646" t="s">
        <v>24</v>
      </c>
      <c r="B646" t="s">
        <v>67</v>
      </c>
      <c r="C646" t="s">
        <v>10</v>
      </c>
      <c r="D646" t="s">
        <v>69</v>
      </c>
      <c r="E646" t="s">
        <v>12</v>
      </c>
      <c r="F646">
        <v>2008</v>
      </c>
      <c r="G646">
        <v>2128.4</v>
      </c>
    </row>
    <row r="647" spans="1:8">
      <c r="A647" t="s">
        <v>24</v>
      </c>
      <c r="B647" t="s">
        <v>67</v>
      </c>
      <c r="C647" t="s">
        <v>10</v>
      </c>
      <c r="D647" t="s">
        <v>69</v>
      </c>
      <c r="E647" t="s">
        <v>12</v>
      </c>
      <c r="F647">
        <v>2009</v>
      </c>
      <c r="G647">
        <v>1961.35</v>
      </c>
    </row>
    <row r="648" spans="1:8">
      <c r="A648" t="s">
        <v>24</v>
      </c>
      <c r="B648" t="s">
        <v>67</v>
      </c>
      <c r="C648" t="s">
        <v>10</v>
      </c>
      <c r="D648" t="s">
        <v>69</v>
      </c>
      <c r="E648" t="s">
        <v>12</v>
      </c>
      <c r="F648">
        <v>2010</v>
      </c>
      <c r="G648">
        <v>1882.2249999999999</v>
      </c>
    </row>
    <row r="649" spans="1:8">
      <c r="A649" t="s">
        <v>24</v>
      </c>
      <c r="B649" t="s">
        <v>67</v>
      </c>
      <c r="C649" t="s">
        <v>10</v>
      </c>
      <c r="D649" t="s">
        <v>69</v>
      </c>
      <c r="E649" t="s">
        <v>12</v>
      </c>
      <c r="F649">
        <v>2011</v>
      </c>
      <c r="G649">
        <v>1849.1</v>
      </c>
    </row>
    <row r="650" spans="1:8">
      <c r="A650" t="s">
        <v>24</v>
      </c>
      <c r="B650" t="s">
        <v>67</v>
      </c>
      <c r="C650" t="s">
        <v>10</v>
      </c>
      <c r="D650" t="s">
        <v>69</v>
      </c>
      <c r="E650" t="s">
        <v>12</v>
      </c>
      <c r="F650">
        <v>2012</v>
      </c>
      <c r="G650">
        <v>1837.85</v>
      </c>
    </row>
    <row r="651" spans="1:8">
      <c r="A651" t="s">
        <v>24</v>
      </c>
      <c r="B651" t="s">
        <v>67</v>
      </c>
      <c r="C651" t="s">
        <v>10</v>
      </c>
      <c r="D651" t="s">
        <v>69</v>
      </c>
      <c r="E651" t="s">
        <v>12</v>
      </c>
      <c r="F651">
        <v>2013</v>
      </c>
      <c r="G651">
        <v>1881.15</v>
      </c>
    </row>
    <row r="652" spans="1:8">
      <c r="A652" t="s">
        <v>24</v>
      </c>
      <c r="B652" t="s">
        <v>67</v>
      </c>
      <c r="C652" t="s">
        <v>10</v>
      </c>
      <c r="D652" t="s">
        <v>69</v>
      </c>
      <c r="E652" t="s">
        <v>12</v>
      </c>
      <c r="F652">
        <v>2014</v>
      </c>
      <c r="G652">
        <v>1913.9</v>
      </c>
    </row>
    <row r="653" spans="1:8">
      <c r="A653" t="s">
        <v>24</v>
      </c>
      <c r="B653" t="s">
        <v>67</v>
      </c>
      <c r="C653" t="s">
        <v>10</v>
      </c>
      <c r="D653" t="s">
        <v>69</v>
      </c>
      <c r="E653" t="s">
        <v>12</v>
      </c>
      <c r="F653">
        <v>2015</v>
      </c>
      <c r="G653">
        <v>1963.55</v>
      </c>
    </row>
    <row r="654" spans="1:8">
      <c r="A654" t="s">
        <v>25</v>
      </c>
      <c r="B654" t="s">
        <v>67</v>
      </c>
      <c r="C654" t="s">
        <v>10</v>
      </c>
      <c r="D654" t="s">
        <v>69</v>
      </c>
      <c r="E654" t="s">
        <v>12</v>
      </c>
      <c r="F654">
        <v>1956</v>
      </c>
      <c r="G654">
        <v>20000</v>
      </c>
    </row>
    <row r="655" spans="1:8">
      <c r="A655" t="s">
        <v>25</v>
      </c>
      <c r="B655" t="s">
        <v>67</v>
      </c>
      <c r="C655" t="s">
        <v>10</v>
      </c>
      <c r="D655" t="s">
        <v>69</v>
      </c>
      <c r="E655" t="s">
        <v>12</v>
      </c>
      <c r="F655">
        <v>1957</v>
      </c>
      <c r="G655">
        <v>20069</v>
      </c>
    </row>
    <row r="656" spans="1:8">
      <c r="A656" t="s">
        <v>25</v>
      </c>
      <c r="B656" t="s">
        <v>67</v>
      </c>
      <c r="C656" t="s">
        <v>10</v>
      </c>
      <c r="D656" t="s">
        <v>69</v>
      </c>
      <c r="E656" t="s">
        <v>12</v>
      </c>
      <c r="F656">
        <v>1958</v>
      </c>
      <c r="G656">
        <v>20111</v>
      </c>
    </row>
    <row r="657" spans="1:7">
      <c r="A657" t="s">
        <v>25</v>
      </c>
      <c r="B657" t="s">
        <v>67</v>
      </c>
      <c r="C657" t="s">
        <v>10</v>
      </c>
      <c r="D657" t="s">
        <v>69</v>
      </c>
      <c r="E657" t="s">
        <v>12</v>
      </c>
      <c r="F657">
        <v>1959</v>
      </c>
      <c r="G657">
        <v>20291</v>
      </c>
    </row>
    <row r="658" spans="1:7">
      <c r="A658" t="s">
        <v>25</v>
      </c>
      <c r="B658" t="s">
        <v>67</v>
      </c>
      <c r="C658" t="s">
        <v>10</v>
      </c>
      <c r="D658" t="s">
        <v>69</v>
      </c>
      <c r="E658" t="s">
        <v>12</v>
      </c>
      <c r="F658">
        <v>1960</v>
      </c>
      <c r="G658">
        <v>20269</v>
      </c>
    </row>
    <row r="659" spans="1:7">
      <c r="A659" t="s">
        <v>25</v>
      </c>
      <c r="B659" t="s">
        <v>67</v>
      </c>
      <c r="C659" t="s">
        <v>10</v>
      </c>
      <c r="D659" t="s">
        <v>69</v>
      </c>
      <c r="E659" t="s">
        <v>12</v>
      </c>
      <c r="F659">
        <v>1961</v>
      </c>
      <c r="G659">
        <v>20366</v>
      </c>
    </row>
    <row r="660" spans="1:7">
      <c r="A660" t="s">
        <v>25</v>
      </c>
      <c r="B660" t="s">
        <v>67</v>
      </c>
      <c r="C660" t="s">
        <v>10</v>
      </c>
      <c r="D660" t="s">
        <v>69</v>
      </c>
      <c r="E660" t="s">
        <v>12</v>
      </c>
      <c r="F660">
        <v>1962</v>
      </c>
      <c r="G660">
        <v>20270</v>
      </c>
    </row>
    <row r="661" spans="1:7">
      <c r="A661" t="s">
        <v>25</v>
      </c>
      <c r="B661" t="s">
        <v>67</v>
      </c>
      <c r="C661" t="s">
        <v>10</v>
      </c>
      <c r="D661" t="s">
        <v>69</v>
      </c>
      <c r="E661" t="s">
        <v>12</v>
      </c>
      <c r="F661">
        <v>1963</v>
      </c>
      <c r="G661">
        <v>19982</v>
      </c>
    </row>
    <row r="662" spans="1:7">
      <c r="A662" t="s">
        <v>25</v>
      </c>
      <c r="B662" t="s">
        <v>67</v>
      </c>
      <c r="C662" t="s">
        <v>10</v>
      </c>
      <c r="D662" t="s">
        <v>69</v>
      </c>
      <c r="E662" t="s">
        <v>12</v>
      </c>
      <c r="F662">
        <v>1964</v>
      </c>
      <c r="G662">
        <v>19904</v>
      </c>
    </row>
    <row r="663" spans="1:7">
      <c r="A663" t="s">
        <v>25</v>
      </c>
      <c r="B663" t="s">
        <v>67</v>
      </c>
      <c r="C663" t="s">
        <v>10</v>
      </c>
      <c r="D663" t="s">
        <v>69</v>
      </c>
      <c r="E663" t="s">
        <v>12</v>
      </c>
      <c r="F663">
        <v>1965</v>
      </c>
      <c r="G663">
        <v>19432</v>
      </c>
    </row>
    <row r="664" spans="1:7">
      <c r="A664" t="s">
        <v>25</v>
      </c>
      <c r="B664" t="s">
        <v>67</v>
      </c>
      <c r="C664" t="s">
        <v>10</v>
      </c>
      <c r="D664" t="s">
        <v>69</v>
      </c>
      <c r="E664" t="s">
        <v>12</v>
      </c>
      <c r="F664">
        <v>1966</v>
      </c>
      <c r="G664">
        <v>19095</v>
      </c>
    </row>
    <row r="665" spans="1:7">
      <c r="A665" t="s">
        <v>25</v>
      </c>
      <c r="B665" t="s">
        <v>67</v>
      </c>
      <c r="C665" t="s">
        <v>10</v>
      </c>
      <c r="D665" t="s">
        <v>69</v>
      </c>
      <c r="E665" t="s">
        <v>12</v>
      </c>
      <c r="F665">
        <v>1967</v>
      </c>
      <c r="G665">
        <v>19315</v>
      </c>
    </row>
    <row r="666" spans="1:7">
      <c r="A666" t="s">
        <v>25</v>
      </c>
      <c r="B666" t="s">
        <v>67</v>
      </c>
      <c r="C666" t="s">
        <v>10</v>
      </c>
      <c r="D666" t="s">
        <v>69</v>
      </c>
      <c r="E666" t="s">
        <v>12</v>
      </c>
      <c r="F666">
        <v>1968</v>
      </c>
      <c r="G666">
        <v>19294</v>
      </c>
    </row>
    <row r="667" spans="1:7">
      <c r="A667" t="s">
        <v>25</v>
      </c>
      <c r="B667" t="s">
        <v>67</v>
      </c>
      <c r="C667" t="s">
        <v>10</v>
      </c>
      <c r="D667" t="s">
        <v>69</v>
      </c>
      <c r="E667" t="s">
        <v>12</v>
      </c>
      <c r="F667">
        <v>1969</v>
      </c>
      <c r="G667">
        <v>19112</v>
      </c>
    </row>
    <row r="668" spans="1:7">
      <c r="A668" t="s">
        <v>25</v>
      </c>
      <c r="B668" t="s">
        <v>67</v>
      </c>
      <c r="C668" t="s">
        <v>10</v>
      </c>
      <c r="D668" t="s">
        <v>69</v>
      </c>
      <c r="E668" t="s">
        <v>12</v>
      </c>
      <c r="F668">
        <v>1970</v>
      </c>
      <c r="G668">
        <v>19218</v>
      </c>
    </row>
    <row r="669" spans="1:7">
      <c r="A669" t="s">
        <v>25</v>
      </c>
      <c r="B669" t="s">
        <v>67</v>
      </c>
      <c r="C669" t="s">
        <v>10</v>
      </c>
      <c r="D669" t="s">
        <v>69</v>
      </c>
      <c r="E669" t="s">
        <v>12</v>
      </c>
      <c r="F669">
        <v>1971</v>
      </c>
      <c r="G669">
        <v>19176</v>
      </c>
    </row>
    <row r="670" spans="1:7">
      <c r="A670" t="s">
        <v>25</v>
      </c>
      <c r="B670" t="s">
        <v>67</v>
      </c>
      <c r="C670" t="s">
        <v>10</v>
      </c>
      <c r="D670" t="s">
        <v>69</v>
      </c>
      <c r="E670" t="s">
        <v>12</v>
      </c>
      <c r="F670">
        <v>1972</v>
      </c>
      <c r="G670">
        <v>18850</v>
      </c>
    </row>
    <row r="671" spans="1:7">
      <c r="A671" t="s">
        <v>25</v>
      </c>
      <c r="B671" t="s">
        <v>67</v>
      </c>
      <c r="C671" t="s">
        <v>10</v>
      </c>
      <c r="D671" t="s">
        <v>69</v>
      </c>
      <c r="E671" t="s">
        <v>12</v>
      </c>
      <c r="F671">
        <v>1973</v>
      </c>
      <c r="G671">
        <v>19006</v>
      </c>
    </row>
    <row r="672" spans="1:7">
      <c r="A672" t="s">
        <v>25</v>
      </c>
      <c r="B672" t="s">
        <v>67</v>
      </c>
      <c r="C672" t="s">
        <v>10</v>
      </c>
      <c r="D672" t="s">
        <v>69</v>
      </c>
      <c r="E672" t="s">
        <v>12</v>
      </c>
      <c r="F672">
        <v>1974</v>
      </c>
      <c r="G672">
        <v>19392</v>
      </c>
    </row>
    <row r="673" spans="1:7">
      <c r="A673" t="s">
        <v>25</v>
      </c>
      <c r="B673" t="s">
        <v>67</v>
      </c>
      <c r="C673" t="s">
        <v>10</v>
      </c>
      <c r="D673" t="s">
        <v>69</v>
      </c>
      <c r="E673" t="s">
        <v>12</v>
      </c>
      <c r="F673">
        <v>1975</v>
      </c>
      <c r="G673">
        <v>19491</v>
      </c>
    </row>
    <row r="674" spans="1:7">
      <c r="A674" t="s">
        <v>25</v>
      </c>
      <c r="B674" t="s">
        <v>67</v>
      </c>
      <c r="C674" t="s">
        <v>10</v>
      </c>
      <c r="D674" t="s">
        <v>69</v>
      </c>
      <c r="E674" t="s">
        <v>12</v>
      </c>
      <c r="F674">
        <v>1976</v>
      </c>
      <c r="G674">
        <v>19612</v>
      </c>
    </row>
    <row r="675" spans="1:7">
      <c r="A675" t="s">
        <v>25</v>
      </c>
      <c r="B675" t="s">
        <v>67</v>
      </c>
      <c r="C675" t="s">
        <v>10</v>
      </c>
      <c r="D675" t="s">
        <v>69</v>
      </c>
      <c r="E675" t="s">
        <v>12</v>
      </c>
      <c r="F675">
        <v>1977</v>
      </c>
      <c r="G675">
        <v>19791</v>
      </c>
    </row>
    <row r="676" spans="1:7">
      <c r="A676" t="s">
        <v>25</v>
      </c>
      <c r="B676" t="s">
        <v>67</v>
      </c>
      <c r="C676" t="s">
        <v>10</v>
      </c>
      <c r="D676" t="s">
        <v>69</v>
      </c>
      <c r="E676" t="s">
        <v>12</v>
      </c>
      <c r="F676">
        <v>1978</v>
      </c>
      <c r="G676">
        <v>19863</v>
      </c>
    </row>
    <row r="677" spans="1:7">
      <c r="A677" t="s">
        <v>25</v>
      </c>
      <c r="B677" t="s">
        <v>67</v>
      </c>
      <c r="C677" t="s">
        <v>10</v>
      </c>
      <c r="D677" t="s">
        <v>69</v>
      </c>
      <c r="E677" t="s">
        <v>12</v>
      </c>
      <c r="F677">
        <v>1979</v>
      </c>
      <c r="G677">
        <v>20057</v>
      </c>
    </row>
    <row r="678" spans="1:7">
      <c r="A678" t="s">
        <v>25</v>
      </c>
      <c r="B678" t="s">
        <v>67</v>
      </c>
      <c r="C678" t="s">
        <v>10</v>
      </c>
      <c r="D678" t="s">
        <v>69</v>
      </c>
      <c r="E678" t="s">
        <v>12</v>
      </c>
      <c r="F678">
        <v>1980</v>
      </c>
      <c r="G678">
        <v>20313</v>
      </c>
    </row>
    <row r="679" spans="1:7">
      <c r="A679" t="s">
        <v>25</v>
      </c>
      <c r="B679" t="s">
        <v>67</v>
      </c>
      <c r="C679" t="s">
        <v>10</v>
      </c>
      <c r="D679" t="s">
        <v>69</v>
      </c>
      <c r="E679" t="s">
        <v>12</v>
      </c>
      <c r="F679">
        <v>1981</v>
      </c>
      <c r="G679">
        <v>20361</v>
      </c>
    </row>
    <row r="680" spans="1:7">
      <c r="A680" t="s">
        <v>25</v>
      </c>
      <c r="B680" t="s">
        <v>67</v>
      </c>
      <c r="C680" t="s">
        <v>10</v>
      </c>
      <c r="D680" t="s">
        <v>69</v>
      </c>
      <c r="E680" t="s">
        <v>12</v>
      </c>
      <c r="F680">
        <v>1982</v>
      </c>
      <c r="G680">
        <v>20297</v>
      </c>
    </row>
    <row r="681" spans="1:7">
      <c r="A681" t="s">
        <v>25</v>
      </c>
      <c r="B681" t="s">
        <v>67</v>
      </c>
      <c r="C681" t="s">
        <v>10</v>
      </c>
      <c r="D681" t="s">
        <v>69</v>
      </c>
      <c r="E681" t="s">
        <v>12</v>
      </c>
      <c r="F681">
        <v>1983</v>
      </c>
      <c r="G681">
        <v>20350</v>
      </c>
    </row>
    <row r="682" spans="1:7">
      <c r="A682" t="s">
        <v>25</v>
      </c>
      <c r="B682" t="s">
        <v>67</v>
      </c>
      <c r="C682" t="s">
        <v>10</v>
      </c>
      <c r="D682" t="s">
        <v>69</v>
      </c>
      <c r="E682" t="s">
        <v>12</v>
      </c>
      <c r="F682">
        <v>1984</v>
      </c>
      <c r="G682">
        <v>20418</v>
      </c>
    </row>
    <row r="683" spans="1:7">
      <c r="A683" t="s">
        <v>25</v>
      </c>
      <c r="B683" t="s">
        <v>67</v>
      </c>
      <c r="C683" t="s">
        <v>10</v>
      </c>
      <c r="D683" t="s">
        <v>69</v>
      </c>
      <c r="E683" t="s">
        <v>12</v>
      </c>
      <c r="F683">
        <v>1985</v>
      </c>
      <c r="G683">
        <v>20508</v>
      </c>
    </row>
    <row r="684" spans="1:7">
      <c r="A684" t="s">
        <v>25</v>
      </c>
      <c r="B684" t="s">
        <v>67</v>
      </c>
      <c r="C684" t="s">
        <v>10</v>
      </c>
      <c r="D684" t="s">
        <v>69</v>
      </c>
      <c r="E684" t="s">
        <v>12</v>
      </c>
      <c r="F684">
        <v>1986</v>
      </c>
      <c r="G684">
        <v>20614</v>
      </c>
    </row>
    <row r="685" spans="1:7">
      <c r="A685" t="s">
        <v>25</v>
      </c>
      <c r="B685" t="s">
        <v>67</v>
      </c>
      <c r="C685" t="s">
        <v>10</v>
      </c>
      <c r="D685" t="s">
        <v>69</v>
      </c>
      <c r="E685" t="s">
        <v>12</v>
      </c>
      <c r="F685">
        <v>1987</v>
      </c>
      <c r="G685">
        <v>20584</v>
      </c>
    </row>
    <row r="686" spans="1:7">
      <c r="A686" t="s">
        <v>25</v>
      </c>
      <c r="B686" t="s">
        <v>67</v>
      </c>
      <c r="C686" t="s">
        <v>10</v>
      </c>
      <c r="D686" t="s">
        <v>69</v>
      </c>
      <c r="E686" t="s">
        <v>12</v>
      </c>
      <c r="F686">
        <v>1988</v>
      </c>
      <c r="G686">
        <v>20818</v>
      </c>
    </row>
    <row r="687" spans="1:7">
      <c r="A687" t="s">
        <v>25</v>
      </c>
      <c r="B687" t="s">
        <v>67</v>
      </c>
      <c r="C687" t="s">
        <v>10</v>
      </c>
      <c r="D687" t="s">
        <v>69</v>
      </c>
      <c r="E687" t="s">
        <v>12</v>
      </c>
      <c r="F687">
        <v>1989</v>
      </c>
      <c r="G687">
        <v>20833</v>
      </c>
    </row>
    <row r="688" spans="1:7">
      <c r="A688" t="s">
        <v>25</v>
      </c>
      <c r="B688" t="s">
        <v>67</v>
      </c>
      <c r="C688" t="s">
        <v>10</v>
      </c>
      <c r="D688" t="s">
        <v>69</v>
      </c>
      <c r="E688" t="s">
        <v>12</v>
      </c>
      <c r="F688">
        <v>1990</v>
      </c>
      <c r="G688">
        <v>21215</v>
      </c>
    </row>
    <row r="689" spans="1:8">
      <c r="A689" t="s">
        <v>25</v>
      </c>
      <c r="B689" t="s">
        <v>67</v>
      </c>
      <c r="C689" t="s">
        <v>10</v>
      </c>
      <c r="D689" t="s">
        <v>69</v>
      </c>
      <c r="E689" t="s">
        <v>12</v>
      </c>
      <c r="F689">
        <v>1991</v>
      </c>
      <c r="G689">
        <v>21410</v>
      </c>
    </row>
    <row r="690" spans="1:8">
      <c r="A690" t="s">
        <v>25</v>
      </c>
      <c r="B690" t="s">
        <v>67</v>
      </c>
      <c r="C690" t="s">
        <v>10</v>
      </c>
      <c r="D690" t="s">
        <v>69</v>
      </c>
      <c r="E690" t="s">
        <v>12</v>
      </c>
      <c r="F690">
        <v>1992</v>
      </c>
      <c r="G690">
        <v>21270</v>
      </c>
      <c r="H690" t="s">
        <v>56</v>
      </c>
    </row>
    <row r="691" spans="1:8">
      <c r="A691" t="s">
        <v>25</v>
      </c>
      <c r="B691" t="s">
        <v>67</v>
      </c>
      <c r="C691" t="s">
        <v>10</v>
      </c>
      <c r="D691" t="s">
        <v>69</v>
      </c>
      <c r="E691" t="s">
        <v>12</v>
      </c>
      <c r="F691">
        <v>1993</v>
      </c>
      <c r="G691">
        <v>20305.2</v>
      </c>
    </row>
    <row r="692" spans="1:8">
      <c r="A692" t="s">
        <v>25</v>
      </c>
      <c r="B692" t="s">
        <v>67</v>
      </c>
      <c r="C692" t="s">
        <v>10</v>
      </c>
      <c r="D692" t="s">
        <v>69</v>
      </c>
      <c r="E692" t="s">
        <v>12</v>
      </c>
      <c r="F692">
        <v>1994</v>
      </c>
      <c r="G692">
        <v>19972.18</v>
      </c>
    </row>
    <row r="693" spans="1:8">
      <c r="A693" t="s">
        <v>25</v>
      </c>
      <c r="B693" t="s">
        <v>67</v>
      </c>
      <c r="C693" t="s">
        <v>10</v>
      </c>
      <c r="D693" t="s">
        <v>69</v>
      </c>
      <c r="E693" t="s">
        <v>12</v>
      </c>
      <c r="F693">
        <v>1995</v>
      </c>
      <c r="G693">
        <v>19851.25</v>
      </c>
    </row>
    <row r="694" spans="1:8">
      <c r="A694" t="s">
        <v>25</v>
      </c>
      <c r="B694" t="s">
        <v>67</v>
      </c>
      <c r="C694" t="s">
        <v>10</v>
      </c>
      <c r="D694" t="s">
        <v>69</v>
      </c>
      <c r="E694" t="s">
        <v>12</v>
      </c>
      <c r="F694">
        <v>1996</v>
      </c>
      <c r="G694">
        <v>19950.72</v>
      </c>
    </row>
    <row r="695" spans="1:8">
      <c r="A695" t="s">
        <v>25</v>
      </c>
      <c r="B695" t="s">
        <v>67</v>
      </c>
      <c r="C695" t="s">
        <v>10</v>
      </c>
      <c r="D695" t="s">
        <v>69</v>
      </c>
      <c r="E695" t="s">
        <v>12</v>
      </c>
      <c r="F695">
        <v>1997</v>
      </c>
      <c r="G695">
        <v>20027.45</v>
      </c>
      <c r="H695" t="s">
        <v>56</v>
      </c>
    </row>
    <row r="696" spans="1:8">
      <c r="A696" t="s">
        <v>25</v>
      </c>
      <c r="B696" t="s">
        <v>67</v>
      </c>
      <c r="C696" t="s">
        <v>10</v>
      </c>
      <c r="D696" t="s">
        <v>69</v>
      </c>
      <c r="E696" t="s">
        <v>12</v>
      </c>
      <c r="F696">
        <v>1998</v>
      </c>
      <c r="G696">
        <v>20435.2</v>
      </c>
    </row>
    <row r="697" spans="1:8">
      <c r="A697" t="s">
        <v>25</v>
      </c>
      <c r="B697" t="s">
        <v>67</v>
      </c>
      <c r="C697" t="s">
        <v>10</v>
      </c>
      <c r="D697" t="s">
        <v>69</v>
      </c>
      <c r="E697" t="s">
        <v>12</v>
      </c>
      <c r="F697">
        <v>1999</v>
      </c>
      <c r="G697">
        <v>20691.599999999999</v>
      </c>
    </row>
    <row r="698" spans="1:8">
      <c r="A698" t="s">
        <v>25</v>
      </c>
      <c r="B698" t="s">
        <v>67</v>
      </c>
      <c r="C698" t="s">
        <v>10</v>
      </c>
      <c r="D698" t="s">
        <v>69</v>
      </c>
      <c r="E698" t="s">
        <v>12</v>
      </c>
      <c r="F698">
        <v>2000</v>
      </c>
      <c r="G698">
        <v>21079.78</v>
      </c>
    </row>
    <row r="699" spans="1:8">
      <c r="A699" t="s">
        <v>25</v>
      </c>
      <c r="B699" t="s">
        <v>67</v>
      </c>
      <c r="C699" t="s">
        <v>10</v>
      </c>
      <c r="D699" t="s">
        <v>69</v>
      </c>
      <c r="E699" t="s">
        <v>12</v>
      </c>
      <c r="F699">
        <v>2001</v>
      </c>
      <c r="G699">
        <v>21514.43</v>
      </c>
    </row>
    <row r="700" spans="1:8">
      <c r="A700" t="s">
        <v>25</v>
      </c>
      <c r="B700" t="s">
        <v>67</v>
      </c>
      <c r="C700" t="s">
        <v>10</v>
      </c>
      <c r="D700" t="s">
        <v>69</v>
      </c>
      <c r="E700" t="s">
        <v>12</v>
      </c>
      <c r="F700">
        <v>2002</v>
      </c>
      <c r="G700">
        <v>21829.279999999999</v>
      </c>
    </row>
    <row r="701" spans="1:8">
      <c r="A701" t="s">
        <v>25</v>
      </c>
      <c r="B701" t="s">
        <v>67</v>
      </c>
      <c r="C701" t="s">
        <v>10</v>
      </c>
      <c r="D701" t="s">
        <v>69</v>
      </c>
      <c r="E701" t="s">
        <v>12</v>
      </c>
      <c r="F701">
        <v>2003</v>
      </c>
      <c r="G701">
        <v>22054.25</v>
      </c>
    </row>
    <row r="702" spans="1:8">
      <c r="A702" t="s">
        <v>25</v>
      </c>
      <c r="B702" t="s">
        <v>67</v>
      </c>
      <c r="C702" t="s">
        <v>10</v>
      </c>
      <c r="D702" t="s">
        <v>69</v>
      </c>
      <c r="E702" t="s">
        <v>12</v>
      </c>
      <c r="F702">
        <v>2004</v>
      </c>
      <c r="G702">
        <v>22362.68</v>
      </c>
    </row>
    <row r="703" spans="1:8">
      <c r="A703" t="s">
        <v>25</v>
      </c>
      <c r="B703" t="s">
        <v>67</v>
      </c>
      <c r="C703" t="s">
        <v>10</v>
      </c>
      <c r="D703" t="s">
        <v>69</v>
      </c>
      <c r="E703" t="s">
        <v>12</v>
      </c>
      <c r="F703">
        <v>2005</v>
      </c>
      <c r="G703">
        <v>22407.03</v>
      </c>
    </row>
    <row r="704" spans="1:8">
      <c r="A704" t="s">
        <v>25</v>
      </c>
      <c r="B704" t="s">
        <v>67</v>
      </c>
      <c r="C704" t="s">
        <v>10</v>
      </c>
      <c r="D704" t="s">
        <v>69</v>
      </c>
      <c r="E704" t="s">
        <v>12</v>
      </c>
      <c r="F704">
        <v>2006</v>
      </c>
      <c r="G704">
        <v>22757.599999999999</v>
      </c>
    </row>
    <row r="705" spans="1:7">
      <c r="A705" t="s">
        <v>25</v>
      </c>
      <c r="B705" t="s">
        <v>67</v>
      </c>
      <c r="C705" t="s">
        <v>10</v>
      </c>
      <c r="D705" t="s">
        <v>69</v>
      </c>
      <c r="E705" t="s">
        <v>12</v>
      </c>
      <c r="F705">
        <v>2007</v>
      </c>
      <c r="G705">
        <v>22894.43</v>
      </c>
    </row>
    <row r="706" spans="1:7">
      <c r="A706" t="s">
        <v>25</v>
      </c>
      <c r="B706" t="s">
        <v>67</v>
      </c>
      <c r="C706" t="s">
        <v>10</v>
      </c>
      <c r="D706" t="s">
        <v>69</v>
      </c>
      <c r="E706" t="s">
        <v>12</v>
      </c>
      <c r="F706">
        <v>2008</v>
      </c>
      <c r="G706">
        <v>23090.35</v>
      </c>
    </row>
    <row r="707" spans="1:7">
      <c r="A707" t="s">
        <v>25</v>
      </c>
      <c r="B707" t="s">
        <v>67</v>
      </c>
      <c r="C707" t="s">
        <v>10</v>
      </c>
      <c r="D707" t="s">
        <v>69</v>
      </c>
      <c r="E707" t="s">
        <v>12</v>
      </c>
      <c r="F707">
        <v>2009</v>
      </c>
      <c r="G707">
        <v>22698.720000000001</v>
      </c>
    </row>
    <row r="708" spans="1:7">
      <c r="A708" t="s">
        <v>25</v>
      </c>
      <c r="B708" t="s">
        <v>67</v>
      </c>
      <c r="C708" t="s">
        <v>10</v>
      </c>
      <c r="D708" t="s">
        <v>69</v>
      </c>
      <c r="E708" t="s">
        <v>12</v>
      </c>
      <c r="F708">
        <v>2010</v>
      </c>
      <c r="G708">
        <v>22526.85</v>
      </c>
    </row>
    <row r="709" spans="1:7">
      <c r="A709" t="s">
        <v>25</v>
      </c>
      <c r="B709" t="s">
        <v>67</v>
      </c>
      <c r="C709" t="s">
        <v>10</v>
      </c>
      <c r="D709" t="s">
        <v>69</v>
      </c>
      <c r="E709" t="s">
        <v>12</v>
      </c>
      <c r="F709">
        <v>2011</v>
      </c>
      <c r="G709">
        <v>22598.22</v>
      </c>
    </row>
    <row r="710" spans="1:7">
      <c r="A710" t="s">
        <v>25</v>
      </c>
      <c r="B710" t="s">
        <v>67</v>
      </c>
      <c r="C710" t="s">
        <v>10</v>
      </c>
      <c r="D710" t="s">
        <v>69</v>
      </c>
      <c r="E710" t="s">
        <v>12</v>
      </c>
      <c r="F710">
        <v>2012</v>
      </c>
      <c r="G710">
        <v>22565.95</v>
      </c>
    </row>
    <row r="711" spans="1:7">
      <c r="A711" t="s">
        <v>25</v>
      </c>
      <c r="B711" t="s">
        <v>67</v>
      </c>
      <c r="C711" t="s">
        <v>10</v>
      </c>
      <c r="D711" t="s">
        <v>69</v>
      </c>
      <c r="E711" t="s">
        <v>12</v>
      </c>
      <c r="F711">
        <v>2013</v>
      </c>
      <c r="G711">
        <v>22190.53</v>
      </c>
    </row>
    <row r="712" spans="1:7">
      <c r="A712" t="s">
        <v>25</v>
      </c>
      <c r="B712" t="s">
        <v>67</v>
      </c>
      <c r="C712" t="s">
        <v>10</v>
      </c>
      <c r="D712" t="s">
        <v>69</v>
      </c>
      <c r="E712" t="s">
        <v>12</v>
      </c>
      <c r="F712">
        <v>2014</v>
      </c>
      <c r="G712">
        <v>22278.93</v>
      </c>
    </row>
    <row r="713" spans="1:7">
      <c r="A713" t="s">
        <v>25</v>
      </c>
      <c r="B713" t="s">
        <v>67</v>
      </c>
      <c r="C713" t="s">
        <v>10</v>
      </c>
      <c r="D713" t="s">
        <v>69</v>
      </c>
      <c r="E713" t="s">
        <v>12</v>
      </c>
      <c r="F713">
        <v>2015</v>
      </c>
      <c r="G713">
        <v>22464.75</v>
      </c>
    </row>
    <row r="714" spans="1:7">
      <c r="A714" t="s">
        <v>26</v>
      </c>
      <c r="B714" t="s">
        <v>67</v>
      </c>
      <c r="C714" t="s">
        <v>10</v>
      </c>
      <c r="D714" t="s">
        <v>69</v>
      </c>
      <c r="E714" t="s">
        <v>12</v>
      </c>
      <c r="F714">
        <v>1955</v>
      </c>
      <c r="G714">
        <v>40895.83</v>
      </c>
    </row>
    <row r="715" spans="1:7">
      <c r="A715" t="s">
        <v>26</v>
      </c>
      <c r="B715" t="s">
        <v>67</v>
      </c>
      <c r="C715" t="s">
        <v>10</v>
      </c>
      <c r="D715" t="s">
        <v>69</v>
      </c>
      <c r="E715" t="s">
        <v>12</v>
      </c>
      <c r="F715">
        <v>1956</v>
      </c>
      <c r="G715">
        <v>41705</v>
      </c>
    </row>
    <row r="716" spans="1:7">
      <c r="A716" t="s">
        <v>26</v>
      </c>
      <c r="B716" t="s">
        <v>67</v>
      </c>
      <c r="C716" t="s">
        <v>10</v>
      </c>
      <c r="D716" t="s">
        <v>69</v>
      </c>
      <c r="E716" t="s">
        <v>12</v>
      </c>
      <c r="F716">
        <v>1957</v>
      </c>
      <c r="G716">
        <v>42796.67</v>
      </c>
    </row>
    <row r="717" spans="1:7">
      <c r="A717" t="s">
        <v>26</v>
      </c>
      <c r="B717" t="s">
        <v>67</v>
      </c>
      <c r="C717" t="s">
        <v>10</v>
      </c>
      <c r="D717" t="s">
        <v>69</v>
      </c>
      <c r="E717" t="s">
        <v>12</v>
      </c>
      <c r="F717">
        <v>1958</v>
      </c>
      <c r="G717">
        <v>42973.33</v>
      </c>
    </row>
    <row r="718" spans="1:7">
      <c r="A718" t="s">
        <v>26</v>
      </c>
      <c r="B718" t="s">
        <v>67</v>
      </c>
      <c r="C718" t="s">
        <v>10</v>
      </c>
      <c r="D718" t="s">
        <v>69</v>
      </c>
      <c r="E718" t="s">
        <v>12</v>
      </c>
      <c r="F718">
        <v>1959</v>
      </c>
      <c r="G718">
        <v>43356.67</v>
      </c>
    </row>
    <row r="719" spans="1:7">
      <c r="A719" t="s">
        <v>26</v>
      </c>
      <c r="B719" t="s">
        <v>67</v>
      </c>
      <c r="C719" t="s">
        <v>10</v>
      </c>
      <c r="D719" t="s">
        <v>69</v>
      </c>
      <c r="E719" t="s">
        <v>12</v>
      </c>
      <c r="F719">
        <v>1960</v>
      </c>
      <c r="G719">
        <v>44380.83</v>
      </c>
    </row>
    <row r="720" spans="1:7">
      <c r="A720" t="s">
        <v>26</v>
      </c>
      <c r="B720" t="s">
        <v>67</v>
      </c>
      <c r="C720" t="s">
        <v>10</v>
      </c>
      <c r="D720" t="s">
        <v>69</v>
      </c>
      <c r="E720" t="s">
        <v>12</v>
      </c>
      <c r="F720">
        <v>1961</v>
      </c>
      <c r="G720">
        <v>44976.67</v>
      </c>
    </row>
    <row r="721" spans="1:8">
      <c r="A721" t="s">
        <v>26</v>
      </c>
      <c r="B721" t="s">
        <v>67</v>
      </c>
      <c r="C721" t="s">
        <v>10</v>
      </c>
      <c r="D721" t="s">
        <v>69</v>
      </c>
      <c r="E721" t="s">
        <v>12</v>
      </c>
      <c r="F721">
        <v>1962</v>
      </c>
      <c r="G721">
        <v>45553.33</v>
      </c>
    </row>
    <row r="722" spans="1:8">
      <c r="A722" t="s">
        <v>26</v>
      </c>
      <c r="B722" t="s">
        <v>67</v>
      </c>
      <c r="C722" t="s">
        <v>10</v>
      </c>
      <c r="D722" t="s">
        <v>69</v>
      </c>
      <c r="E722" t="s">
        <v>12</v>
      </c>
      <c r="F722">
        <v>1963</v>
      </c>
      <c r="G722">
        <v>45936.67</v>
      </c>
    </row>
    <row r="723" spans="1:8">
      <c r="A723" t="s">
        <v>26</v>
      </c>
      <c r="B723" t="s">
        <v>67</v>
      </c>
      <c r="C723" t="s">
        <v>10</v>
      </c>
      <c r="D723" t="s">
        <v>69</v>
      </c>
      <c r="E723" t="s">
        <v>12</v>
      </c>
      <c r="F723">
        <v>1964</v>
      </c>
      <c r="G723">
        <v>46550</v>
      </c>
    </row>
    <row r="724" spans="1:8">
      <c r="A724" t="s">
        <v>26</v>
      </c>
      <c r="B724" t="s">
        <v>67</v>
      </c>
      <c r="C724" t="s">
        <v>10</v>
      </c>
      <c r="D724" t="s">
        <v>69</v>
      </c>
      <c r="E724" t="s">
        <v>12</v>
      </c>
      <c r="F724">
        <v>1965</v>
      </c>
      <c r="G724">
        <v>47288.33</v>
      </c>
    </row>
    <row r="725" spans="1:8">
      <c r="A725" t="s">
        <v>26</v>
      </c>
      <c r="B725" t="s">
        <v>67</v>
      </c>
      <c r="C725" t="s">
        <v>10</v>
      </c>
      <c r="D725" t="s">
        <v>69</v>
      </c>
      <c r="E725" t="s">
        <v>12</v>
      </c>
      <c r="F725">
        <v>1966</v>
      </c>
      <c r="G725">
        <v>48272.5</v>
      </c>
    </row>
    <row r="726" spans="1:8">
      <c r="A726" t="s">
        <v>26</v>
      </c>
      <c r="B726" t="s">
        <v>67</v>
      </c>
      <c r="C726" t="s">
        <v>10</v>
      </c>
      <c r="D726" t="s">
        <v>69</v>
      </c>
      <c r="E726" t="s">
        <v>12</v>
      </c>
      <c r="F726">
        <v>1967</v>
      </c>
      <c r="G726">
        <v>49197.5</v>
      </c>
    </row>
    <row r="727" spans="1:8">
      <c r="A727" t="s">
        <v>26</v>
      </c>
      <c r="B727" t="s">
        <v>67</v>
      </c>
      <c r="C727" t="s">
        <v>10</v>
      </c>
      <c r="D727" t="s">
        <v>69</v>
      </c>
      <c r="E727" t="s">
        <v>12</v>
      </c>
      <c r="F727">
        <v>1968</v>
      </c>
      <c r="G727">
        <v>50016.67</v>
      </c>
    </row>
    <row r="728" spans="1:8">
      <c r="A728" t="s">
        <v>26</v>
      </c>
      <c r="B728" t="s">
        <v>67</v>
      </c>
      <c r="C728" t="s">
        <v>10</v>
      </c>
      <c r="D728" t="s">
        <v>69</v>
      </c>
      <c r="E728" t="s">
        <v>12</v>
      </c>
      <c r="F728">
        <v>1969</v>
      </c>
      <c r="G728">
        <v>50403.33</v>
      </c>
    </row>
    <row r="729" spans="1:8">
      <c r="A729" t="s">
        <v>26</v>
      </c>
      <c r="B729" t="s">
        <v>67</v>
      </c>
      <c r="C729" t="s">
        <v>10</v>
      </c>
      <c r="D729" t="s">
        <v>69</v>
      </c>
      <c r="E729" t="s">
        <v>12</v>
      </c>
      <c r="F729">
        <v>1970</v>
      </c>
      <c r="G729">
        <v>50939.17</v>
      </c>
    </row>
    <row r="730" spans="1:8">
      <c r="A730" t="s">
        <v>26</v>
      </c>
      <c r="B730" t="s">
        <v>67</v>
      </c>
      <c r="C730" t="s">
        <v>10</v>
      </c>
      <c r="D730" t="s">
        <v>69</v>
      </c>
      <c r="E730" t="s">
        <v>12</v>
      </c>
      <c r="F730">
        <v>1971</v>
      </c>
      <c r="G730">
        <v>51218.33</v>
      </c>
    </row>
    <row r="731" spans="1:8">
      <c r="A731" t="s">
        <v>26</v>
      </c>
      <c r="B731" t="s">
        <v>67</v>
      </c>
      <c r="C731" t="s">
        <v>10</v>
      </c>
      <c r="D731" t="s">
        <v>69</v>
      </c>
      <c r="E731" t="s">
        <v>12</v>
      </c>
      <c r="F731">
        <v>1972</v>
      </c>
      <c r="G731">
        <v>51443.33</v>
      </c>
    </row>
    <row r="732" spans="1:8">
      <c r="A732" t="s">
        <v>26</v>
      </c>
      <c r="B732" t="s">
        <v>67</v>
      </c>
      <c r="C732" t="s">
        <v>10</v>
      </c>
      <c r="D732" t="s">
        <v>69</v>
      </c>
      <c r="E732" t="s">
        <v>12</v>
      </c>
      <c r="F732">
        <v>1973</v>
      </c>
      <c r="G732">
        <v>52590</v>
      </c>
      <c r="H732" t="s">
        <v>56</v>
      </c>
    </row>
    <row r="733" spans="1:8">
      <c r="A733" t="s">
        <v>26</v>
      </c>
      <c r="B733" t="s">
        <v>67</v>
      </c>
      <c r="C733" t="s">
        <v>10</v>
      </c>
      <c r="D733" t="s">
        <v>69</v>
      </c>
      <c r="E733" t="s">
        <v>12</v>
      </c>
      <c r="F733">
        <v>1974</v>
      </c>
      <c r="G733">
        <v>52368.33</v>
      </c>
    </row>
    <row r="734" spans="1:8">
      <c r="A734" t="s">
        <v>26</v>
      </c>
      <c r="B734" t="s">
        <v>67</v>
      </c>
      <c r="C734" t="s">
        <v>10</v>
      </c>
      <c r="D734" t="s">
        <v>69</v>
      </c>
      <c r="E734" t="s">
        <v>12</v>
      </c>
      <c r="F734">
        <v>1975</v>
      </c>
      <c r="G734">
        <v>52226.67</v>
      </c>
    </row>
    <row r="735" spans="1:8">
      <c r="A735" t="s">
        <v>26</v>
      </c>
      <c r="B735" t="s">
        <v>67</v>
      </c>
      <c r="C735" t="s">
        <v>10</v>
      </c>
      <c r="D735" t="s">
        <v>69</v>
      </c>
      <c r="E735" t="s">
        <v>12</v>
      </c>
      <c r="F735">
        <v>1976</v>
      </c>
      <c r="G735">
        <v>52705</v>
      </c>
    </row>
    <row r="736" spans="1:8">
      <c r="A736" t="s">
        <v>26</v>
      </c>
      <c r="B736" t="s">
        <v>67</v>
      </c>
      <c r="C736" t="s">
        <v>10</v>
      </c>
      <c r="D736" t="s">
        <v>69</v>
      </c>
      <c r="E736" t="s">
        <v>12</v>
      </c>
      <c r="F736">
        <v>1977</v>
      </c>
      <c r="G736">
        <v>53416.67</v>
      </c>
    </row>
    <row r="737" spans="1:7">
      <c r="A737" t="s">
        <v>26</v>
      </c>
      <c r="B737" t="s">
        <v>67</v>
      </c>
      <c r="C737" t="s">
        <v>10</v>
      </c>
      <c r="D737" t="s">
        <v>69</v>
      </c>
      <c r="E737" t="s">
        <v>12</v>
      </c>
      <c r="F737">
        <v>1978</v>
      </c>
      <c r="G737">
        <v>54077.5</v>
      </c>
    </row>
    <row r="738" spans="1:7">
      <c r="A738" t="s">
        <v>26</v>
      </c>
      <c r="B738" t="s">
        <v>67</v>
      </c>
      <c r="C738" t="s">
        <v>10</v>
      </c>
      <c r="D738" t="s">
        <v>69</v>
      </c>
      <c r="E738" t="s">
        <v>12</v>
      </c>
      <c r="F738">
        <v>1979</v>
      </c>
      <c r="G738">
        <v>54793.33</v>
      </c>
    </row>
    <row r="739" spans="1:7">
      <c r="A739" t="s">
        <v>26</v>
      </c>
      <c r="B739" t="s">
        <v>67</v>
      </c>
      <c r="C739" t="s">
        <v>10</v>
      </c>
      <c r="D739" t="s">
        <v>69</v>
      </c>
      <c r="E739" t="s">
        <v>12</v>
      </c>
      <c r="F739">
        <v>1980</v>
      </c>
      <c r="G739">
        <v>55360</v>
      </c>
    </row>
    <row r="740" spans="1:7">
      <c r="A740" t="s">
        <v>26</v>
      </c>
      <c r="B740" t="s">
        <v>67</v>
      </c>
      <c r="C740" t="s">
        <v>10</v>
      </c>
      <c r="D740" t="s">
        <v>69</v>
      </c>
      <c r="E740" t="s">
        <v>12</v>
      </c>
      <c r="F740">
        <v>1981</v>
      </c>
      <c r="G740">
        <v>55814.17</v>
      </c>
    </row>
    <row r="741" spans="1:7">
      <c r="A741" t="s">
        <v>26</v>
      </c>
      <c r="B741" t="s">
        <v>67</v>
      </c>
      <c r="C741" t="s">
        <v>10</v>
      </c>
      <c r="D741" t="s">
        <v>69</v>
      </c>
      <c r="E741" t="s">
        <v>12</v>
      </c>
      <c r="F741">
        <v>1982</v>
      </c>
      <c r="G741">
        <v>56382.5</v>
      </c>
    </row>
    <row r="742" spans="1:7">
      <c r="A742" t="s">
        <v>26</v>
      </c>
      <c r="B742" t="s">
        <v>67</v>
      </c>
      <c r="C742" t="s">
        <v>10</v>
      </c>
      <c r="D742" t="s">
        <v>69</v>
      </c>
      <c r="E742" t="s">
        <v>12</v>
      </c>
      <c r="F742">
        <v>1983</v>
      </c>
      <c r="G742">
        <v>57324.17</v>
      </c>
    </row>
    <row r="743" spans="1:7">
      <c r="A743" t="s">
        <v>26</v>
      </c>
      <c r="B743" t="s">
        <v>67</v>
      </c>
      <c r="C743" t="s">
        <v>10</v>
      </c>
      <c r="D743" t="s">
        <v>69</v>
      </c>
      <c r="E743" t="s">
        <v>12</v>
      </c>
      <c r="F743">
        <v>1984</v>
      </c>
      <c r="G743">
        <v>57661.67</v>
      </c>
    </row>
    <row r="744" spans="1:7">
      <c r="A744" t="s">
        <v>26</v>
      </c>
      <c r="B744" t="s">
        <v>67</v>
      </c>
      <c r="C744" t="s">
        <v>10</v>
      </c>
      <c r="D744" t="s">
        <v>69</v>
      </c>
      <c r="E744" t="s">
        <v>12</v>
      </c>
      <c r="F744">
        <v>1985</v>
      </c>
      <c r="G744">
        <v>58070</v>
      </c>
    </row>
    <row r="745" spans="1:7">
      <c r="A745" t="s">
        <v>26</v>
      </c>
      <c r="B745" t="s">
        <v>67</v>
      </c>
      <c r="C745" t="s">
        <v>10</v>
      </c>
      <c r="D745" t="s">
        <v>69</v>
      </c>
      <c r="E745" t="s">
        <v>12</v>
      </c>
      <c r="F745">
        <v>1986</v>
      </c>
      <c r="G745">
        <v>58534.17</v>
      </c>
    </row>
    <row r="746" spans="1:7">
      <c r="A746" t="s">
        <v>26</v>
      </c>
      <c r="B746" t="s">
        <v>67</v>
      </c>
      <c r="C746" t="s">
        <v>10</v>
      </c>
      <c r="D746" t="s">
        <v>69</v>
      </c>
      <c r="E746" t="s">
        <v>12</v>
      </c>
      <c r="F746">
        <v>1987</v>
      </c>
      <c r="G746">
        <v>59106.67</v>
      </c>
    </row>
    <row r="747" spans="1:7">
      <c r="A747" t="s">
        <v>26</v>
      </c>
      <c r="B747" t="s">
        <v>67</v>
      </c>
      <c r="C747" t="s">
        <v>10</v>
      </c>
      <c r="D747" t="s">
        <v>69</v>
      </c>
      <c r="E747" t="s">
        <v>12</v>
      </c>
      <c r="F747">
        <v>1988</v>
      </c>
      <c r="G747">
        <v>60105.83</v>
      </c>
    </row>
    <row r="748" spans="1:7">
      <c r="A748" t="s">
        <v>26</v>
      </c>
      <c r="B748" t="s">
        <v>67</v>
      </c>
      <c r="C748" t="s">
        <v>10</v>
      </c>
      <c r="D748" t="s">
        <v>69</v>
      </c>
      <c r="E748" t="s">
        <v>12</v>
      </c>
      <c r="F748">
        <v>1989</v>
      </c>
      <c r="G748">
        <v>61280</v>
      </c>
    </row>
    <row r="749" spans="1:7">
      <c r="A749" t="s">
        <v>26</v>
      </c>
      <c r="B749" t="s">
        <v>67</v>
      </c>
      <c r="C749" t="s">
        <v>10</v>
      </c>
      <c r="D749" t="s">
        <v>69</v>
      </c>
      <c r="E749" t="s">
        <v>12</v>
      </c>
      <c r="F749">
        <v>1990</v>
      </c>
      <c r="G749">
        <v>62495</v>
      </c>
    </row>
    <row r="750" spans="1:7">
      <c r="A750" t="s">
        <v>26</v>
      </c>
      <c r="B750" t="s">
        <v>67</v>
      </c>
      <c r="C750" t="s">
        <v>10</v>
      </c>
      <c r="D750" t="s">
        <v>69</v>
      </c>
      <c r="E750" t="s">
        <v>12</v>
      </c>
      <c r="F750">
        <v>1991</v>
      </c>
      <c r="G750">
        <v>63687.5</v>
      </c>
    </row>
    <row r="751" spans="1:7">
      <c r="A751" t="s">
        <v>26</v>
      </c>
      <c r="B751" t="s">
        <v>67</v>
      </c>
      <c r="C751" t="s">
        <v>10</v>
      </c>
      <c r="D751" t="s">
        <v>69</v>
      </c>
      <c r="E751" t="s">
        <v>12</v>
      </c>
      <c r="F751">
        <v>1992</v>
      </c>
      <c r="G751">
        <v>64361.67</v>
      </c>
    </row>
    <row r="752" spans="1:7">
      <c r="A752" t="s">
        <v>26</v>
      </c>
      <c r="B752" t="s">
        <v>67</v>
      </c>
      <c r="C752" t="s">
        <v>10</v>
      </c>
      <c r="D752" t="s">
        <v>69</v>
      </c>
      <c r="E752" t="s">
        <v>12</v>
      </c>
      <c r="F752">
        <v>1993</v>
      </c>
      <c r="G752">
        <v>64496.67</v>
      </c>
    </row>
    <row r="753" spans="1:7">
      <c r="A753" t="s">
        <v>26</v>
      </c>
      <c r="B753" t="s">
        <v>67</v>
      </c>
      <c r="C753" t="s">
        <v>10</v>
      </c>
      <c r="D753" t="s">
        <v>69</v>
      </c>
      <c r="E753" t="s">
        <v>12</v>
      </c>
      <c r="F753">
        <v>1994</v>
      </c>
      <c r="G753">
        <v>64530</v>
      </c>
    </row>
    <row r="754" spans="1:7">
      <c r="A754" t="s">
        <v>26</v>
      </c>
      <c r="B754" t="s">
        <v>67</v>
      </c>
      <c r="C754" t="s">
        <v>10</v>
      </c>
      <c r="D754" t="s">
        <v>69</v>
      </c>
      <c r="E754" t="s">
        <v>12</v>
      </c>
      <c r="F754">
        <v>1995</v>
      </c>
      <c r="G754">
        <v>64565.83</v>
      </c>
    </row>
    <row r="755" spans="1:7">
      <c r="A755" t="s">
        <v>26</v>
      </c>
      <c r="B755" t="s">
        <v>67</v>
      </c>
      <c r="C755" t="s">
        <v>10</v>
      </c>
      <c r="D755" t="s">
        <v>69</v>
      </c>
      <c r="E755" t="s">
        <v>12</v>
      </c>
      <c r="F755">
        <v>1996</v>
      </c>
      <c r="G755">
        <v>64859.17</v>
      </c>
    </row>
    <row r="756" spans="1:7">
      <c r="A756" t="s">
        <v>26</v>
      </c>
      <c r="B756" t="s">
        <v>67</v>
      </c>
      <c r="C756" t="s">
        <v>10</v>
      </c>
      <c r="D756" t="s">
        <v>69</v>
      </c>
      <c r="E756" t="s">
        <v>12</v>
      </c>
      <c r="F756">
        <v>1997</v>
      </c>
      <c r="G756">
        <v>65567.5</v>
      </c>
    </row>
    <row r="757" spans="1:7">
      <c r="A757" t="s">
        <v>26</v>
      </c>
      <c r="B757" t="s">
        <v>67</v>
      </c>
      <c r="C757" t="s">
        <v>10</v>
      </c>
      <c r="D757" t="s">
        <v>69</v>
      </c>
      <c r="E757" t="s">
        <v>12</v>
      </c>
      <c r="F757">
        <v>1998</v>
      </c>
      <c r="G757">
        <v>65141.67</v>
      </c>
    </row>
    <row r="758" spans="1:7">
      <c r="A758" t="s">
        <v>26</v>
      </c>
      <c r="B758" t="s">
        <v>67</v>
      </c>
      <c r="C758" t="s">
        <v>10</v>
      </c>
      <c r="D758" t="s">
        <v>69</v>
      </c>
      <c r="E758" t="s">
        <v>12</v>
      </c>
      <c r="F758">
        <v>1999</v>
      </c>
      <c r="G758">
        <v>64623.33</v>
      </c>
    </row>
    <row r="759" spans="1:7">
      <c r="A759" t="s">
        <v>26</v>
      </c>
      <c r="B759" t="s">
        <v>67</v>
      </c>
      <c r="C759" t="s">
        <v>10</v>
      </c>
      <c r="D759" t="s">
        <v>69</v>
      </c>
      <c r="E759" t="s">
        <v>12</v>
      </c>
      <c r="F759">
        <v>2000</v>
      </c>
      <c r="G759">
        <v>64463.33</v>
      </c>
    </row>
    <row r="760" spans="1:7">
      <c r="A760" t="s">
        <v>26</v>
      </c>
      <c r="B760" t="s">
        <v>67</v>
      </c>
      <c r="C760" t="s">
        <v>10</v>
      </c>
      <c r="D760" t="s">
        <v>69</v>
      </c>
      <c r="E760" t="s">
        <v>12</v>
      </c>
      <c r="F760">
        <v>2001</v>
      </c>
      <c r="G760">
        <v>64120.83</v>
      </c>
    </row>
    <row r="761" spans="1:7">
      <c r="A761" t="s">
        <v>26</v>
      </c>
      <c r="B761" t="s">
        <v>67</v>
      </c>
      <c r="C761" t="s">
        <v>10</v>
      </c>
      <c r="D761" t="s">
        <v>69</v>
      </c>
      <c r="E761" t="s">
        <v>12</v>
      </c>
      <c r="F761">
        <v>2002</v>
      </c>
      <c r="G761">
        <v>63303.33</v>
      </c>
    </row>
    <row r="762" spans="1:7">
      <c r="A762" t="s">
        <v>26</v>
      </c>
      <c r="B762" t="s">
        <v>67</v>
      </c>
      <c r="C762" t="s">
        <v>10</v>
      </c>
      <c r="D762" t="s">
        <v>69</v>
      </c>
      <c r="E762" t="s">
        <v>12</v>
      </c>
      <c r="F762">
        <v>2003</v>
      </c>
      <c r="G762">
        <v>63161.67</v>
      </c>
    </row>
    <row r="763" spans="1:7">
      <c r="A763" t="s">
        <v>26</v>
      </c>
      <c r="B763" t="s">
        <v>67</v>
      </c>
      <c r="C763" t="s">
        <v>10</v>
      </c>
      <c r="D763" t="s">
        <v>69</v>
      </c>
      <c r="E763" t="s">
        <v>12</v>
      </c>
      <c r="F763">
        <v>2004</v>
      </c>
      <c r="G763">
        <v>63285.83</v>
      </c>
    </row>
    <row r="764" spans="1:7">
      <c r="A764" t="s">
        <v>26</v>
      </c>
      <c r="B764" t="s">
        <v>67</v>
      </c>
      <c r="C764" t="s">
        <v>10</v>
      </c>
      <c r="D764" t="s">
        <v>69</v>
      </c>
      <c r="E764" t="s">
        <v>12</v>
      </c>
      <c r="F764">
        <v>2005</v>
      </c>
      <c r="G764">
        <v>63561.67</v>
      </c>
    </row>
    <row r="765" spans="1:7">
      <c r="A765" t="s">
        <v>26</v>
      </c>
      <c r="B765" t="s">
        <v>67</v>
      </c>
      <c r="C765" t="s">
        <v>10</v>
      </c>
      <c r="D765" t="s">
        <v>69</v>
      </c>
      <c r="E765" t="s">
        <v>12</v>
      </c>
      <c r="F765">
        <v>2006</v>
      </c>
      <c r="G765">
        <v>63887.5</v>
      </c>
    </row>
    <row r="766" spans="1:7">
      <c r="A766" t="s">
        <v>26</v>
      </c>
      <c r="B766" t="s">
        <v>67</v>
      </c>
      <c r="C766" t="s">
        <v>10</v>
      </c>
      <c r="D766" t="s">
        <v>69</v>
      </c>
      <c r="E766" t="s">
        <v>12</v>
      </c>
      <c r="F766">
        <v>2007</v>
      </c>
      <c r="G766">
        <v>64275</v>
      </c>
    </row>
    <row r="767" spans="1:7">
      <c r="A767" t="s">
        <v>26</v>
      </c>
      <c r="B767" t="s">
        <v>67</v>
      </c>
      <c r="C767" t="s">
        <v>10</v>
      </c>
      <c r="D767" t="s">
        <v>69</v>
      </c>
      <c r="E767" t="s">
        <v>12</v>
      </c>
      <c r="F767">
        <v>2008</v>
      </c>
      <c r="G767">
        <v>64091.67</v>
      </c>
    </row>
    <row r="768" spans="1:7">
      <c r="A768" t="s">
        <v>26</v>
      </c>
      <c r="B768" t="s">
        <v>67</v>
      </c>
      <c r="C768" t="s">
        <v>10</v>
      </c>
      <c r="D768" t="s">
        <v>69</v>
      </c>
      <c r="E768" t="s">
        <v>12</v>
      </c>
      <c r="F768">
        <v>2009</v>
      </c>
      <c r="G768">
        <v>63145</v>
      </c>
    </row>
    <row r="769" spans="1:8">
      <c r="A769" t="s">
        <v>26</v>
      </c>
      <c r="B769" t="s">
        <v>67</v>
      </c>
      <c r="C769" t="s">
        <v>10</v>
      </c>
      <c r="D769" t="s">
        <v>69</v>
      </c>
      <c r="E769" t="s">
        <v>12</v>
      </c>
      <c r="F769">
        <v>2010</v>
      </c>
      <c r="G769">
        <v>62980</v>
      </c>
    </row>
    <row r="770" spans="1:8">
      <c r="A770" t="s">
        <v>26</v>
      </c>
      <c r="B770" t="s">
        <v>67</v>
      </c>
      <c r="C770" t="s">
        <v>10</v>
      </c>
      <c r="D770" t="s">
        <v>69</v>
      </c>
      <c r="E770" t="s">
        <v>12</v>
      </c>
      <c r="F770">
        <v>2011</v>
      </c>
      <c r="G770">
        <v>62890.83</v>
      </c>
      <c r="H770" t="s">
        <v>56</v>
      </c>
    </row>
    <row r="771" spans="1:8">
      <c r="A771" t="s">
        <v>26</v>
      </c>
      <c r="B771" t="s">
        <v>67</v>
      </c>
      <c r="C771" t="s">
        <v>10</v>
      </c>
      <c r="D771" t="s">
        <v>69</v>
      </c>
      <c r="E771" t="s">
        <v>12</v>
      </c>
      <c r="F771">
        <v>2012</v>
      </c>
      <c r="G771">
        <v>62700</v>
      </c>
    </row>
    <row r="772" spans="1:8">
      <c r="A772" t="s">
        <v>26</v>
      </c>
      <c r="B772" t="s">
        <v>67</v>
      </c>
      <c r="C772" t="s">
        <v>10</v>
      </c>
      <c r="D772" t="s">
        <v>69</v>
      </c>
      <c r="E772" t="s">
        <v>12</v>
      </c>
      <c r="F772">
        <v>2013</v>
      </c>
      <c r="G772">
        <v>63114.17</v>
      </c>
    </row>
    <row r="773" spans="1:8">
      <c r="A773" t="s">
        <v>26</v>
      </c>
      <c r="B773" t="s">
        <v>67</v>
      </c>
      <c r="C773" t="s">
        <v>10</v>
      </c>
      <c r="D773" t="s">
        <v>69</v>
      </c>
      <c r="E773" t="s">
        <v>12</v>
      </c>
      <c r="F773">
        <v>2014</v>
      </c>
      <c r="G773">
        <v>63506.67</v>
      </c>
    </row>
    <row r="774" spans="1:8">
      <c r="A774" t="s">
        <v>26</v>
      </c>
      <c r="B774" t="s">
        <v>67</v>
      </c>
      <c r="C774" t="s">
        <v>10</v>
      </c>
      <c r="D774" t="s">
        <v>69</v>
      </c>
      <c r="E774" t="s">
        <v>12</v>
      </c>
      <c r="F774">
        <v>2015</v>
      </c>
      <c r="G774">
        <v>63760</v>
      </c>
    </row>
    <row r="775" spans="1:8">
      <c r="A775" t="s">
        <v>27</v>
      </c>
      <c r="B775" t="s">
        <v>67</v>
      </c>
      <c r="C775" t="s">
        <v>10</v>
      </c>
      <c r="D775" t="s">
        <v>69</v>
      </c>
      <c r="E775" t="s">
        <v>12</v>
      </c>
      <c r="F775">
        <v>1983</v>
      </c>
      <c r="G775">
        <v>14504.67</v>
      </c>
    </row>
    <row r="776" spans="1:8">
      <c r="A776" t="s">
        <v>27</v>
      </c>
      <c r="B776" t="s">
        <v>67</v>
      </c>
      <c r="C776" t="s">
        <v>10</v>
      </c>
      <c r="D776" t="s">
        <v>69</v>
      </c>
      <c r="E776" t="s">
        <v>12</v>
      </c>
      <c r="F776">
        <v>1984</v>
      </c>
      <c r="G776">
        <v>14428.83</v>
      </c>
    </row>
    <row r="777" spans="1:8">
      <c r="A777" t="s">
        <v>27</v>
      </c>
      <c r="B777" t="s">
        <v>67</v>
      </c>
      <c r="C777" t="s">
        <v>10</v>
      </c>
      <c r="D777" t="s">
        <v>69</v>
      </c>
      <c r="E777" t="s">
        <v>12</v>
      </c>
      <c r="F777">
        <v>1985</v>
      </c>
      <c r="G777">
        <v>14970.17</v>
      </c>
    </row>
    <row r="778" spans="1:8">
      <c r="A778" t="s">
        <v>27</v>
      </c>
      <c r="B778" t="s">
        <v>67</v>
      </c>
      <c r="C778" t="s">
        <v>10</v>
      </c>
      <c r="D778" t="s">
        <v>69</v>
      </c>
      <c r="E778" t="s">
        <v>12</v>
      </c>
      <c r="F778">
        <v>1986</v>
      </c>
      <c r="G778">
        <v>15504.83</v>
      </c>
    </row>
    <row r="779" spans="1:8">
      <c r="A779" t="s">
        <v>27</v>
      </c>
      <c r="B779" t="s">
        <v>67</v>
      </c>
      <c r="C779" t="s">
        <v>10</v>
      </c>
      <c r="D779" t="s">
        <v>69</v>
      </c>
      <c r="E779" t="s">
        <v>12</v>
      </c>
      <c r="F779">
        <v>1987</v>
      </c>
      <c r="G779">
        <v>16354</v>
      </c>
    </row>
    <row r="780" spans="1:8">
      <c r="A780" t="s">
        <v>27</v>
      </c>
      <c r="B780" t="s">
        <v>67</v>
      </c>
      <c r="C780" t="s">
        <v>10</v>
      </c>
      <c r="D780" t="s">
        <v>69</v>
      </c>
      <c r="E780" t="s">
        <v>12</v>
      </c>
      <c r="F780">
        <v>1988</v>
      </c>
      <c r="G780">
        <v>16869.330000000002</v>
      </c>
    </row>
    <row r="781" spans="1:8">
      <c r="A781" t="s">
        <v>27</v>
      </c>
      <c r="B781" t="s">
        <v>67</v>
      </c>
      <c r="C781" t="s">
        <v>10</v>
      </c>
      <c r="D781" t="s">
        <v>69</v>
      </c>
      <c r="E781" t="s">
        <v>12</v>
      </c>
      <c r="F781">
        <v>1989</v>
      </c>
      <c r="G781">
        <v>17560.580000000002</v>
      </c>
    </row>
    <row r="782" spans="1:8">
      <c r="A782" t="s">
        <v>27</v>
      </c>
      <c r="B782" t="s">
        <v>67</v>
      </c>
      <c r="C782" t="s">
        <v>10</v>
      </c>
      <c r="D782" t="s">
        <v>69</v>
      </c>
      <c r="E782" t="s">
        <v>12</v>
      </c>
      <c r="F782">
        <v>1990</v>
      </c>
      <c r="G782">
        <v>18084.75</v>
      </c>
    </row>
    <row r="783" spans="1:8">
      <c r="A783" t="s">
        <v>27</v>
      </c>
      <c r="B783" t="s">
        <v>67</v>
      </c>
      <c r="C783" t="s">
        <v>10</v>
      </c>
      <c r="D783" t="s">
        <v>69</v>
      </c>
      <c r="E783" t="s">
        <v>12</v>
      </c>
      <c r="F783">
        <v>1991</v>
      </c>
      <c r="G783">
        <v>18648.75</v>
      </c>
    </row>
    <row r="784" spans="1:8">
      <c r="A784" t="s">
        <v>27</v>
      </c>
      <c r="B784" t="s">
        <v>67</v>
      </c>
      <c r="C784" t="s">
        <v>10</v>
      </c>
      <c r="D784" t="s">
        <v>69</v>
      </c>
      <c r="E784" t="s">
        <v>12</v>
      </c>
      <c r="F784">
        <v>1992</v>
      </c>
      <c r="G784">
        <v>19009.330000000002</v>
      </c>
    </row>
    <row r="785" spans="1:7">
      <c r="A785" t="s">
        <v>27</v>
      </c>
      <c r="B785" t="s">
        <v>67</v>
      </c>
      <c r="C785" t="s">
        <v>10</v>
      </c>
      <c r="D785" t="s">
        <v>69</v>
      </c>
      <c r="E785" t="s">
        <v>12</v>
      </c>
      <c r="F785">
        <v>1993</v>
      </c>
      <c r="G785">
        <v>19234.5</v>
      </c>
    </row>
    <row r="786" spans="1:7">
      <c r="A786" t="s">
        <v>27</v>
      </c>
      <c r="B786" t="s">
        <v>67</v>
      </c>
      <c r="C786" t="s">
        <v>10</v>
      </c>
      <c r="D786" t="s">
        <v>69</v>
      </c>
      <c r="E786" t="s">
        <v>12</v>
      </c>
      <c r="F786">
        <v>1994</v>
      </c>
      <c r="G786">
        <v>19848.419999999998</v>
      </c>
    </row>
    <row r="787" spans="1:7">
      <c r="A787" t="s">
        <v>27</v>
      </c>
      <c r="B787" t="s">
        <v>67</v>
      </c>
      <c r="C787" t="s">
        <v>10</v>
      </c>
      <c r="D787" t="s">
        <v>69</v>
      </c>
      <c r="E787" t="s">
        <v>12</v>
      </c>
      <c r="F787">
        <v>1995</v>
      </c>
      <c r="G787">
        <v>20414.419999999998</v>
      </c>
    </row>
    <row r="788" spans="1:7">
      <c r="A788" t="s">
        <v>27</v>
      </c>
      <c r="B788" t="s">
        <v>67</v>
      </c>
      <c r="C788" t="s">
        <v>10</v>
      </c>
      <c r="D788" t="s">
        <v>69</v>
      </c>
      <c r="E788" t="s">
        <v>12</v>
      </c>
      <c r="F788">
        <v>1996</v>
      </c>
      <c r="G788">
        <v>20853.080000000002</v>
      </c>
    </row>
    <row r="789" spans="1:7">
      <c r="A789" t="s">
        <v>27</v>
      </c>
      <c r="B789" t="s">
        <v>67</v>
      </c>
      <c r="C789" t="s">
        <v>10</v>
      </c>
      <c r="D789" t="s">
        <v>69</v>
      </c>
      <c r="E789" t="s">
        <v>12</v>
      </c>
      <c r="F789">
        <v>1997</v>
      </c>
      <c r="G789">
        <v>21213.919999999998</v>
      </c>
    </row>
    <row r="790" spans="1:7">
      <c r="A790" t="s">
        <v>27</v>
      </c>
      <c r="B790" t="s">
        <v>67</v>
      </c>
      <c r="C790" t="s">
        <v>10</v>
      </c>
      <c r="D790" t="s">
        <v>69</v>
      </c>
      <c r="E790" t="s">
        <v>12</v>
      </c>
      <c r="F790">
        <v>1998</v>
      </c>
      <c r="G790">
        <v>19937.419999999998</v>
      </c>
    </row>
    <row r="791" spans="1:7">
      <c r="A791" t="s">
        <v>27</v>
      </c>
      <c r="B791" t="s">
        <v>67</v>
      </c>
      <c r="C791" t="s">
        <v>10</v>
      </c>
      <c r="D791" t="s">
        <v>69</v>
      </c>
      <c r="E791" t="s">
        <v>12</v>
      </c>
      <c r="F791">
        <v>1999</v>
      </c>
      <c r="G791">
        <v>20291.169999999998</v>
      </c>
    </row>
    <row r="792" spans="1:7">
      <c r="A792" t="s">
        <v>27</v>
      </c>
      <c r="B792" t="s">
        <v>67</v>
      </c>
      <c r="C792" t="s">
        <v>10</v>
      </c>
      <c r="D792" t="s">
        <v>69</v>
      </c>
      <c r="E792" t="s">
        <v>12</v>
      </c>
      <c r="F792">
        <v>2000</v>
      </c>
      <c r="G792">
        <v>21155.67</v>
      </c>
    </row>
    <row r="793" spans="1:7">
      <c r="A793" t="s">
        <v>27</v>
      </c>
      <c r="B793" t="s">
        <v>67</v>
      </c>
      <c r="C793" t="s">
        <v>10</v>
      </c>
      <c r="D793" t="s">
        <v>69</v>
      </c>
      <c r="E793" t="s">
        <v>12</v>
      </c>
      <c r="F793">
        <v>2001</v>
      </c>
      <c r="G793">
        <v>21572.42</v>
      </c>
    </row>
    <row r="794" spans="1:7">
      <c r="A794" t="s">
        <v>27</v>
      </c>
      <c r="B794" t="s">
        <v>67</v>
      </c>
      <c r="C794" t="s">
        <v>10</v>
      </c>
      <c r="D794" t="s">
        <v>69</v>
      </c>
      <c r="E794" t="s">
        <v>12</v>
      </c>
      <c r="F794">
        <v>2002</v>
      </c>
      <c r="G794">
        <v>22169.08</v>
      </c>
    </row>
    <row r="795" spans="1:7">
      <c r="A795" t="s">
        <v>27</v>
      </c>
      <c r="B795" t="s">
        <v>67</v>
      </c>
      <c r="C795" t="s">
        <v>10</v>
      </c>
      <c r="D795" t="s">
        <v>69</v>
      </c>
      <c r="E795" t="s">
        <v>12</v>
      </c>
      <c r="F795">
        <v>2003</v>
      </c>
      <c r="G795">
        <v>22138.75</v>
      </c>
    </row>
    <row r="796" spans="1:7">
      <c r="A796" t="s">
        <v>27</v>
      </c>
      <c r="B796" t="s">
        <v>67</v>
      </c>
      <c r="C796" t="s">
        <v>10</v>
      </c>
      <c r="D796" t="s">
        <v>69</v>
      </c>
      <c r="E796" t="s">
        <v>12</v>
      </c>
      <c r="F796">
        <v>2004</v>
      </c>
      <c r="G796">
        <v>22557.07</v>
      </c>
    </row>
    <row r="797" spans="1:7">
      <c r="A797" t="s">
        <v>27</v>
      </c>
      <c r="B797" t="s">
        <v>67</v>
      </c>
      <c r="C797" t="s">
        <v>10</v>
      </c>
      <c r="D797" t="s">
        <v>69</v>
      </c>
      <c r="E797" t="s">
        <v>12</v>
      </c>
      <c r="F797">
        <v>2005</v>
      </c>
      <c r="G797">
        <v>22856.080000000002</v>
      </c>
    </row>
    <row r="798" spans="1:7">
      <c r="A798" t="s">
        <v>27</v>
      </c>
      <c r="B798" t="s">
        <v>67</v>
      </c>
      <c r="C798" t="s">
        <v>10</v>
      </c>
      <c r="D798" t="s">
        <v>69</v>
      </c>
      <c r="E798" t="s">
        <v>12</v>
      </c>
      <c r="F798">
        <v>2006</v>
      </c>
      <c r="G798">
        <v>23150.83</v>
      </c>
    </row>
    <row r="799" spans="1:7">
      <c r="A799" t="s">
        <v>27</v>
      </c>
      <c r="B799" t="s">
        <v>67</v>
      </c>
      <c r="C799" t="s">
        <v>10</v>
      </c>
      <c r="D799" t="s">
        <v>69</v>
      </c>
      <c r="E799" t="s">
        <v>12</v>
      </c>
      <c r="F799">
        <v>2007</v>
      </c>
      <c r="G799">
        <v>23432.75</v>
      </c>
    </row>
    <row r="800" spans="1:7">
      <c r="A800" t="s">
        <v>27</v>
      </c>
      <c r="B800" t="s">
        <v>67</v>
      </c>
      <c r="C800" t="s">
        <v>10</v>
      </c>
      <c r="D800" t="s">
        <v>69</v>
      </c>
      <c r="E800" t="s">
        <v>12</v>
      </c>
      <c r="F800">
        <v>2008</v>
      </c>
      <c r="G800">
        <v>23577.33</v>
      </c>
    </row>
    <row r="801" spans="1:7">
      <c r="A801" t="s">
        <v>27</v>
      </c>
      <c r="B801" t="s">
        <v>67</v>
      </c>
      <c r="C801" t="s">
        <v>10</v>
      </c>
      <c r="D801" t="s">
        <v>69</v>
      </c>
      <c r="E801" t="s">
        <v>12</v>
      </c>
      <c r="F801">
        <v>2009</v>
      </c>
      <c r="G801">
        <v>23505.599999999999</v>
      </c>
    </row>
    <row r="802" spans="1:7">
      <c r="A802" t="s">
        <v>27</v>
      </c>
      <c r="B802" t="s">
        <v>67</v>
      </c>
      <c r="C802" t="s">
        <v>10</v>
      </c>
      <c r="D802" t="s">
        <v>69</v>
      </c>
      <c r="E802" t="s">
        <v>12</v>
      </c>
      <c r="F802">
        <v>2010</v>
      </c>
      <c r="G802">
        <v>23828.799999999999</v>
      </c>
    </row>
    <row r="803" spans="1:7">
      <c r="A803" t="s">
        <v>27</v>
      </c>
      <c r="B803" t="s">
        <v>67</v>
      </c>
      <c r="C803" t="s">
        <v>10</v>
      </c>
      <c r="D803" t="s">
        <v>69</v>
      </c>
      <c r="E803" t="s">
        <v>12</v>
      </c>
      <c r="F803">
        <v>2011</v>
      </c>
      <c r="G803">
        <v>24244.23</v>
      </c>
    </row>
    <row r="804" spans="1:7">
      <c r="A804" t="s">
        <v>27</v>
      </c>
      <c r="B804" t="s">
        <v>67</v>
      </c>
      <c r="C804" t="s">
        <v>10</v>
      </c>
      <c r="D804" t="s">
        <v>69</v>
      </c>
      <c r="E804" t="s">
        <v>12</v>
      </c>
      <c r="F804">
        <v>2012</v>
      </c>
      <c r="G804">
        <v>24680.66</v>
      </c>
    </row>
    <row r="805" spans="1:7">
      <c r="A805" t="s">
        <v>27</v>
      </c>
      <c r="B805" t="s">
        <v>67</v>
      </c>
      <c r="C805" t="s">
        <v>10</v>
      </c>
      <c r="D805" t="s">
        <v>69</v>
      </c>
      <c r="E805" t="s">
        <v>12</v>
      </c>
      <c r="F805">
        <v>2013</v>
      </c>
      <c r="G805">
        <v>25066.44</v>
      </c>
    </row>
    <row r="806" spans="1:7">
      <c r="A806" t="s">
        <v>27</v>
      </c>
      <c r="B806" t="s">
        <v>67</v>
      </c>
      <c r="C806" t="s">
        <v>10</v>
      </c>
      <c r="D806" t="s">
        <v>69</v>
      </c>
      <c r="E806" t="s">
        <v>12</v>
      </c>
      <c r="F806">
        <v>2014</v>
      </c>
      <c r="G806">
        <v>25599.38</v>
      </c>
    </row>
    <row r="807" spans="1:7">
      <c r="A807" t="s">
        <v>27</v>
      </c>
      <c r="B807" t="s">
        <v>67</v>
      </c>
      <c r="C807" t="s">
        <v>10</v>
      </c>
      <c r="D807" t="s">
        <v>69</v>
      </c>
      <c r="E807" t="s">
        <v>12</v>
      </c>
      <c r="F807">
        <v>2015</v>
      </c>
      <c r="G807">
        <v>25936.27</v>
      </c>
    </row>
    <row r="808" spans="1:7">
      <c r="A808" t="s">
        <v>28</v>
      </c>
      <c r="B808" t="s">
        <v>67</v>
      </c>
      <c r="C808" t="s">
        <v>10</v>
      </c>
      <c r="D808" t="s">
        <v>69</v>
      </c>
      <c r="E808" t="s">
        <v>12</v>
      </c>
      <c r="F808">
        <v>1985</v>
      </c>
      <c r="G808">
        <v>114.3571</v>
      </c>
    </row>
    <row r="809" spans="1:7">
      <c r="A809" t="s">
        <v>28</v>
      </c>
      <c r="B809" t="s">
        <v>67</v>
      </c>
      <c r="C809" t="s">
        <v>10</v>
      </c>
      <c r="D809" t="s">
        <v>69</v>
      </c>
      <c r="E809" t="s">
        <v>12</v>
      </c>
      <c r="F809">
        <v>1986</v>
      </c>
      <c r="G809">
        <v>117.14579999999999</v>
      </c>
    </row>
    <row r="810" spans="1:7">
      <c r="A810" t="s">
        <v>28</v>
      </c>
      <c r="B810" t="s">
        <v>67</v>
      </c>
      <c r="C810" t="s">
        <v>10</v>
      </c>
      <c r="D810" t="s">
        <v>69</v>
      </c>
      <c r="E810" t="s">
        <v>12</v>
      </c>
      <c r="F810">
        <v>1987</v>
      </c>
      <c r="G810">
        <v>120.4349</v>
      </c>
    </row>
    <row r="811" spans="1:7">
      <c r="A811" t="s">
        <v>28</v>
      </c>
      <c r="B811" t="s">
        <v>67</v>
      </c>
      <c r="C811" t="s">
        <v>10</v>
      </c>
      <c r="D811" t="s">
        <v>69</v>
      </c>
      <c r="E811" t="s">
        <v>12</v>
      </c>
      <c r="F811">
        <v>1988</v>
      </c>
      <c r="G811">
        <v>124.01</v>
      </c>
    </row>
    <row r="812" spans="1:7">
      <c r="A812" t="s">
        <v>28</v>
      </c>
      <c r="B812" t="s">
        <v>67</v>
      </c>
      <c r="C812" t="s">
        <v>10</v>
      </c>
      <c r="D812" t="s">
        <v>69</v>
      </c>
      <c r="E812" t="s">
        <v>12</v>
      </c>
      <c r="F812">
        <v>1989</v>
      </c>
      <c r="G812">
        <v>128.1095</v>
      </c>
    </row>
    <row r="813" spans="1:7">
      <c r="A813" t="s">
        <v>28</v>
      </c>
      <c r="B813" t="s">
        <v>67</v>
      </c>
      <c r="C813" t="s">
        <v>10</v>
      </c>
      <c r="D813" t="s">
        <v>69</v>
      </c>
      <c r="E813" t="s">
        <v>12</v>
      </c>
      <c r="F813">
        <v>1990</v>
      </c>
      <c r="G813">
        <v>133.59139999999999</v>
      </c>
    </row>
    <row r="814" spans="1:7">
      <c r="A814" t="s">
        <v>28</v>
      </c>
      <c r="B814" t="s">
        <v>67</v>
      </c>
      <c r="C814" t="s">
        <v>10</v>
      </c>
      <c r="D814" t="s">
        <v>69</v>
      </c>
      <c r="E814" t="s">
        <v>12</v>
      </c>
      <c r="F814">
        <v>1991</v>
      </c>
      <c r="G814">
        <v>139.21629999999999</v>
      </c>
    </row>
    <row r="815" spans="1:7">
      <c r="A815" t="s">
        <v>28</v>
      </c>
      <c r="B815" t="s">
        <v>67</v>
      </c>
      <c r="C815" t="s">
        <v>10</v>
      </c>
      <c r="D815" t="s">
        <v>69</v>
      </c>
      <c r="E815" t="s">
        <v>12</v>
      </c>
      <c r="F815">
        <v>1992</v>
      </c>
      <c r="G815">
        <v>142.863</v>
      </c>
    </row>
    <row r="816" spans="1:7">
      <c r="A816" t="s">
        <v>28</v>
      </c>
      <c r="B816" t="s">
        <v>67</v>
      </c>
      <c r="C816" t="s">
        <v>10</v>
      </c>
      <c r="D816" t="s">
        <v>69</v>
      </c>
      <c r="E816" t="s">
        <v>12</v>
      </c>
      <c r="F816">
        <v>1993</v>
      </c>
      <c r="G816">
        <v>145.34180000000001</v>
      </c>
    </row>
    <row r="817" spans="1:8">
      <c r="A817" t="s">
        <v>28</v>
      </c>
      <c r="B817" t="s">
        <v>67</v>
      </c>
      <c r="C817" t="s">
        <v>10</v>
      </c>
      <c r="D817" t="s">
        <v>69</v>
      </c>
      <c r="E817" t="s">
        <v>12</v>
      </c>
      <c r="F817">
        <v>1994</v>
      </c>
      <c r="G817">
        <v>148.70240000000001</v>
      </c>
    </row>
    <row r="818" spans="1:8">
      <c r="A818" t="s">
        <v>28</v>
      </c>
      <c r="B818" t="s">
        <v>67</v>
      </c>
      <c r="C818" t="s">
        <v>10</v>
      </c>
      <c r="D818" t="s">
        <v>69</v>
      </c>
      <c r="E818" t="s">
        <v>12</v>
      </c>
      <c r="F818">
        <v>1995</v>
      </c>
      <c r="G818">
        <v>152.80189999999999</v>
      </c>
    </row>
    <row r="819" spans="1:8">
      <c r="A819" t="s">
        <v>28</v>
      </c>
      <c r="B819" t="s">
        <v>67</v>
      </c>
      <c r="C819" t="s">
        <v>10</v>
      </c>
      <c r="D819" t="s">
        <v>69</v>
      </c>
      <c r="E819" t="s">
        <v>12</v>
      </c>
      <c r="F819">
        <v>1996</v>
      </c>
      <c r="G819">
        <v>156.54390000000001</v>
      </c>
    </row>
    <row r="820" spans="1:8">
      <c r="A820" t="s">
        <v>28</v>
      </c>
      <c r="B820" t="s">
        <v>67</v>
      </c>
      <c r="C820" t="s">
        <v>10</v>
      </c>
      <c r="D820" t="s">
        <v>69</v>
      </c>
      <c r="E820" t="s">
        <v>12</v>
      </c>
      <c r="F820">
        <v>1997</v>
      </c>
      <c r="G820">
        <v>162.5027</v>
      </c>
    </row>
    <row r="821" spans="1:8">
      <c r="A821" t="s">
        <v>28</v>
      </c>
      <c r="B821" t="s">
        <v>67</v>
      </c>
      <c r="C821" t="s">
        <v>10</v>
      </c>
      <c r="D821" t="s">
        <v>69</v>
      </c>
      <c r="E821" t="s">
        <v>12</v>
      </c>
      <c r="F821">
        <v>1998</v>
      </c>
      <c r="G821">
        <v>170.6</v>
      </c>
    </row>
    <row r="822" spans="1:8">
      <c r="A822" t="s">
        <v>28</v>
      </c>
      <c r="B822" t="s">
        <v>67</v>
      </c>
      <c r="C822" t="s">
        <v>10</v>
      </c>
      <c r="D822" t="s">
        <v>69</v>
      </c>
      <c r="E822" t="s">
        <v>12</v>
      </c>
      <c r="F822">
        <v>1999</v>
      </c>
      <c r="G822">
        <v>176.1</v>
      </c>
    </row>
    <row r="823" spans="1:8">
      <c r="A823" t="s">
        <v>28</v>
      </c>
      <c r="B823" t="s">
        <v>67</v>
      </c>
      <c r="C823" t="s">
        <v>10</v>
      </c>
      <c r="D823" t="s">
        <v>69</v>
      </c>
      <c r="E823" t="s">
        <v>12</v>
      </c>
      <c r="F823">
        <v>2000</v>
      </c>
      <c r="G823">
        <v>180.9</v>
      </c>
    </row>
    <row r="824" spans="1:8">
      <c r="A824" t="s">
        <v>28</v>
      </c>
      <c r="B824" t="s">
        <v>67</v>
      </c>
      <c r="C824" t="s">
        <v>10</v>
      </c>
      <c r="D824" t="s">
        <v>69</v>
      </c>
      <c r="E824" t="s">
        <v>12</v>
      </c>
      <c r="F824">
        <v>2001</v>
      </c>
      <c r="G824">
        <v>185.3</v>
      </c>
    </row>
    <row r="825" spans="1:8">
      <c r="A825" t="s">
        <v>28</v>
      </c>
      <c r="B825" t="s">
        <v>67</v>
      </c>
      <c r="C825" t="s">
        <v>10</v>
      </c>
      <c r="D825" t="s">
        <v>69</v>
      </c>
      <c r="E825" t="s">
        <v>12</v>
      </c>
      <c r="F825">
        <v>2002</v>
      </c>
      <c r="G825">
        <v>188.2</v>
      </c>
    </row>
    <row r="826" spans="1:8">
      <c r="A826" t="s">
        <v>28</v>
      </c>
      <c r="B826" t="s">
        <v>67</v>
      </c>
      <c r="C826" t="s">
        <v>10</v>
      </c>
      <c r="D826" t="s">
        <v>69</v>
      </c>
      <c r="E826" t="s">
        <v>12</v>
      </c>
      <c r="F826">
        <v>2003</v>
      </c>
      <c r="G826">
        <v>187.1</v>
      </c>
    </row>
    <row r="827" spans="1:8">
      <c r="A827" t="s">
        <v>28</v>
      </c>
      <c r="B827" t="s">
        <v>67</v>
      </c>
      <c r="C827" t="s">
        <v>10</v>
      </c>
      <c r="D827" t="s">
        <v>69</v>
      </c>
      <c r="E827" t="s">
        <v>12</v>
      </c>
      <c r="F827">
        <v>2004</v>
      </c>
      <c r="G827">
        <v>188.4</v>
      </c>
    </row>
    <row r="828" spans="1:8">
      <c r="A828" t="s">
        <v>28</v>
      </c>
      <c r="B828" t="s">
        <v>67</v>
      </c>
      <c r="C828" t="s">
        <v>10</v>
      </c>
      <c r="D828" t="s">
        <v>69</v>
      </c>
      <c r="E828" t="s">
        <v>12</v>
      </c>
      <c r="F828">
        <v>2005</v>
      </c>
      <c r="G828">
        <v>193.6</v>
      </c>
    </row>
    <row r="829" spans="1:8">
      <c r="A829" t="s">
        <v>28</v>
      </c>
      <c r="B829" t="s">
        <v>67</v>
      </c>
      <c r="C829" t="s">
        <v>10</v>
      </c>
      <c r="D829" t="s">
        <v>69</v>
      </c>
      <c r="E829" t="s">
        <v>12</v>
      </c>
      <c r="F829">
        <v>2006</v>
      </c>
      <c r="G829">
        <v>195.3</v>
      </c>
      <c r="H829" t="s">
        <v>56</v>
      </c>
    </row>
    <row r="830" spans="1:8">
      <c r="A830" t="s">
        <v>28</v>
      </c>
      <c r="B830" t="s">
        <v>67</v>
      </c>
      <c r="C830" t="s">
        <v>10</v>
      </c>
      <c r="D830" t="s">
        <v>69</v>
      </c>
      <c r="E830" t="s">
        <v>12</v>
      </c>
      <c r="F830">
        <v>2007</v>
      </c>
      <c r="G830">
        <v>202.9</v>
      </c>
    </row>
    <row r="831" spans="1:8">
      <c r="A831" t="s">
        <v>28</v>
      </c>
      <c r="B831" t="s">
        <v>67</v>
      </c>
      <c r="C831" t="s">
        <v>10</v>
      </c>
      <c r="D831" t="s">
        <v>69</v>
      </c>
      <c r="E831" t="s">
        <v>12</v>
      </c>
      <c r="F831">
        <v>2008</v>
      </c>
      <c r="G831">
        <v>202.375</v>
      </c>
    </row>
    <row r="832" spans="1:8">
      <c r="A832" t="s">
        <v>28</v>
      </c>
      <c r="B832" t="s">
        <v>67</v>
      </c>
      <c r="C832" t="s">
        <v>10</v>
      </c>
      <c r="D832" t="s">
        <v>69</v>
      </c>
      <c r="E832" t="s">
        <v>12</v>
      </c>
      <c r="F832">
        <v>2009</v>
      </c>
      <c r="G832">
        <v>217.2</v>
      </c>
    </row>
    <row r="833" spans="1:8">
      <c r="A833" t="s">
        <v>28</v>
      </c>
      <c r="B833" t="s">
        <v>67</v>
      </c>
      <c r="C833" t="s">
        <v>10</v>
      </c>
      <c r="D833" t="s">
        <v>69</v>
      </c>
      <c r="E833" t="s">
        <v>12</v>
      </c>
      <c r="F833">
        <v>2010</v>
      </c>
      <c r="G833">
        <v>220.8</v>
      </c>
    </row>
    <row r="834" spans="1:8">
      <c r="A834" t="s">
        <v>28</v>
      </c>
      <c r="B834" t="s">
        <v>67</v>
      </c>
      <c r="C834" t="s">
        <v>10</v>
      </c>
      <c r="D834" t="s">
        <v>69</v>
      </c>
      <c r="E834" t="s">
        <v>12</v>
      </c>
      <c r="F834">
        <v>2011</v>
      </c>
      <c r="G834">
        <v>224.77500000000001</v>
      </c>
    </row>
    <row r="835" spans="1:8">
      <c r="A835" t="s">
        <v>28</v>
      </c>
      <c r="B835" t="s">
        <v>67</v>
      </c>
      <c r="C835" t="s">
        <v>10</v>
      </c>
      <c r="D835" t="s">
        <v>69</v>
      </c>
      <c r="E835" t="s">
        <v>12</v>
      </c>
      <c r="F835">
        <v>2012</v>
      </c>
      <c r="G835">
        <v>236.07499999999999</v>
      </c>
    </row>
    <row r="836" spans="1:8">
      <c r="A836" t="s">
        <v>28</v>
      </c>
      <c r="B836" t="s">
        <v>67</v>
      </c>
      <c r="C836" t="s">
        <v>10</v>
      </c>
      <c r="D836" t="s">
        <v>69</v>
      </c>
      <c r="E836" t="s">
        <v>12</v>
      </c>
      <c r="F836">
        <v>2013</v>
      </c>
      <c r="G836">
        <v>238.72499999999999</v>
      </c>
    </row>
    <row r="837" spans="1:8">
      <c r="A837" t="s">
        <v>28</v>
      </c>
      <c r="B837" t="s">
        <v>67</v>
      </c>
      <c r="C837" t="s">
        <v>10</v>
      </c>
      <c r="D837" t="s">
        <v>69</v>
      </c>
      <c r="E837" t="s">
        <v>12</v>
      </c>
      <c r="F837">
        <v>2014</v>
      </c>
      <c r="G837">
        <v>245.625</v>
      </c>
      <c r="H837" t="s">
        <v>56</v>
      </c>
    </row>
    <row r="838" spans="1:8">
      <c r="A838" t="s">
        <v>28</v>
      </c>
      <c r="B838" t="s">
        <v>67</v>
      </c>
      <c r="C838" t="s">
        <v>10</v>
      </c>
      <c r="D838" t="s">
        <v>69</v>
      </c>
      <c r="E838" t="s">
        <v>12</v>
      </c>
      <c r="F838">
        <v>2015</v>
      </c>
      <c r="G838">
        <v>257.45</v>
      </c>
    </row>
    <row r="839" spans="1:8">
      <c r="A839" t="s">
        <v>29</v>
      </c>
      <c r="B839" t="s">
        <v>67</v>
      </c>
      <c r="C839" t="s">
        <v>10</v>
      </c>
      <c r="D839" t="s">
        <v>69</v>
      </c>
      <c r="E839" t="s">
        <v>12</v>
      </c>
      <c r="F839">
        <v>2005</v>
      </c>
      <c r="G839">
        <v>42079.14</v>
      </c>
    </row>
    <row r="840" spans="1:8">
      <c r="A840" t="s">
        <v>29</v>
      </c>
      <c r="B840" t="s">
        <v>67</v>
      </c>
      <c r="C840" t="s">
        <v>10</v>
      </c>
      <c r="D840" t="s">
        <v>69</v>
      </c>
      <c r="E840" t="s">
        <v>12</v>
      </c>
      <c r="F840">
        <v>2006</v>
      </c>
      <c r="G840">
        <v>43378.46</v>
      </c>
    </row>
    <row r="841" spans="1:8">
      <c r="A841" t="s">
        <v>29</v>
      </c>
      <c r="B841" t="s">
        <v>67</v>
      </c>
      <c r="C841" t="s">
        <v>10</v>
      </c>
      <c r="D841" t="s">
        <v>69</v>
      </c>
      <c r="E841" t="s">
        <v>12</v>
      </c>
      <c r="F841">
        <v>2007</v>
      </c>
      <c r="G841">
        <v>44231.25</v>
      </c>
    </row>
    <row r="842" spans="1:8">
      <c r="A842" t="s">
        <v>29</v>
      </c>
      <c r="B842" t="s">
        <v>67</v>
      </c>
      <c r="C842" t="s">
        <v>10</v>
      </c>
      <c r="D842" t="s">
        <v>69</v>
      </c>
      <c r="E842" t="s">
        <v>12</v>
      </c>
      <c r="F842">
        <v>2008</v>
      </c>
      <c r="G842">
        <v>44943.53</v>
      </c>
    </row>
    <row r="843" spans="1:8">
      <c r="A843" t="s">
        <v>29</v>
      </c>
      <c r="B843" t="s">
        <v>67</v>
      </c>
      <c r="C843" t="s">
        <v>10</v>
      </c>
      <c r="D843" t="s">
        <v>69</v>
      </c>
      <c r="E843" t="s">
        <v>12</v>
      </c>
      <c r="F843">
        <v>2009</v>
      </c>
      <c r="G843">
        <v>45435.35</v>
      </c>
    </row>
    <row r="844" spans="1:8">
      <c r="A844" t="s">
        <v>29</v>
      </c>
      <c r="B844" t="s">
        <v>67</v>
      </c>
      <c r="C844" t="s">
        <v>10</v>
      </c>
      <c r="D844" t="s">
        <v>69</v>
      </c>
      <c r="E844" t="s">
        <v>12</v>
      </c>
      <c r="F844">
        <v>2010</v>
      </c>
      <c r="G844">
        <v>46121.62</v>
      </c>
    </row>
    <row r="845" spans="1:8">
      <c r="A845" t="s">
        <v>29</v>
      </c>
      <c r="B845" t="s">
        <v>67</v>
      </c>
      <c r="C845" t="s">
        <v>10</v>
      </c>
      <c r="D845" t="s">
        <v>69</v>
      </c>
      <c r="E845" t="s">
        <v>12</v>
      </c>
      <c r="F845">
        <v>2011</v>
      </c>
      <c r="G845">
        <v>47138.89</v>
      </c>
    </row>
    <row r="846" spans="1:8">
      <c r="A846" t="s">
        <v>29</v>
      </c>
      <c r="B846" t="s">
        <v>67</v>
      </c>
      <c r="C846" t="s">
        <v>10</v>
      </c>
      <c r="D846" t="s">
        <v>69</v>
      </c>
      <c r="E846" t="s">
        <v>12</v>
      </c>
      <c r="F846">
        <v>2012</v>
      </c>
      <c r="G846">
        <v>48706.73</v>
      </c>
    </row>
    <row r="847" spans="1:8">
      <c r="A847" t="s">
        <v>29</v>
      </c>
      <c r="B847" t="s">
        <v>67</v>
      </c>
      <c r="C847" t="s">
        <v>10</v>
      </c>
      <c r="D847" t="s">
        <v>69</v>
      </c>
      <c r="E847" t="s">
        <v>12</v>
      </c>
      <c r="F847">
        <v>2013</v>
      </c>
      <c r="G847">
        <v>49227.31</v>
      </c>
    </row>
    <row r="848" spans="1:8">
      <c r="A848" t="s">
        <v>29</v>
      </c>
      <c r="B848" t="s">
        <v>67</v>
      </c>
      <c r="C848" t="s">
        <v>10</v>
      </c>
      <c r="D848" t="s">
        <v>69</v>
      </c>
      <c r="E848" t="s">
        <v>12</v>
      </c>
      <c r="F848">
        <v>2014</v>
      </c>
      <c r="G848">
        <v>49415.41</v>
      </c>
    </row>
    <row r="849" spans="1:8">
      <c r="A849" t="s">
        <v>29</v>
      </c>
      <c r="B849" t="s">
        <v>67</v>
      </c>
      <c r="C849" t="s">
        <v>10</v>
      </c>
      <c r="D849" t="s">
        <v>69</v>
      </c>
      <c r="E849" t="s">
        <v>12</v>
      </c>
      <c r="F849">
        <v>2015</v>
      </c>
      <c r="G849">
        <v>50611.33</v>
      </c>
    </row>
    <row r="850" spans="1:8">
      <c r="A850" t="s">
        <v>30</v>
      </c>
      <c r="B850" t="s">
        <v>67</v>
      </c>
      <c r="C850" t="s">
        <v>10</v>
      </c>
      <c r="D850" t="s">
        <v>69</v>
      </c>
      <c r="E850" t="s">
        <v>12</v>
      </c>
      <c r="F850">
        <v>1975</v>
      </c>
      <c r="G850">
        <v>4640</v>
      </c>
    </row>
    <row r="851" spans="1:8">
      <c r="A851" t="s">
        <v>30</v>
      </c>
      <c r="B851" t="s">
        <v>67</v>
      </c>
      <c r="C851" t="s">
        <v>10</v>
      </c>
      <c r="D851" t="s">
        <v>69</v>
      </c>
      <c r="E851" t="s">
        <v>12</v>
      </c>
      <c r="F851">
        <v>1976</v>
      </c>
      <c r="G851">
        <v>4654</v>
      </c>
    </row>
    <row r="852" spans="1:8">
      <c r="A852" t="s">
        <v>30</v>
      </c>
      <c r="B852" t="s">
        <v>67</v>
      </c>
      <c r="C852" t="s">
        <v>10</v>
      </c>
      <c r="D852" t="s">
        <v>69</v>
      </c>
      <c r="E852" t="s">
        <v>12</v>
      </c>
      <c r="F852">
        <v>1977</v>
      </c>
      <c r="G852">
        <v>4701</v>
      </c>
    </row>
    <row r="853" spans="1:8">
      <c r="A853" t="s">
        <v>30</v>
      </c>
      <c r="B853" t="s">
        <v>67</v>
      </c>
      <c r="C853" t="s">
        <v>10</v>
      </c>
      <c r="D853" t="s">
        <v>69</v>
      </c>
      <c r="E853" t="s">
        <v>12</v>
      </c>
      <c r="F853">
        <v>1978</v>
      </c>
      <c r="G853">
        <v>4757</v>
      </c>
    </row>
    <row r="854" spans="1:8">
      <c r="A854" t="s">
        <v>30</v>
      </c>
      <c r="B854" t="s">
        <v>67</v>
      </c>
      <c r="C854" t="s">
        <v>10</v>
      </c>
      <c r="D854" t="s">
        <v>69</v>
      </c>
      <c r="E854" t="s">
        <v>12</v>
      </c>
      <c r="F854">
        <v>1979</v>
      </c>
      <c r="G854">
        <v>4821</v>
      </c>
    </row>
    <row r="855" spans="1:8">
      <c r="A855" t="s">
        <v>30</v>
      </c>
      <c r="B855" t="s">
        <v>67</v>
      </c>
      <c r="C855" t="s">
        <v>10</v>
      </c>
      <c r="D855" t="s">
        <v>69</v>
      </c>
      <c r="E855" t="s">
        <v>12</v>
      </c>
      <c r="F855">
        <v>1980</v>
      </c>
      <c r="G855">
        <v>4970</v>
      </c>
    </row>
    <row r="856" spans="1:8">
      <c r="A856" t="s">
        <v>30</v>
      </c>
      <c r="B856" t="s">
        <v>67</v>
      </c>
      <c r="C856" t="s">
        <v>10</v>
      </c>
      <c r="D856" t="s">
        <v>69</v>
      </c>
      <c r="E856" t="s">
        <v>12</v>
      </c>
      <c r="F856">
        <v>1981</v>
      </c>
      <c r="G856">
        <v>5072</v>
      </c>
    </row>
    <row r="857" spans="1:8">
      <c r="A857" t="s">
        <v>30</v>
      </c>
      <c r="B857" t="s">
        <v>67</v>
      </c>
      <c r="C857" t="s">
        <v>10</v>
      </c>
      <c r="D857" t="s">
        <v>69</v>
      </c>
      <c r="E857" t="s">
        <v>12</v>
      </c>
      <c r="F857">
        <v>1982</v>
      </c>
      <c r="G857">
        <v>5010</v>
      </c>
      <c r="H857" t="s">
        <v>56</v>
      </c>
    </row>
    <row r="858" spans="1:8">
      <c r="A858" t="s">
        <v>30</v>
      </c>
      <c r="B858" t="s">
        <v>67</v>
      </c>
      <c r="C858" t="s">
        <v>10</v>
      </c>
      <c r="D858" t="s">
        <v>69</v>
      </c>
      <c r="E858" t="s">
        <v>12</v>
      </c>
      <c r="F858">
        <v>1983</v>
      </c>
      <c r="G858">
        <v>4952</v>
      </c>
    </row>
    <row r="859" spans="1:8">
      <c r="A859" t="s">
        <v>30</v>
      </c>
      <c r="B859" t="s">
        <v>67</v>
      </c>
      <c r="C859" t="s">
        <v>10</v>
      </c>
      <c r="D859" t="s">
        <v>69</v>
      </c>
      <c r="E859" t="s">
        <v>12</v>
      </c>
      <c r="F859">
        <v>1984</v>
      </c>
      <c r="G859">
        <v>4980</v>
      </c>
    </row>
    <row r="860" spans="1:8">
      <c r="A860" t="s">
        <v>30</v>
      </c>
      <c r="B860" t="s">
        <v>67</v>
      </c>
      <c r="C860" t="s">
        <v>10</v>
      </c>
      <c r="D860" t="s">
        <v>69</v>
      </c>
      <c r="E860" t="s">
        <v>12</v>
      </c>
      <c r="F860">
        <v>1985</v>
      </c>
      <c r="G860">
        <v>5124.2</v>
      </c>
    </row>
    <row r="861" spans="1:8">
      <c r="A861" t="s">
        <v>30</v>
      </c>
      <c r="B861" t="s">
        <v>67</v>
      </c>
      <c r="C861" t="s">
        <v>10</v>
      </c>
      <c r="D861" t="s">
        <v>69</v>
      </c>
      <c r="E861" t="s">
        <v>12</v>
      </c>
      <c r="F861">
        <v>1986</v>
      </c>
      <c r="G861">
        <v>5155</v>
      </c>
      <c r="H861" t="s">
        <v>56</v>
      </c>
    </row>
    <row r="862" spans="1:8">
      <c r="A862" t="s">
        <v>30</v>
      </c>
      <c r="B862" t="s">
        <v>67</v>
      </c>
      <c r="C862" t="s">
        <v>10</v>
      </c>
      <c r="D862" t="s">
        <v>69</v>
      </c>
      <c r="E862" t="s">
        <v>12</v>
      </c>
      <c r="F862">
        <v>1987</v>
      </c>
      <c r="G862">
        <v>5851.2</v>
      </c>
    </row>
    <row r="863" spans="1:8">
      <c r="A863" t="s">
        <v>30</v>
      </c>
      <c r="B863" t="s">
        <v>67</v>
      </c>
      <c r="C863" t="s">
        <v>10</v>
      </c>
      <c r="D863" t="s">
        <v>69</v>
      </c>
      <c r="E863" t="s">
        <v>12</v>
      </c>
      <c r="F863">
        <v>1988</v>
      </c>
      <c r="G863">
        <v>5910</v>
      </c>
    </row>
    <row r="864" spans="1:8">
      <c r="A864" t="s">
        <v>30</v>
      </c>
      <c r="B864" t="s">
        <v>67</v>
      </c>
      <c r="C864" t="s">
        <v>10</v>
      </c>
      <c r="D864" t="s">
        <v>69</v>
      </c>
      <c r="E864" t="s">
        <v>12</v>
      </c>
      <c r="F864">
        <v>1989</v>
      </c>
      <c r="G864">
        <v>6030.3</v>
      </c>
    </row>
    <row r="865" spans="1:8">
      <c r="A865" t="s">
        <v>30</v>
      </c>
      <c r="B865" t="s">
        <v>67</v>
      </c>
      <c r="C865" t="s">
        <v>10</v>
      </c>
      <c r="D865" t="s">
        <v>69</v>
      </c>
      <c r="E865" t="s">
        <v>12</v>
      </c>
      <c r="F865">
        <v>1990</v>
      </c>
      <c r="G865">
        <v>6274.5</v>
      </c>
    </row>
    <row r="866" spans="1:8">
      <c r="A866" t="s">
        <v>30</v>
      </c>
      <c r="B866" t="s">
        <v>67</v>
      </c>
      <c r="C866" t="s">
        <v>10</v>
      </c>
      <c r="D866" t="s">
        <v>69</v>
      </c>
      <c r="E866" t="s">
        <v>12</v>
      </c>
      <c r="F866">
        <v>1991</v>
      </c>
      <c r="G866">
        <v>6420.3</v>
      </c>
      <c r="H866" t="s">
        <v>56</v>
      </c>
    </row>
    <row r="867" spans="1:8">
      <c r="A867" t="s">
        <v>30</v>
      </c>
      <c r="B867" t="s">
        <v>67</v>
      </c>
      <c r="C867" t="s">
        <v>10</v>
      </c>
      <c r="D867" t="s">
        <v>69</v>
      </c>
      <c r="E867" t="s">
        <v>12</v>
      </c>
      <c r="F867">
        <v>1992</v>
      </c>
      <c r="G867">
        <v>6613.8</v>
      </c>
    </row>
    <row r="868" spans="1:8">
      <c r="A868" t="s">
        <v>30</v>
      </c>
      <c r="B868" t="s">
        <v>67</v>
      </c>
      <c r="C868" t="s">
        <v>10</v>
      </c>
      <c r="D868" t="s">
        <v>69</v>
      </c>
      <c r="E868" t="s">
        <v>12</v>
      </c>
      <c r="F868">
        <v>1993</v>
      </c>
      <c r="G868">
        <v>6639.9</v>
      </c>
    </row>
    <row r="869" spans="1:8">
      <c r="A869" t="s">
        <v>30</v>
      </c>
      <c r="B869" t="s">
        <v>67</v>
      </c>
      <c r="C869" t="s">
        <v>10</v>
      </c>
      <c r="D869" t="s">
        <v>69</v>
      </c>
      <c r="E869" t="s">
        <v>12</v>
      </c>
      <c r="F869">
        <v>1994</v>
      </c>
      <c r="G869">
        <v>6706.5</v>
      </c>
    </row>
    <row r="870" spans="1:8">
      <c r="A870" t="s">
        <v>30</v>
      </c>
      <c r="B870" t="s">
        <v>67</v>
      </c>
      <c r="C870" t="s">
        <v>10</v>
      </c>
      <c r="D870" t="s">
        <v>69</v>
      </c>
      <c r="E870" t="s">
        <v>12</v>
      </c>
      <c r="F870">
        <v>1995</v>
      </c>
      <c r="G870">
        <v>6781.6</v>
      </c>
    </row>
    <row r="871" spans="1:8">
      <c r="A871" t="s">
        <v>30</v>
      </c>
      <c r="B871" t="s">
        <v>67</v>
      </c>
      <c r="C871" t="s">
        <v>10</v>
      </c>
      <c r="D871" t="s">
        <v>69</v>
      </c>
      <c r="E871" t="s">
        <v>12</v>
      </c>
      <c r="F871">
        <v>1996</v>
      </c>
      <c r="G871">
        <v>6931.8</v>
      </c>
    </row>
    <row r="872" spans="1:8">
      <c r="A872" t="s">
        <v>30</v>
      </c>
      <c r="B872" t="s">
        <v>67</v>
      </c>
      <c r="C872" t="s">
        <v>10</v>
      </c>
      <c r="D872" t="s">
        <v>69</v>
      </c>
      <c r="E872" t="s">
        <v>12</v>
      </c>
      <c r="F872">
        <v>1997</v>
      </c>
      <c r="G872">
        <v>7186</v>
      </c>
    </row>
    <row r="873" spans="1:8">
      <c r="A873" t="s">
        <v>30</v>
      </c>
      <c r="B873" t="s">
        <v>67</v>
      </c>
      <c r="C873" t="s">
        <v>10</v>
      </c>
      <c r="D873" t="s">
        <v>69</v>
      </c>
      <c r="E873" t="s">
        <v>12</v>
      </c>
      <c r="F873">
        <v>1998</v>
      </c>
      <c r="G873">
        <v>7402</v>
      </c>
    </row>
    <row r="874" spans="1:8">
      <c r="A874" t="s">
        <v>30</v>
      </c>
      <c r="B874" t="s">
        <v>67</v>
      </c>
      <c r="C874" t="s">
        <v>10</v>
      </c>
      <c r="D874" t="s">
        <v>69</v>
      </c>
      <c r="E874" t="s">
        <v>12</v>
      </c>
      <c r="F874">
        <v>1999</v>
      </c>
      <c r="G874">
        <v>7604.6</v>
      </c>
      <c r="H874" t="s">
        <v>56</v>
      </c>
    </row>
    <row r="875" spans="1:8">
      <c r="A875" t="s">
        <v>30</v>
      </c>
      <c r="B875" t="s">
        <v>67</v>
      </c>
      <c r="C875" t="s">
        <v>10</v>
      </c>
      <c r="D875" t="s">
        <v>69</v>
      </c>
      <c r="E875" t="s">
        <v>12</v>
      </c>
      <c r="F875">
        <v>2000</v>
      </c>
      <c r="G875">
        <v>7870.2250000000004</v>
      </c>
    </row>
    <row r="876" spans="1:8">
      <c r="A876" t="s">
        <v>30</v>
      </c>
      <c r="B876" t="s">
        <v>67</v>
      </c>
      <c r="C876" t="s">
        <v>10</v>
      </c>
      <c r="D876" t="s">
        <v>69</v>
      </c>
      <c r="E876" t="s">
        <v>12</v>
      </c>
      <c r="F876">
        <v>2001</v>
      </c>
      <c r="G876">
        <v>8068.7</v>
      </c>
    </row>
    <row r="877" spans="1:8">
      <c r="A877" t="s">
        <v>30</v>
      </c>
      <c r="B877" t="s">
        <v>67</v>
      </c>
      <c r="C877" t="s">
        <v>10</v>
      </c>
      <c r="D877" t="s">
        <v>69</v>
      </c>
      <c r="E877" t="s">
        <v>12</v>
      </c>
      <c r="F877">
        <v>2002</v>
      </c>
      <c r="G877">
        <v>8167.9750000000004</v>
      </c>
    </row>
    <row r="878" spans="1:8">
      <c r="A878" t="s">
        <v>30</v>
      </c>
      <c r="B878" t="s">
        <v>67</v>
      </c>
      <c r="C878" t="s">
        <v>10</v>
      </c>
      <c r="D878" t="s">
        <v>69</v>
      </c>
      <c r="E878" t="s">
        <v>12</v>
      </c>
      <c r="F878">
        <v>2003</v>
      </c>
      <c r="G878">
        <v>8121.4250000000002</v>
      </c>
    </row>
    <row r="879" spans="1:8">
      <c r="A879" t="s">
        <v>30</v>
      </c>
      <c r="B879" t="s">
        <v>67</v>
      </c>
      <c r="C879" t="s">
        <v>10</v>
      </c>
      <c r="D879" t="s">
        <v>69</v>
      </c>
      <c r="E879" t="s">
        <v>12</v>
      </c>
      <c r="F879">
        <v>2004</v>
      </c>
      <c r="G879">
        <v>8105.8249999999998</v>
      </c>
    </row>
    <row r="880" spans="1:8">
      <c r="A880" t="s">
        <v>30</v>
      </c>
      <c r="B880" t="s">
        <v>67</v>
      </c>
      <c r="C880" t="s">
        <v>10</v>
      </c>
      <c r="D880" t="s">
        <v>69</v>
      </c>
      <c r="E880" t="s">
        <v>12</v>
      </c>
      <c r="F880">
        <v>2005</v>
      </c>
      <c r="G880">
        <v>8110.95</v>
      </c>
    </row>
    <row r="881" spans="1:8">
      <c r="A881" t="s">
        <v>30</v>
      </c>
      <c r="B881" t="s">
        <v>67</v>
      </c>
      <c r="C881" t="s">
        <v>10</v>
      </c>
      <c r="D881" t="s">
        <v>69</v>
      </c>
      <c r="E881" t="s">
        <v>12</v>
      </c>
      <c r="F881">
        <v>2006</v>
      </c>
      <c r="G881">
        <v>8260.9500000000007</v>
      </c>
    </row>
    <row r="882" spans="1:8">
      <c r="A882" t="s">
        <v>30</v>
      </c>
      <c r="B882" t="s">
        <v>67</v>
      </c>
      <c r="C882" t="s">
        <v>10</v>
      </c>
      <c r="D882" t="s">
        <v>69</v>
      </c>
      <c r="E882" t="s">
        <v>12</v>
      </c>
      <c r="F882">
        <v>2007</v>
      </c>
      <c r="G882">
        <v>8463.5</v>
      </c>
    </row>
    <row r="883" spans="1:8">
      <c r="A883" t="s">
        <v>30</v>
      </c>
      <c r="B883" t="s">
        <v>67</v>
      </c>
      <c r="C883" t="s">
        <v>10</v>
      </c>
      <c r="D883" t="s">
        <v>69</v>
      </c>
      <c r="E883" t="s">
        <v>12</v>
      </c>
      <c r="F883">
        <v>2008</v>
      </c>
      <c r="G883">
        <v>8592.625</v>
      </c>
    </row>
    <row r="884" spans="1:8">
      <c r="A884" t="s">
        <v>30</v>
      </c>
      <c r="B884" t="s">
        <v>67</v>
      </c>
      <c r="C884" t="s">
        <v>10</v>
      </c>
      <c r="D884" t="s">
        <v>69</v>
      </c>
      <c r="E884" t="s">
        <v>12</v>
      </c>
      <c r="F884">
        <v>2009</v>
      </c>
      <c r="G884">
        <v>8596.1</v>
      </c>
      <c r="H884" t="s">
        <v>56</v>
      </c>
    </row>
    <row r="885" spans="1:8">
      <c r="A885" t="s">
        <v>30</v>
      </c>
      <c r="B885" t="s">
        <v>67</v>
      </c>
      <c r="C885" t="s">
        <v>10</v>
      </c>
      <c r="D885" t="s">
        <v>69</v>
      </c>
      <c r="E885" t="s">
        <v>12</v>
      </c>
      <c r="F885">
        <v>2010</v>
      </c>
      <c r="G885">
        <v>8370.1749999999993</v>
      </c>
      <c r="H885" t="s">
        <v>56</v>
      </c>
    </row>
    <row r="886" spans="1:8">
      <c r="A886" t="s">
        <v>30</v>
      </c>
      <c r="B886" t="s">
        <v>67</v>
      </c>
      <c r="C886" t="s">
        <v>10</v>
      </c>
      <c r="D886" t="s">
        <v>69</v>
      </c>
      <c r="E886" t="s">
        <v>12</v>
      </c>
      <c r="F886">
        <v>2011</v>
      </c>
      <c r="G886">
        <v>8291.375</v>
      </c>
    </row>
    <row r="887" spans="1:8">
      <c r="A887" t="s">
        <v>30</v>
      </c>
      <c r="B887" t="s">
        <v>67</v>
      </c>
      <c r="C887" t="s">
        <v>10</v>
      </c>
      <c r="D887" t="s">
        <v>69</v>
      </c>
      <c r="E887" t="s">
        <v>12</v>
      </c>
      <c r="F887">
        <v>2012</v>
      </c>
      <c r="G887">
        <v>8345.1</v>
      </c>
    </row>
    <row r="888" spans="1:8">
      <c r="A888" t="s">
        <v>30</v>
      </c>
      <c r="B888" t="s">
        <v>67</v>
      </c>
      <c r="C888" t="s">
        <v>10</v>
      </c>
      <c r="D888" t="s">
        <v>69</v>
      </c>
      <c r="E888" t="s">
        <v>12</v>
      </c>
      <c r="F888">
        <v>2013</v>
      </c>
      <c r="G888">
        <v>8285.1749999999993</v>
      </c>
    </row>
    <row r="889" spans="1:8">
      <c r="A889" t="s">
        <v>30</v>
      </c>
      <c r="B889" t="s">
        <v>67</v>
      </c>
      <c r="C889" t="s">
        <v>10</v>
      </c>
      <c r="D889" t="s">
        <v>69</v>
      </c>
      <c r="E889" t="s">
        <v>12</v>
      </c>
      <c r="F889">
        <v>2014</v>
      </c>
      <c r="G889">
        <v>8236.0750000000007</v>
      </c>
    </row>
    <row r="890" spans="1:8">
      <c r="A890" t="s">
        <v>30</v>
      </c>
      <c r="B890" t="s">
        <v>67</v>
      </c>
      <c r="C890" t="s">
        <v>10</v>
      </c>
      <c r="D890" t="s">
        <v>69</v>
      </c>
      <c r="E890" t="s">
        <v>12</v>
      </c>
      <c r="F890">
        <v>2015</v>
      </c>
      <c r="G890">
        <v>8318.6749999999993</v>
      </c>
    </row>
    <row r="891" spans="1:8">
      <c r="A891" t="s">
        <v>31</v>
      </c>
      <c r="B891" t="s">
        <v>67</v>
      </c>
      <c r="C891" t="s">
        <v>10</v>
      </c>
      <c r="D891" t="s">
        <v>69</v>
      </c>
      <c r="E891" t="s">
        <v>12</v>
      </c>
      <c r="F891">
        <v>1956</v>
      </c>
      <c r="G891">
        <v>804</v>
      </c>
    </row>
    <row r="892" spans="1:8">
      <c r="A892" t="s">
        <v>31</v>
      </c>
      <c r="B892" t="s">
        <v>67</v>
      </c>
      <c r="C892" t="s">
        <v>10</v>
      </c>
      <c r="D892" t="s">
        <v>69</v>
      </c>
      <c r="E892" t="s">
        <v>12</v>
      </c>
      <c r="F892">
        <v>1957</v>
      </c>
      <c r="G892">
        <v>820</v>
      </c>
    </row>
    <row r="893" spans="1:8">
      <c r="A893" t="s">
        <v>31</v>
      </c>
      <c r="B893" t="s">
        <v>67</v>
      </c>
      <c r="C893" t="s">
        <v>10</v>
      </c>
      <c r="D893" t="s">
        <v>69</v>
      </c>
      <c r="E893" t="s">
        <v>12</v>
      </c>
      <c r="F893">
        <v>1958</v>
      </c>
      <c r="G893">
        <v>838</v>
      </c>
    </row>
    <row r="894" spans="1:8">
      <c r="A894" t="s">
        <v>31</v>
      </c>
      <c r="B894" t="s">
        <v>67</v>
      </c>
      <c r="C894" t="s">
        <v>10</v>
      </c>
      <c r="D894" t="s">
        <v>69</v>
      </c>
      <c r="E894" t="s">
        <v>12</v>
      </c>
      <c r="F894">
        <v>1959</v>
      </c>
      <c r="G894">
        <v>852</v>
      </c>
    </row>
    <row r="895" spans="1:8">
      <c r="A895" t="s">
        <v>31</v>
      </c>
      <c r="B895" t="s">
        <v>67</v>
      </c>
      <c r="C895" t="s">
        <v>10</v>
      </c>
      <c r="D895" t="s">
        <v>69</v>
      </c>
      <c r="E895" t="s">
        <v>12</v>
      </c>
      <c r="F895">
        <v>1960</v>
      </c>
      <c r="G895">
        <v>864</v>
      </c>
    </row>
    <row r="896" spans="1:8">
      <c r="A896" t="s">
        <v>31</v>
      </c>
      <c r="B896" t="s">
        <v>67</v>
      </c>
      <c r="C896" t="s">
        <v>10</v>
      </c>
      <c r="D896" t="s">
        <v>69</v>
      </c>
      <c r="E896" t="s">
        <v>12</v>
      </c>
      <c r="F896">
        <v>1961</v>
      </c>
      <c r="G896">
        <v>886</v>
      </c>
    </row>
    <row r="897" spans="1:7">
      <c r="A897" t="s">
        <v>31</v>
      </c>
      <c r="B897" t="s">
        <v>67</v>
      </c>
      <c r="C897" t="s">
        <v>10</v>
      </c>
      <c r="D897" t="s">
        <v>69</v>
      </c>
      <c r="E897" t="s">
        <v>12</v>
      </c>
      <c r="F897">
        <v>1962</v>
      </c>
      <c r="G897">
        <v>900</v>
      </c>
    </row>
    <row r="898" spans="1:7">
      <c r="A898" t="s">
        <v>31</v>
      </c>
      <c r="B898" t="s">
        <v>67</v>
      </c>
      <c r="C898" t="s">
        <v>10</v>
      </c>
      <c r="D898" t="s">
        <v>69</v>
      </c>
      <c r="E898" t="s">
        <v>12</v>
      </c>
      <c r="F898">
        <v>1963</v>
      </c>
      <c r="G898">
        <v>919</v>
      </c>
    </row>
    <row r="899" spans="1:7">
      <c r="A899" t="s">
        <v>31</v>
      </c>
      <c r="B899" t="s">
        <v>67</v>
      </c>
      <c r="C899" t="s">
        <v>10</v>
      </c>
      <c r="D899" t="s">
        <v>69</v>
      </c>
      <c r="E899" t="s">
        <v>12</v>
      </c>
      <c r="F899">
        <v>1964</v>
      </c>
      <c r="G899">
        <v>946</v>
      </c>
    </row>
    <row r="900" spans="1:7">
      <c r="A900" t="s">
        <v>31</v>
      </c>
      <c r="B900" t="s">
        <v>67</v>
      </c>
      <c r="C900" t="s">
        <v>10</v>
      </c>
      <c r="D900" t="s">
        <v>69</v>
      </c>
      <c r="E900" t="s">
        <v>12</v>
      </c>
      <c r="F900">
        <v>1965</v>
      </c>
      <c r="G900">
        <v>979</v>
      </c>
    </row>
    <row r="901" spans="1:7">
      <c r="A901" t="s">
        <v>31</v>
      </c>
      <c r="B901" t="s">
        <v>67</v>
      </c>
      <c r="C901" t="s">
        <v>10</v>
      </c>
      <c r="D901" t="s">
        <v>69</v>
      </c>
      <c r="E901" t="s">
        <v>12</v>
      </c>
      <c r="F901">
        <v>1966</v>
      </c>
      <c r="G901">
        <v>1015</v>
      </c>
    </row>
    <row r="902" spans="1:7">
      <c r="A902" t="s">
        <v>31</v>
      </c>
      <c r="B902" t="s">
        <v>67</v>
      </c>
      <c r="C902" t="s">
        <v>10</v>
      </c>
      <c r="D902" t="s">
        <v>69</v>
      </c>
      <c r="E902" t="s">
        <v>12</v>
      </c>
      <c r="F902">
        <v>1967</v>
      </c>
      <c r="G902">
        <v>1041</v>
      </c>
    </row>
    <row r="903" spans="1:7">
      <c r="A903" t="s">
        <v>31</v>
      </c>
      <c r="B903" t="s">
        <v>67</v>
      </c>
      <c r="C903" t="s">
        <v>10</v>
      </c>
      <c r="D903" t="s">
        <v>69</v>
      </c>
      <c r="E903" t="s">
        <v>12</v>
      </c>
      <c r="F903">
        <v>1968</v>
      </c>
      <c r="G903">
        <v>1023</v>
      </c>
    </row>
    <row r="904" spans="1:7">
      <c r="A904" t="s">
        <v>31</v>
      </c>
      <c r="B904" t="s">
        <v>67</v>
      </c>
      <c r="C904" t="s">
        <v>10</v>
      </c>
      <c r="D904" t="s">
        <v>69</v>
      </c>
      <c r="E904" t="s">
        <v>12</v>
      </c>
      <c r="F904">
        <v>1969</v>
      </c>
      <c r="G904">
        <v>1046</v>
      </c>
    </row>
    <row r="905" spans="1:7">
      <c r="A905" t="s">
        <v>31</v>
      </c>
      <c r="B905" t="s">
        <v>67</v>
      </c>
      <c r="C905" t="s">
        <v>10</v>
      </c>
      <c r="D905" t="s">
        <v>69</v>
      </c>
      <c r="E905" t="s">
        <v>12</v>
      </c>
      <c r="F905">
        <v>1970</v>
      </c>
      <c r="G905">
        <v>1077</v>
      </c>
    </row>
    <row r="906" spans="1:7">
      <c r="A906" t="s">
        <v>31</v>
      </c>
      <c r="B906" t="s">
        <v>67</v>
      </c>
      <c r="C906" t="s">
        <v>10</v>
      </c>
      <c r="D906" t="s">
        <v>69</v>
      </c>
      <c r="E906" t="s">
        <v>12</v>
      </c>
      <c r="F906">
        <v>1971</v>
      </c>
      <c r="G906">
        <v>1092</v>
      </c>
    </row>
    <row r="907" spans="1:7">
      <c r="A907" t="s">
        <v>31</v>
      </c>
      <c r="B907" t="s">
        <v>67</v>
      </c>
      <c r="C907" t="s">
        <v>10</v>
      </c>
      <c r="D907" t="s">
        <v>69</v>
      </c>
      <c r="E907" t="s">
        <v>12</v>
      </c>
      <c r="F907">
        <v>1972</v>
      </c>
      <c r="G907">
        <v>1104</v>
      </c>
    </row>
    <row r="908" spans="1:7">
      <c r="A908" t="s">
        <v>31</v>
      </c>
      <c r="B908" t="s">
        <v>67</v>
      </c>
      <c r="C908" t="s">
        <v>10</v>
      </c>
      <c r="D908" t="s">
        <v>69</v>
      </c>
      <c r="E908" t="s">
        <v>12</v>
      </c>
      <c r="F908">
        <v>1973</v>
      </c>
      <c r="G908">
        <v>1142</v>
      </c>
    </row>
    <row r="909" spans="1:7">
      <c r="A909" t="s">
        <v>31</v>
      </c>
      <c r="B909" t="s">
        <v>67</v>
      </c>
      <c r="C909" t="s">
        <v>10</v>
      </c>
      <c r="D909" t="s">
        <v>69</v>
      </c>
      <c r="E909" t="s">
        <v>12</v>
      </c>
      <c r="F909">
        <v>1974</v>
      </c>
      <c r="G909">
        <v>1193</v>
      </c>
    </row>
    <row r="910" spans="1:7">
      <c r="A910" t="s">
        <v>31</v>
      </c>
      <c r="B910" t="s">
        <v>67</v>
      </c>
      <c r="C910" t="s">
        <v>10</v>
      </c>
      <c r="D910" t="s">
        <v>69</v>
      </c>
      <c r="E910" t="s">
        <v>12</v>
      </c>
      <c r="F910">
        <v>1975</v>
      </c>
      <c r="G910">
        <v>1214</v>
      </c>
    </row>
    <row r="911" spans="1:7">
      <c r="A911" t="s">
        <v>31</v>
      </c>
      <c r="B911" t="s">
        <v>67</v>
      </c>
      <c r="C911" t="s">
        <v>10</v>
      </c>
      <c r="D911" t="s">
        <v>69</v>
      </c>
      <c r="E911" t="s">
        <v>12</v>
      </c>
      <c r="F911">
        <v>1976</v>
      </c>
      <c r="G911">
        <v>1235</v>
      </c>
    </row>
    <row r="912" spans="1:7">
      <c r="A912" t="s">
        <v>31</v>
      </c>
      <c r="B912" t="s">
        <v>67</v>
      </c>
      <c r="C912" t="s">
        <v>10</v>
      </c>
      <c r="D912" t="s">
        <v>69</v>
      </c>
      <c r="E912" t="s">
        <v>12</v>
      </c>
      <c r="F912">
        <v>1977</v>
      </c>
      <c r="G912">
        <v>1254</v>
      </c>
    </row>
    <row r="913" spans="1:8">
      <c r="A913" t="s">
        <v>31</v>
      </c>
      <c r="B913" t="s">
        <v>67</v>
      </c>
      <c r="C913" t="s">
        <v>10</v>
      </c>
      <c r="D913" t="s">
        <v>69</v>
      </c>
      <c r="E913" t="s">
        <v>12</v>
      </c>
      <c r="F913">
        <v>1978</v>
      </c>
      <c r="G913">
        <v>1246</v>
      </c>
    </row>
    <row r="914" spans="1:8">
      <c r="A914" t="s">
        <v>31</v>
      </c>
      <c r="B914" t="s">
        <v>67</v>
      </c>
      <c r="C914" t="s">
        <v>10</v>
      </c>
      <c r="D914" t="s">
        <v>69</v>
      </c>
      <c r="E914" t="s">
        <v>12</v>
      </c>
      <c r="F914">
        <v>1979</v>
      </c>
      <c r="G914">
        <v>1262</v>
      </c>
    </row>
    <row r="915" spans="1:8">
      <c r="A915" t="s">
        <v>31</v>
      </c>
      <c r="B915" t="s">
        <v>67</v>
      </c>
      <c r="C915" t="s">
        <v>10</v>
      </c>
      <c r="D915" t="s">
        <v>69</v>
      </c>
      <c r="E915" t="s">
        <v>12</v>
      </c>
      <c r="F915">
        <v>1980</v>
      </c>
      <c r="G915">
        <v>1264</v>
      </c>
    </row>
    <row r="916" spans="1:8">
      <c r="A916" t="s">
        <v>31</v>
      </c>
      <c r="B916" t="s">
        <v>67</v>
      </c>
      <c r="C916" t="s">
        <v>10</v>
      </c>
      <c r="D916" t="s">
        <v>69</v>
      </c>
      <c r="E916" t="s">
        <v>12</v>
      </c>
      <c r="F916">
        <v>1981</v>
      </c>
      <c r="G916">
        <v>1258</v>
      </c>
    </row>
    <row r="917" spans="1:8">
      <c r="A917" t="s">
        <v>31</v>
      </c>
      <c r="B917" t="s">
        <v>67</v>
      </c>
      <c r="C917" t="s">
        <v>10</v>
      </c>
      <c r="D917" t="s">
        <v>69</v>
      </c>
      <c r="E917" t="s">
        <v>12</v>
      </c>
      <c r="F917">
        <v>1982</v>
      </c>
      <c r="G917">
        <v>1282</v>
      </c>
    </row>
    <row r="918" spans="1:8">
      <c r="A918" t="s">
        <v>31</v>
      </c>
      <c r="B918" t="s">
        <v>67</v>
      </c>
      <c r="C918" t="s">
        <v>10</v>
      </c>
      <c r="D918" t="s">
        <v>69</v>
      </c>
      <c r="E918" t="s">
        <v>12</v>
      </c>
      <c r="F918">
        <v>1983</v>
      </c>
      <c r="G918">
        <v>1266</v>
      </c>
    </row>
    <row r="919" spans="1:8">
      <c r="A919" t="s">
        <v>31</v>
      </c>
      <c r="B919" t="s">
        <v>67</v>
      </c>
      <c r="C919" t="s">
        <v>10</v>
      </c>
      <c r="D919" t="s">
        <v>69</v>
      </c>
      <c r="E919" t="s">
        <v>12</v>
      </c>
      <c r="F919">
        <v>1984</v>
      </c>
      <c r="G919">
        <v>1281</v>
      </c>
    </row>
    <row r="920" spans="1:8">
      <c r="A920" t="s">
        <v>31</v>
      </c>
      <c r="B920" t="s">
        <v>67</v>
      </c>
      <c r="C920" t="s">
        <v>10</v>
      </c>
      <c r="D920" t="s">
        <v>69</v>
      </c>
      <c r="E920" t="s">
        <v>12</v>
      </c>
      <c r="F920">
        <v>1985</v>
      </c>
      <c r="G920">
        <v>1329</v>
      </c>
      <c r="H920" t="s">
        <v>56</v>
      </c>
    </row>
    <row r="921" spans="1:8">
      <c r="A921" t="s">
        <v>31</v>
      </c>
      <c r="B921" t="s">
        <v>67</v>
      </c>
      <c r="C921" t="s">
        <v>10</v>
      </c>
      <c r="D921" t="s">
        <v>69</v>
      </c>
      <c r="E921" t="s">
        <v>12</v>
      </c>
      <c r="F921">
        <v>1986</v>
      </c>
      <c r="G921">
        <v>1618.4</v>
      </c>
    </row>
    <row r="922" spans="1:8">
      <c r="A922" t="s">
        <v>31</v>
      </c>
      <c r="B922" t="s">
        <v>67</v>
      </c>
      <c r="C922" t="s">
        <v>10</v>
      </c>
      <c r="D922" t="s">
        <v>69</v>
      </c>
      <c r="E922" t="s">
        <v>12</v>
      </c>
      <c r="F922">
        <v>1987</v>
      </c>
      <c r="G922">
        <v>1623.675</v>
      </c>
    </row>
    <row r="923" spans="1:8">
      <c r="A923" t="s">
        <v>31</v>
      </c>
      <c r="B923" t="s">
        <v>67</v>
      </c>
      <c r="C923" t="s">
        <v>10</v>
      </c>
      <c r="D923" t="s">
        <v>69</v>
      </c>
      <c r="E923" t="s">
        <v>12</v>
      </c>
      <c r="F923">
        <v>1988</v>
      </c>
      <c r="G923">
        <v>1571.7249999999999</v>
      </c>
    </row>
    <row r="924" spans="1:8">
      <c r="A924" t="s">
        <v>31</v>
      </c>
      <c r="B924" t="s">
        <v>67</v>
      </c>
      <c r="C924" t="s">
        <v>10</v>
      </c>
      <c r="D924" t="s">
        <v>69</v>
      </c>
      <c r="E924" t="s">
        <v>12</v>
      </c>
      <c r="F924">
        <v>1989</v>
      </c>
      <c r="G924">
        <v>1523.575</v>
      </c>
    </row>
    <row r="925" spans="1:8">
      <c r="A925" t="s">
        <v>31</v>
      </c>
      <c r="B925" t="s">
        <v>67</v>
      </c>
      <c r="C925" t="s">
        <v>10</v>
      </c>
      <c r="D925" t="s">
        <v>69</v>
      </c>
      <c r="E925" t="s">
        <v>12</v>
      </c>
      <c r="F925">
        <v>1990</v>
      </c>
      <c r="G925">
        <v>1534.65</v>
      </c>
    </row>
    <row r="926" spans="1:8">
      <c r="A926" t="s">
        <v>31</v>
      </c>
      <c r="B926" t="s">
        <v>67</v>
      </c>
      <c r="C926" t="s">
        <v>10</v>
      </c>
      <c r="D926" t="s">
        <v>69</v>
      </c>
      <c r="E926" t="s">
        <v>12</v>
      </c>
      <c r="F926">
        <v>1991</v>
      </c>
      <c r="G926">
        <v>1509.175</v>
      </c>
    </row>
    <row r="927" spans="1:8">
      <c r="A927" t="s">
        <v>31</v>
      </c>
      <c r="B927" t="s">
        <v>67</v>
      </c>
      <c r="C927" t="s">
        <v>10</v>
      </c>
      <c r="D927" t="s">
        <v>69</v>
      </c>
      <c r="E927" t="s">
        <v>12</v>
      </c>
      <c r="F927">
        <v>1992</v>
      </c>
      <c r="G927">
        <v>1513.875</v>
      </c>
    </row>
    <row r="928" spans="1:8">
      <c r="A928" t="s">
        <v>31</v>
      </c>
      <c r="B928" t="s">
        <v>67</v>
      </c>
      <c r="C928" t="s">
        <v>10</v>
      </c>
      <c r="D928" t="s">
        <v>69</v>
      </c>
      <c r="E928" t="s">
        <v>12</v>
      </c>
      <c r="F928">
        <v>1993</v>
      </c>
      <c r="G928">
        <v>1544.75</v>
      </c>
    </row>
    <row r="929" spans="1:7">
      <c r="A929" t="s">
        <v>31</v>
      </c>
      <c r="B929" t="s">
        <v>67</v>
      </c>
      <c r="C929" t="s">
        <v>10</v>
      </c>
      <c r="D929" t="s">
        <v>69</v>
      </c>
      <c r="E929" t="s">
        <v>12</v>
      </c>
      <c r="F929">
        <v>1994</v>
      </c>
      <c r="G929">
        <v>1611.2750000000001</v>
      </c>
    </row>
    <row r="930" spans="1:7">
      <c r="A930" t="s">
        <v>31</v>
      </c>
      <c r="B930" t="s">
        <v>67</v>
      </c>
      <c r="C930" t="s">
        <v>10</v>
      </c>
      <c r="D930" t="s">
        <v>69</v>
      </c>
      <c r="E930" t="s">
        <v>12</v>
      </c>
      <c r="F930">
        <v>1995</v>
      </c>
      <c r="G930">
        <v>1686.2249999999999</v>
      </c>
    </row>
    <row r="931" spans="1:7">
      <c r="A931" t="s">
        <v>31</v>
      </c>
      <c r="B931" t="s">
        <v>67</v>
      </c>
      <c r="C931" t="s">
        <v>10</v>
      </c>
      <c r="D931" t="s">
        <v>69</v>
      </c>
      <c r="E931" t="s">
        <v>12</v>
      </c>
      <c r="F931">
        <v>1996</v>
      </c>
      <c r="G931">
        <v>1740.0250000000001</v>
      </c>
    </row>
    <row r="932" spans="1:7">
      <c r="A932" t="s">
        <v>31</v>
      </c>
      <c r="B932" t="s">
        <v>67</v>
      </c>
      <c r="C932" t="s">
        <v>10</v>
      </c>
      <c r="D932" t="s">
        <v>69</v>
      </c>
      <c r="E932" t="s">
        <v>12</v>
      </c>
      <c r="F932">
        <v>1997</v>
      </c>
      <c r="G932">
        <v>1750.125</v>
      </c>
    </row>
    <row r="933" spans="1:7">
      <c r="A933" t="s">
        <v>31</v>
      </c>
      <c r="B933" t="s">
        <v>67</v>
      </c>
      <c r="C933" t="s">
        <v>10</v>
      </c>
      <c r="D933" t="s">
        <v>69</v>
      </c>
      <c r="E933" t="s">
        <v>12</v>
      </c>
      <c r="F933">
        <v>1998</v>
      </c>
      <c r="G933">
        <v>1738.4749999999999</v>
      </c>
    </row>
    <row r="934" spans="1:7">
      <c r="A934" t="s">
        <v>31</v>
      </c>
      <c r="B934" t="s">
        <v>67</v>
      </c>
      <c r="C934" t="s">
        <v>10</v>
      </c>
      <c r="D934" t="s">
        <v>69</v>
      </c>
      <c r="E934" t="s">
        <v>12</v>
      </c>
      <c r="F934">
        <v>1999</v>
      </c>
      <c r="G934">
        <v>1765.675</v>
      </c>
    </row>
    <row r="935" spans="1:7">
      <c r="A935" t="s">
        <v>31</v>
      </c>
      <c r="B935" t="s">
        <v>67</v>
      </c>
      <c r="C935" t="s">
        <v>10</v>
      </c>
      <c r="D935" t="s">
        <v>69</v>
      </c>
      <c r="E935" t="s">
        <v>12</v>
      </c>
      <c r="F935">
        <v>2000</v>
      </c>
      <c r="G935">
        <v>1799.1</v>
      </c>
    </row>
    <row r="936" spans="1:7">
      <c r="A936" t="s">
        <v>31</v>
      </c>
      <c r="B936" t="s">
        <v>67</v>
      </c>
      <c r="C936" t="s">
        <v>10</v>
      </c>
      <c r="D936" t="s">
        <v>69</v>
      </c>
      <c r="E936" t="s">
        <v>12</v>
      </c>
      <c r="F936">
        <v>2001</v>
      </c>
      <c r="G936">
        <v>1844.675</v>
      </c>
    </row>
    <row r="937" spans="1:7">
      <c r="A937" t="s">
        <v>31</v>
      </c>
      <c r="B937" t="s">
        <v>67</v>
      </c>
      <c r="C937" t="s">
        <v>10</v>
      </c>
      <c r="D937" t="s">
        <v>69</v>
      </c>
      <c r="E937" t="s">
        <v>12</v>
      </c>
      <c r="F937">
        <v>2002</v>
      </c>
      <c r="G937">
        <v>1904.55</v>
      </c>
    </row>
    <row r="938" spans="1:7">
      <c r="A938" t="s">
        <v>31</v>
      </c>
      <c r="B938" t="s">
        <v>67</v>
      </c>
      <c r="C938" t="s">
        <v>10</v>
      </c>
      <c r="D938" t="s">
        <v>69</v>
      </c>
      <c r="E938" t="s">
        <v>12</v>
      </c>
      <c r="F938">
        <v>2003</v>
      </c>
      <c r="G938">
        <v>1953.2750000000001</v>
      </c>
    </row>
    <row r="939" spans="1:7">
      <c r="A939" t="s">
        <v>31</v>
      </c>
      <c r="B939" t="s">
        <v>67</v>
      </c>
      <c r="C939" t="s">
        <v>10</v>
      </c>
      <c r="D939" t="s">
        <v>69</v>
      </c>
      <c r="E939" t="s">
        <v>12</v>
      </c>
      <c r="F939">
        <v>2004</v>
      </c>
      <c r="G939">
        <v>2022.8</v>
      </c>
    </row>
    <row r="940" spans="1:7">
      <c r="A940" t="s">
        <v>31</v>
      </c>
      <c r="B940" t="s">
        <v>67</v>
      </c>
      <c r="C940" t="s">
        <v>10</v>
      </c>
      <c r="D940" t="s">
        <v>69</v>
      </c>
      <c r="E940" t="s">
        <v>12</v>
      </c>
      <c r="F940">
        <v>2005</v>
      </c>
      <c r="G940">
        <v>2082.3249999999998</v>
      </c>
    </row>
    <row r="941" spans="1:7">
      <c r="A941" t="s">
        <v>31</v>
      </c>
      <c r="B941" t="s">
        <v>67</v>
      </c>
      <c r="C941" t="s">
        <v>10</v>
      </c>
      <c r="D941" t="s">
        <v>69</v>
      </c>
      <c r="E941" t="s">
        <v>12</v>
      </c>
      <c r="F941">
        <v>2006</v>
      </c>
      <c r="G941">
        <v>2131.5</v>
      </c>
    </row>
    <row r="942" spans="1:7">
      <c r="A942" t="s">
        <v>31</v>
      </c>
      <c r="B942" t="s">
        <v>67</v>
      </c>
      <c r="C942" t="s">
        <v>10</v>
      </c>
      <c r="D942" t="s">
        <v>69</v>
      </c>
      <c r="E942" t="s">
        <v>12</v>
      </c>
      <c r="F942">
        <v>2007</v>
      </c>
      <c r="G942">
        <v>2168.5</v>
      </c>
    </row>
    <row r="943" spans="1:7">
      <c r="A943" t="s">
        <v>31</v>
      </c>
      <c r="B943" t="s">
        <v>67</v>
      </c>
      <c r="C943" t="s">
        <v>10</v>
      </c>
      <c r="D943" t="s">
        <v>69</v>
      </c>
      <c r="E943" t="s">
        <v>12</v>
      </c>
      <c r="F943">
        <v>2008</v>
      </c>
      <c r="G943">
        <v>2175.9</v>
      </c>
    </row>
    <row r="944" spans="1:7">
      <c r="A944" t="s">
        <v>31</v>
      </c>
      <c r="B944" t="s">
        <v>67</v>
      </c>
      <c r="C944" t="s">
        <v>10</v>
      </c>
      <c r="D944" t="s">
        <v>69</v>
      </c>
      <c r="E944" t="s">
        <v>12</v>
      </c>
      <c r="F944">
        <v>2009</v>
      </c>
      <c r="G944">
        <v>2147.0250000000001</v>
      </c>
    </row>
    <row r="945" spans="1:7">
      <c r="A945" t="s">
        <v>31</v>
      </c>
      <c r="B945" t="s">
        <v>67</v>
      </c>
      <c r="C945" t="s">
        <v>10</v>
      </c>
      <c r="D945" t="s">
        <v>69</v>
      </c>
      <c r="E945" t="s">
        <v>12</v>
      </c>
      <c r="F945">
        <v>2010</v>
      </c>
      <c r="G945">
        <v>2156.65</v>
      </c>
    </row>
    <row r="946" spans="1:7">
      <c r="A946" t="s">
        <v>31</v>
      </c>
      <c r="B946" t="s">
        <v>67</v>
      </c>
      <c r="C946" t="s">
        <v>10</v>
      </c>
      <c r="D946" t="s">
        <v>69</v>
      </c>
      <c r="E946" t="s">
        <v>12</v>
      </c>
      <c r="F946">
        <v>2011</v>
      </c>
      <c r="G946">
        <v>2188.1750000000002</v>
      </c>
    </row>
    <row r="947" spans="1:7">
      <c r="A947" t="s">
        <v>31</v>
      </c>
      <c r="B947" t="s">
        <v>67</v>
      </c>
      <c r="C947" t="s">
        <v>10</v>
      </c>
      <c r="D947" t="s">
        <v>69</v>
      </c>
      <c r="E947" t="s">
        <v>12</v>
      </c>
      <c r="F947">
        <v>2012</v>
      </c>
      <c r="G947">
        <v>2183.4749999999999</v>
      </c>
    </row>
    <row r="948" spans="1:7">
      <c r="A948" t="s">
        <v>31</v>
      </c>
      <c r="B948" t="s">
        <v>67</v>
      </c>
      <c r="C948" t="s">
        <v>10</v>
      </c>
      <c r="D948" t="s">
        <v>69</v>
      </c>
      <c r="E948" t="s">
        <v>12</v>
      </c>
      <c r="F948">
        <v>2013</v>
      </c>
      <c r="G948">
        <v>2226.9</v>
      </c>
    </row>
    <row r="949" spans="1:7">
      <c r="A949" t="s">
        <v>31</v>
      </c>
      <c r="B949" t="s">
        <v>67</v>
      </c>
      <c r="C949" t="s">
        <v>10</v>
      </c>
      <c r="D949" t="s">
        <v>69</v>
      </c>
      <c r="E949" t="s">
        <v>12</v>
      </c>
      <c r="F949">
        <v>2014</v>
      </c>
      <c r="G949">
        <v>2305.3249999999998</v>
      </c>
    </row>
    <row r="950" spans="1:7">
      <c r="A950" t="s">
        <v>31</v>
      </c>
      <c r="B950" t="s">
        <v>67</v>
      </c>
      <c r="C950" t="s">
        <v>10</v>
      </c>
      <c r="D950" t="s">
        <v>69</v>
      </c>
      <c r="E950" t="s">
        <v>12</v>
      </c>
      <c r="F950">
        <v>2015</v>
      </c>
      <c r="G950">
        <v>2356.9749999999999</v>
      </c>
    </row>
    <row r="951" spans="1:7">
      <c r="A951" t="s">
        <v>32</v>
      </c>
      <c r="B951" t="s">
        <v>67</v>
      </c>
      <c r="C951" t="s">
        <v>10</v>
      </c>
      <c r="D951" t="s">
        <v>69</v>
      </c>
      <c r="E951" t="s">
        <v>12</v>
      </c>
      <c r="F951">
        <v>1956</v>
      </c>
      <c r="G951">
        <v>1398</v>
      </c>
    </row>
    <row r="952" spans="1:7">
      <c r="A952" t="s">
        <v>32</v>
      </c>
      <c r="B952" t="s">
        <v>67</v>
      </c>
      <c r="C952" t="s">
        <v>10</v>
      </c>
      <c r="D952" t="s">
        <v>69</v>
      </c>
      <c r="E952" t="s">
        <v>12</v>
      </c>
      <c r="F952">
        <v>1957</v>
      </c>
      <c r="G952">
        <v>1399</v>
      </c>
    </row>
    <row r="953" spans="1:7">
      <c r="A953" t="s">
        <v>32</v>
      </c>
      <c r="B953" t="s">
        <v>67</v>
      </c>
      <c r="C953" t="s">
        <v>10</v>
      </c>
      <c r="D953" t="s">
        <v>69</v>
      </c>
      <c r="E953" t="s">
        <v>12</v>
      </c>
      <c r="F953">
        <v>1958</v>
      </c>
      <c r="G953">
        <v>1383</v>
      </c>
    </row>
    <row r="954" spans="1:7">
      <c r="A954" t="s">
        <v>32</v>
      </c>
      <c r="B954" t="s">
        <v>67</v>
      </c>
      <c r="C954" t="s">
        <v>10</v>
      </c>
      <c r="D954" t="s">
        <v>69</v>
      </c>
      <c r="E954" t="s">
        <v>12</v>
      </c>
      <c r="F954">
        <v>1959</v>
      </c>
      <c r="G954">
        <v>1383</v>
      </c>
    </row>
    <row r="955" spans="1:7">
      <c r="A955" t="s">
        <v>32</v>
      </c>
      <c r="B955" t="s">
        <v>67</v>
      </c>
      <c r="C955" t="s">
        <v>10</v>
      </c>
      <c r="D955" t="s">
        <v>69</v>
      </c>
      <c r="E955" t="s">
        <v>12</v>
      </c>
      <c r="F955">
        <v>1960</v>
      </c>
      <c r="G955">
        <v>1395</v>
      </c>
    </row>
    <row r="956" spans="1:7">
      <c r="A956" t="s">
        <v>32</v>
      </c>
      <c r="B956" t="s">
        <v>67</v>
      </c>
      <c r="C956" t="s">
        <v>10</v>
      </c>
      <c r="D956" t="s">
        <v>69</v>
      </c>
      <c r="E956" t="s">
        <v>12</v>
      </c>
      <c r="F956">
        <v>1961</v>
      </c>
      <c r="G956">
        <v>1411</v>
      </c>
    </row>
    <row r="957" spans="1:7">
      <c r="A957" t="s">
        <v>32</v>
      </c>
      <c r="B957" t="s">
        <v>67</v>
      </c>
      <c r="C957" t="s">
        <v>10</v>
      </c>
      <c r="D957" t="s">
        <v>69</v>
      </c>
      <c r="E957" t="s">
        <v>12</v>
      </c>
      <c r="F957">
        <v>1962</v>
      </c>
      <c r="G957">
        <v>1418</v>
      </c>
    </row>
    <row r="958" spans="1:7">
      <c r="A958" t="s">
        <v>32</v>
      </c>
      <c r="B958" t="s">
        <v>67</v>
      </c>
      <c r="C958" t="s">
        <v>10</v>
      </c>
      <c r="D958" t="s">
        <v>69</v>
      </c>
      <c r="E958" t="s">
        <v>12</v>
      </c>
      <c r="F958">
        <v>1963</v>
      </c>
      <c r="G958">
        <v>1418</v>
      </c>
    </row>
    <row r="959" spans="1:7">
      <c r="A959" t="s">
        <v>32</v>
      </c>
      <c r="B959" t="s">
        <v>67</v>
      </c>
      <c r="C959" t="s">
        <v>10</v>
      </c>
      <c r="D959" t="s">
        <v>69</v>
      </c>
      <c r="E959" t="s">
        <v>12</v>
      </c>
      <c r="F959">
        <v>1964</v>
      </c>
      <c r="G959">
        <v>1428</v>
      </c>
    </row>
    <row r="960" spans="1:7">
      <c r="A960" t="s">
        <v>32</v>
      </c>
      <c r="B960" t="s">
        <v>67</v>
      </c>
      <c r="C960" t="s">
        <v>10</v>
      </c>
      <c r="D960" t="s">
        <v>69</v>
      </c>
      <c r="E960" t="s">
        <v>12</v>
      </c>
      <c r="F960">
        <v>1965</v>
      </c>
      <c r="G960">
        <v>1435</v>
      </c>
    </row>
    <row r="961" spans="1:7">
      <c r="A961" t="s">
        <v>32</v>
      </c>
      <c r="B961" t="s">
        <v>67</v>
      </c>
      <c r="C961" t="s">
        <v>10</v>
      </c>
      <c r="D961" t="s">
        <v>69</v>
      </c>
      <c r="E961" t="s">
        <v>12</v>
      </c>
      <c r="F961">
        <v>1966</v>
      </c>
      <c r="G961">
        <v>1443</v>
      </c>
    </row>
    <row r="962" spans="1:7">
      <c r="A962" t="s">
        <v>32</v>
      </c>
      <c r="B962" t="s">
        <v>67</v>
      </c>
      <c r="C962" t="s">
        <v>10</v>
      </c>
      <c r="D962" t="s">
        <v>69</v>
      </c>
      <c r="E962" t="s">
        <v>12</v>
      </c>
      <c r="F962">
        <v>1967</v>
      </c>
      <c r="G962">
        <v>1458</v>
      </c>
    </row>
    <row r="963" spans="1:7">
      <c r="A963" t="s">
        <v>32</v>
      </c>
      <c r="B963" t="s">
        <v>67</v>
      </c>
      <c r="C963" t="s">
        <v>10</v>
      </c>
      <c r="D963" t="s">
        <v>69</v>
      </c>
      <c r="E963" t="s">
        <v>12</v>
      </c>
      <c r="F963">
        <v>1968</v>
      </c>
      <c r="G963">
        <v>1463</v>
      </c>
    </row>
    <row r="964" spans="1:7">
      <c r="A964" t="s">
        <v>32</v>
      </c>
      <c r="B964" t="s">
        <v>67</v>
      </c>
      <c r="C964" t="s">
        <v>10</v>
      </c>
      <c r="D964" t="s">
        <v>69</v>
      </c>
      <c r="E964" t="s">
        <v>12</v>
      </c>
      <c r="F964">
        <v>1969</v>
      </c>
      <c r="G964">
        <v>1474</v>
      </c>
    </row>
    <row r="965" spans="1:7">
      <c r="A965" t="s">
        <v>32</v>
      </c>
      <c r="B965" t="s">
        <v>67</v>
      </c>
      <c r="C965" t="s">
        <v>10</v>
      </c>
      <c r="D965" t="s">
        <v>69</v>
      </c>
      <c r="E965" t="s">
        <v>12</v>
      </c>
      <c r="F965">
        <v>1970</v>
      </c>
      <c r="G965">
        <v>1497</v>
      </c>
    </row>
    <row r="966" spans="1:7">
      <c r="A966" t="s">
        <v>32</v>
      </c>
      <c r="B966" t="s">
        <v>67</v>
      </c>
      <c r="C966" t="s">
        <v>10</v>
      </c>
      <c r="D966" t="s">
        <v>69</v>
      </c>
      <c r="E966" t="s">
        <v>12</v>
      </c>
      <c r="F966">
        <v>1972</v>
      </c>
      <c r="G966">
        <v>1640</v>
      </c>
    </row>
    <row r="967" spans="1:7">
      <c r="A967" t="s">
        <v>32</v>
      </c>
      <c r="B967" t="s">
        <v>67</v>
      </c>
      <c r="C967" t="s">
        <v>10</v>
      </c>
      <c r="D967" t="s">
        <v>69</v>
      </c>
      <c r="E967" t="s">
        <v>12</v>
      </c>
      <c r="F967">
        <v>1973</v>
      </c>
      <c r="G967">
        <v>1646</v>
      </c>
    </row>
    <row r="968" spans="1:7">
      <c r="A968" t="s">
        <v>32</v>
      </c>
      <c r="B968" t="s">
        <v>67</v>
      </c>
      <c r="C968" t="s">
        <v>10</v>
      </c>
      <c r="D968" t="s">
        <v>69</v>
      </c>
      <c r="E968" t="s">
        <v>12</v>
      </c>
      <c r="F968">
        <v>1974</v>
      </c>
      <c r="G968">
        <v>1651</v>
      </c>
    </row>
    <row r="969" spans="1:7">
      <c r="A969" t="s">
        <v>32</v>
      </c>
      <c r="B969" t="s">
        <v>67</v>
      </c>
      <c r="C969" t="s">
        <v>10</v>
      </c>
      <c r="D969" t="s">
        <v>69</v>
      </c>
      <c r="E969" t="s">
        <v>12</v>
      </c>
      <c r="F969">
        <v>1975</v>
      </c>
      <c r="G969">
        <v>1698</v>
      </c>
    </row>
    <row r="970" spans="1:7">
      <c r="A970" t="s">
        <v>32</v>
      </c>
      <c r="B970" t="s">
        <v>67</v>
      </c>
      <c r="C970" t="s">
        <v>10</v>
      </c>
      <c r="D970" t="s">
        <v>69</v>
      </c>
      <c r="E970" t="s">
        <v>12</v>
      </c>
      <c r="F970">
        <v>1976</v>
      </c>
      <c r="G970">
        <v>1779</v>
      </c>
    </row>
    <row r="971" spans="1:7">
      <c r="A971" t="s">
        <v>32</v>
      </c>
      <c r="B971" t="s">
        <v>67</v>
      </c>
      <c r="C971" t="s">
        <v>10</v>
      </c>
      <c r="D971" t="s">
        <v>69</v>
      </c>
      <c r="E971" t="s">
        <v>12</v>
      </c>
      <c r="F971">
        <v>1977</v>
      </c>
      <c r="G971">
        <v>1815</v>
      </c>
    </row>
    <row r="972" spans="1:7">
      <c r="A972" t="s">
        <v>32</v>
      </c>
      <c r="B972" t="s">
        <v>67</v>
      </c>
      <c r="C972" t="s">
        <v>10</v>
      </c>
      <c r="D972" t="s">
        <v>69</v>
      </c>
      <c r="E972" t="s">
        <v>12</v>
      </c>
      <c r="F972">
        <v>1978</v>
      </c>
      <c r="G972">
        <v>1846</v>
      </c>
    </row>
    <row r="973" spans="1:7">
      <c r="A973" t="s">
        <v>32</v>
      </c>
      <c r="B973" t="s">
        <v>67</v>
      </c>
      <c r="C973" t="s">
        <v>10</v>
      </c>
      <c r="D973" t="s">
        <v>69</v>
      </c>
      <c r="E973" t="s">
        <v>12</v>
      </c>
      <c r="F973">
        <v>1979</v>
      </c>
      <c r="G973">
        <v>1862</v>
      </c>
    </row>
    <row r="974" spans="1:7">
      <c r="A974" t="s">
        <v>32</v>
      </c>
      <c r="B974" t="s">
        <v>67</v>
      </c>
      <c r="C974" t="s">
        <v>10</v>
      </c>
      <c r="D974" t="s">
        <v>69</v>
      </c>
      <c r="E974" t="s">
        <v>12</v>
      </c>
      <c r="F974">
        <v>1980</v>
      </c>
      <c r="G974">
        <v>1875</v>
      </c>
    </row>
    <row r="975" spans="1:7">
      <c r="A975" t="s">
        <v>32</v>
      </c>
      <c r="B975" t="s">
        <v>67</v>
      </c>
      <c r="C975" t="s">
        <v>10</v>
      </c>
      <c r="D975" t="s">
        <v>69</v>
      </c>
      <c r="E975" t="s">
        <v>12</v>
      </c>
      <c r="F975">
        <v>1981</v>
      </c>
      <c r="G975">
        <v>1904</v>
      </c>
    </row>
    <row r="976" spans="1:7">
      <c r="A976" t="s">
        <v>32</v>
      </c>
      <c r="B976" t="s">
        <v>67</v>
      </c>
      <c r="C976" t="s">
        <v>10</v>
      </c>
      <c r="D976" t="s">
        <v>69</v>
      </c>
      <c r="E976" t="s">
        <v>12</v>
      </c>
      <c r="F976">
        <v>1982</v>
      </c>
      <c r="G976">
        <v>1910</v>
      </c>
    </row>
    <row r="977" spans="1:7">
      <c r="A977" t="s">
        <v>32</v>
      </c>
      <c r="B977" t="s">
        <v>67</v>
      </c>
      <c r="C977" t="s">
        <v>10</v>
      </c>
      <c r="D977" t="s">
        <v>69</v>
      </c>
      <c r="E977" t="s">
        <v>12</v>
      </c>
      <c r="F977">
        <v>1983</v>
      </c>
      <c r="G977">
        <v>1910</v>
      </c>
    </row>
    <row r="978" spans="1:7">
      <c r="A978" t="s">
        <v>32</v>
      </c>
      <c r="B978" t="s">
        <v>67</v>
      </c>
      <c r="C978" t="s">
        <v>10</v>
      </c>
      <c r="D978" t="s">
        <v>69</v>
      </c>
      <c r="E978" t="s">
        <v>12</v>
      </c>
      <c r="F978">
        <v>1984</v>
      </c>
      <c r="G978">
        <v>1939</v>
      </c>
    </row>
    <row r="979" spans="1:7">
      <c r="A979" t="s">
        <v>32</v>
      </c>
      <c r="B979" t="s">
        <v>67</v>
      </c>
      <c r="C979" t="s">
        <v>10</v>
      </c>
      <c r="D979" t="s">
        <v>69</v>
      </c>
      <c r="E979" t="s">
        <v>12</v>
      </c>
      <c r="F979">
        <v>1985</v>
      </c>
      <c r="G979">
        <v>1984</v>
      </c>
    </row>
    <row r="980" spans="1:7">
      <c r="A980" t="s">
        <v>32</v>
      </c>
      <c r="B980" t="s">
        <v>67</v>
      </c>
      <c r="C980" t="s">
        <v>10</v>
      </c>
      <c r="D980" t="s">
        <v>69</v>
      </c>
      <c r="E980" t="s">
        <v>12</v>
      </c>
      <c r="F980">
        <v>1986</v>
      </c>
      <c r="G980">
        <v>2053</v>
      </c>
    </row>
    <row r="981" spans="1:7">
      <c r="A981" t="s">
        <v>32</v>
      </c>
      <c r="B981" t="s">
        <v>67</v>
      </c>
      <c r="C981" t="s">
        <v>10</v>
      </c>
      <c r="D981" t="s">
        <v>69</v>
      </c>
      <c r="E981" t="s">
        <v>12</v>
      </c>
      <c r="F981">
        <v>1987</v>
      </c>
      <c r="G981">
        <v>2090</v>
      </c>
    </row>
    <row r="982" spans="1:7">
      <c r="A982" t="s">
        <v>32</v>
      </c>
      <c r="B982" t="s">
        <v>67</v>
      </c>
      <c r="C982" t="s">
        <v>10</v>
      </c>
      <c r="D982" t="s">
        <v>69</v>
      </c>
      <c r="E982" t="s">
        <v>12</v>
      </c>
      <c r="F982">
        <v>1988</v>
      </c>
      <c r="G982">
        <v>2079</v>
      </c>
    </row>
    <row r="983" spans="1:7">
      <c r="A983" t="s">
        <v>32</v>
      </c>
      <c r="B983" t="s">
        <v>67</v>
      </c>
      <c r="C983" t="s">
        <v>10</v>
      </c>
      <c r="D983" t="s">
        <v>69</v>
      </c>
      <c r="E983" t="s">
        <v>12</v>
      </c>
      <c r="F983">
        <v>1989</v>
      </c>
      <c r="G983">
        <v>2014</v>
      </c>
    </row>
    <row r="984" spans="1:7">
      <c r="A984" t="s">
        <v>32</v>
      </c>
      <c r="B984" t="s">
        <v>67</v>
      </c>
      <c r="C984" t="s">
        <v>10</v>
      </c>
      <c r="D984" t="s">
        <v>69</v>
      </c>
      <c r="E984" t="s">
        <v>12</v>
      </c>
      <c r="F984">
        <v>1990</v>
      </c>
      <c r="G984">
        <v>1992</v>
      </c>
    </row>
    <row r="985" spans="1:7">
      <c r="A985" t="s">
        <v>32</v>
      </c>
      <c r="B985" t="s">
        <v>67</v>
      </c>
      <c r="C985" t="s">
        <v>10</v>
      </c>
      <c r="D985" t="s">
        <v>69</v>
      </c>
      <c r="E985" t="s">
        <v>12</v>
      </c>
      <c r="F985">
        <v>1991</v>
      </c>
      <c r="G985">
        <v>1973</v>
      </c>
    </row>
    <row r="986" spans="1:7">
      <c r="A986" t="s">
        <v>32</v>
      </c>
      <c r="B986" t="s">
        <v>67</v>
      </c>
      <c r="C986" t="s">
        <v>10</v>
      </c>
      <c r="D986" t="s">
        <v>69</v>
      </c>
      <c r="E986" t="s">
        <v>12</v>
      </c>
      <c r="F986">
        <v>1992</v>
      </c>
      <c r="G986">
        <v>1970</v>
      </c>
    </row>
    <row r="987" spans="1:7">
      <c r="A987" t="s">
        <v>32</v>
      </c>
      <c r="B987" t="s">
        <v>67</v>
      </c>
      <c r="C987" t="s">
        <v>10</v>
      </c>
      <c r="D987" t="s">
        <v>69</v>
      </c>
      <c r="E987" t="s">
        <v>12</v>
      </c>
      <c r="F987">
        <v>1993</v>
      </c>
      <c r="G987">
        <v>1970</v>
      </c>
    </row>
    <row r="988" spans="1:7">
      <c r="A988" t="s">
        <v>32</v>
      </c>
      <c r="B988" t="s">
        <v>67</v>
      </c>
      <c r="C988" t="s">
        <v>10</v>
      </c>
      <c r="D988" t="s">
        <v>69</v>
      </c>
      <c r="E988" t="s">
        <v>12</v>
      </c>
      <c r="F988">
        <v>1994</v>
      </c>
      <c r="G988">
        <v>2003</v>
      </c>
    </row>
    <row r="989" spans="1:7">
      <c r="A989" t="s">
        <v>32</v>
      </c>
      <c r="B989" t="s">
        <v>67</v>
      </c>
      <c r="C989" t="s">
        <v>10</v>
      </c>
      <c r="D989" t="s">
        <v>69</v>
      </c>
      <c r="E989" t="s">
        <v>12</v>
      </c>
      <c r="F989">
        <v>1995</v>
      </c>
      <c r="G989">
        <v>2047</v>
      </c>
    </row>
    <row r="990" spans="1:7">
      <c r="A990" t="s">
        <v>32</v>
      </c>
      <c r="B990" t="s">
        <v>67</v>
      </c>
      <c r="C990" t="s">
        <v>10</v>
      </c>
      <c r="D990" t="s">
        <v>69</v>
      </c>
      <c r="E990" t="s">
        <v>12</v>
      </c>
      <c r="F990">
        <v>1996</v>
      </c>
      <c r="G990">
        <v>2104</v>
      </c>
    </row>
    <row r="991" spans="1:7">
      <c r="A991" t="s">
        <v>32</v>
      </c>
      <c r="B991" t="s">
        <v>67</v>
      </c>
      <c r="C991" t="s">
        <v>10</v>
      </c>
      <c r="D991" t="s">
        <v>69</v>
      </c>
      <c r="E991" t="s">
        <v>12</v>
      </c>
      <c r="F991">
        <v>1997</v>
      </c>
      <c r="G991">
        <v>2166</v>
      </c>
    </row>
    <row r="992" spans="1:7">
      <c r="A992" t="s">
        <v>32</v>
      </c>
      <c r="B992" t="s">
        <v>67</v>
      </c>
      <c r="C992" t="s">
        <v>10</v>
      </c>
      <c r="D992" t="s">
        <v>69</v>
      </c>
      <c r="E992" t="s">
        <v>12</v>
      </c>
      <c r="F992">
        <v>1998</v>
      </c>
      <c r="G992">
        <v>2219</v>
      </c>
    </row>
    <row r="993" spans="1:8">
      <c r="A993" t="s">
        <v>32</v>
      </c>
      <c r="B993" t="s">
        <v>67</v>
      </c>
      <c r="C993" t="s">
        <v>10</v>
      </c>
      <c r="D993" t="s">
        <v>69</v>
      </c>
      <c r="E993" t="s">
        <v>12</v>
      </c>
      <c r="F993">
        <v>1999</v>
      </c>
      <c r="G993">
        <v>2233</v>
      </c>
      <c r="H993" t="s">
        <v>56</v>
      </c>
    </row>
    <row r="994" spans="1:8">
      <c r="A994" t="s">
        <v>32</v>
      </c>
      <c r="B994" t="s">
        <v>67</v>
      </c>
      <c r="C994" t="s">
        <v>10</v>
      </c>
      <c r="D994" t="s">
        <v>69</v>
      </c>
      <c r="E994" t="s">
        <v>12</v>
      </c>
      <c r="F994">
        <v>2000</v>
      </c>
      <c r="G994">
        <v>2255.0250000000001</v>
      </c>
    </row>
    <row r="995" spans="1:8">
      <c r="A995" t="s">
        <v>32</v>
      </c>
      <c r="B995" t="s">
        <v>67</v>
      </c>
      <c r="C995" t="s">
        <v>10</v>
      </c>
      <c r="D995" t="s">
        <v>69</v>
      </c>
      <c r="E995" t="s">
        <v>12</v>
      </c>
      <c r="F995">
        <v>2001</v>
      </c>
      <c r="G995">
        <v>2265.3000000000002</v>
      </c>
    </row>
    <row r="996" spans="1:8">
      <c r="A996" t="s">
        <v>32</v>
      </c>
      <c r="B996" t="s">
        <v>67</v>
      </c>
      <c r="C996" t="s">
        <v>10</v>
      </c>
      <c r="D996" t="s">
        <v>69</v>
      </c>
      <c r="E996" t="s">
        <v>12</v>
      </c>
      <c r="F996">
        <v>2002</v>
      </c>
      <c r="G996">
        <v>2275.5250000000001</v>
      </c>
    </row>
    <row r="997" spans="1:8">
      <c r="A997" t="s">
        <v>32</v>
      </c>
      <c r="B997" t="s">
        <v>67</v>
      </c>
      <c r="C997" t="s">
        <v>10</v>
      </c>
      <c r="D997" t="s">
        <v>69</v>
      </c>
      <c r="E997" t="s">
        <v>12</v>
      </c>
      <c r="F997">
        <v>2003</v>
      </c>
      <c r="G997">
        <v>2257.625</v>
      </c>
    </row>
    <row r="998" spans="1:8">
      <c r="A998" t="s">
        <v>32</v>
      </c>
      <c r="B998" t="s">
        <v>67</v>
      </c>
      <c r="C998" t="s">
        <v>10</v>
      </c>
      <c r="D998" t="s">
        <v>69</v>
      </c>
      <c r="E998" t="s">
        <v>12</v>
      </c>
      <c r="F998">
        <v>2004</v>
      </c>
      <c r="G998">
        <v>2266.5</v>
      </c>
    </row>
    <row r="999" spans="1:8">
      <c r="A999" t="s">
        <v>32</v>
      </c>
      <c r="B999" t="s">
        <v>67</v>
      </c>
      <c r="C999" t="s">
        <v>10</v>
      </c>
      <c r="D999" t="s">
        <v>69</v>
      </c>
      <c r="E999" t="s">
        <v>12</v>
      </c>
      <c r="F999">
        <v>2005</v>
      </c>
      <c r="G999">
        <v>2282.625</v>
      </c>
    </row>
    <row r="1000" spans="1:8">
      <c r="A1000" t="s">
        <v>32</v>
      </c>
      <c r="B1000" t="s">
        <v>67</v>
      </c>
      <c r="C1000" t="s">
        <v>10</v>
      </c>
      <c r="D1000" t="s">
        <v>69</v>
      </c>
      <c r="E1000" t="s">
        <v>12</v>
      </c>
      <c r="F1000">
        <v>2006</v>
      </c>
      <c r="G1000">
        <v>2352.9749999999999</v>
      </c>
    </row>
    <row r="1001" spans="1:8">
      <c r="A1001" t="s">
        <v>32</v>
      </c>
      <c r="B1001" t="s">
        <v>67</v>
      </c>
      <c r="C1001" t="s">
        <v>10</v>
      </c>
      <c r="D1001" t="s">
        <v>69</v>
      </c>
      <c r="E1001" t="s">
        <v>12</v>
      </c>
      <c r="F1001">
        <v>2007</v>
      </c>
      <c r="G1001">
        <v>2434.15</v>
      </c>
    </row>
    <row r="1002" spans="1:8">
      <c r="A1002" t="s">
        <v>32</v>
      </c>
      <c r="B1002" t="s">
        <v>67</v>
      </c>
      <c r="C1002" t="s">
        <v>10</v>
      </c>
      <c r="D1002" t="s">
        <v>69</v>
      </c>
      <c r="E1002" t="s">
        <v>12</v>
      </c>
      <c r="F1002">
        <v>2008</v>
      </c>
      <c r="G1002">
        <v>2513.6999999999998</v>
      </c>
    </row>
    <row r="1003" spans="1:8">
      <c r="A1003" t="s">
        <v>32</v>
      </c>
      <c r="B1003" t="s">
        <v>67</v>
      </c>
      <c r="C1003" t="s">
        <v>10</v>
      </c>
      <c r="D1003" t="s">
        <v>69</v>
      </c>
      <c r="E1003" t="s">
        <v>12</v>
      </c>
      <c r="F1003">
        <v>2009</v>
      </c>
      <c r="G1003">
        <v>2499.4749999999999</v>
      </c>
    </row>
    <row r="1004" spans="1:8">
      <c r="A1004" t="s">
        <v>32</v>
      </c>
      <c r="B1004" t="s">
        <v>67</v>
      </c>
      <c r="C1004" t="s">
        <v>10</v>
      </c>
      <c r="D1004" t="s">
        <v>69</v>
      </c>
      <c r="E1004" t="s">
        <v>12</v>
      </c>
      <c r="F1004">
        <v>2010</v>
      </c>
      <c r="G1004">
        <v>2500.7750000000001</v>
      </c>
    </row>
    <row r="1005" spans="1:8">
      <c r="A1005" t="s">
        <v>32</v>
      </c>
      <c r="B1005" t="s">
        <v>67</v>
      </c>
      <c r="C1005" t="s">
        <v>10</v>
      </c>
      <c r="D1005" t="s">
        <v>69</v>
      </c>
      <c r="E1005" t="s">
        <v>12</v>
      </c>
      <c r="F1005">
        <v>2011</v>
      </c>
      <c r="G1005">
        <v>2535.5250000000001</v>
      </c>
    </row>
    <row r="1006" spans="1:8">
      <c r="A1006" t="s">
        <v>32</v>
      </c>
      <c r="B1006" t="s">
        <v>67</v>
      </c>
      <c r="C1006" t="s">
        <v>10</v>
      </c>
      <c r="D1006" t="s">
        <v>69</v>
      </c>
      <c r="E1006" t="s">
        <v>12</v>
      </c>
      <c r="F1006">
        <v>2012</v>
      </c>
      <c r="G1006">
        <v>2585.4250000000002</v>
      </c>
    </row>
    <row r="1007" spans="1:8">
      <c r="A1007" t="s">
        <v>32</v>
      </c>
      <c r="B1007" t="s">
        <v>67</v>
      </c>
      <c r="C1007" t="s">
        <v>10</v>
      </c>
      <c r="D1007" t="s">
        <v>69</v>
      </c>
      <c r="E1007" t="s">
        <v>12</v>
      </c>
      <c r="F1007">
        <v>2013</v>
      </c>
      <c r="G1007">
        <v>2601.6</v>
      </c>
    </row>
    <row r="1008" spans="1:8">
      <c r="A1008" t="s">
        <v>32</v>
      </c>
      <c r="B1008" t="s">
        <v>67</v>
      </c>
      <c r="C1008" t="s">
        <v>10</v>
      </c>
      <c r="D1008" t="s">
        <v>69</v>
      </c>
      <c r="E1008" t="s">
        <v>12</v>
      </c>
      <c r="F1008">
        <v>2014</v>
      </c>
      <c r="G1008">
        <v>2626.6</v>
      </c>
    </row>
    <row r="1009" spans="1:8">
      <c r="A1009" t="s">
        <v>32</v>
      </c>
      <c r="B1009" t="s">
        <v>67</v>
      </c>
      <c r="C1009" t="s">
        <v>10</v>
      </c>
      <c r="D1009" t="s">
        <v>69</v>
      </c>
      <c r="E1009" t="s">
        <v>12</v>
      </c>
      <c r="F1009">
        <v>2015</v>
      </c>
      <c r="G1009">
        <v>2641</v>
      </c>
    </row>
    <row r="1010" spans="1:8">
      <c r="A1010" t="s">
        <v>33</v>
      </c>
      <c r="B1010" t="s">
        <v>67</v>
      </c>
      <c r="C1010" t="s">
        <v>10</v>
      </c>
      <c r="D1010" t="s">
        <v>69</v>
      </c>
      <c r="E1010" t="s">
        <v>12</v>
      </c>
      <c r="F1010">
        <v>1993</v>
      </c>
      <c r="G1010">
        <v>14894</v>
      </c>
    </row>
    <row r="1011" spans="1:8">
      <c r="A1011" t="s">
        <v>33</v>
      </c>
      <c r="B1011" t="s">
        <v>67</v>
      </c>
      <c r="C1011" t="s">
        <v>10</v>
      </c>
      <c r="D1011" t="s">
        <v>69</v>
      </c>
      <c r="E1011" t="s">
        <v>12</v>
      </c>
      <c r="F1011">
        <v>1994</v>
      </c>
      <c r="G1011">
        <v>14658</v>
      </c>
    </row>
    <row r="1012" spans="1:8">
      <c r="A1012" t="s">
        <v>33</v>
      </c>
      <c r="B1012" t="s">
        <v>67</v>
      </c>
      <c r="C1012" t="s">
        <v>10</v>
      </c>
      <c r="D1012" t="s">
        <v>69</v>
      </c>
      <c r="E1012" t="s">
        <v>12</v>
      </c>
      <c r="F1012">
        <v>1995</v>
      </c>
      <c r="G1012">
        <v>14791</v>
      </c>
    </row>
    <row r="1013" spans="1:8">
      <c r="A1013" t="s">
        <v>33</v>
      </c>
      <c r="B1013" t="s">
        <v>67</v>
      </c>
      <c r="C1013" t="s">
        <v>10</v>
      </c>
      <c r="D1013" t="s">
        <v>69</v>
      </c>
      <c r="E1013" t="s">
        <v>12</v>
      </c>
      <c r="F1013">
        <v>1996</v>
      </c>
      <c r="G1013">
        <v>14968.5</v>
      </c>
    </row>
    <row r="1014" spans="1:8">
      <c r="A1014" t="s">
        <v>33</v>
      </c>
      <c r="B1014" t="s">
        <v>67</v>
      </c>
      <c r="C1014" t="s">
        <v>10</v>
      </c>
      <c r="D1014" t="s">
        <v>69</v>
      </c>
      <c r="E1014" t="s">
        <v>12</v>
      </c>
      <c r="F1014">
        <v>1997</v>
      </c>
      <c r="G1014">
        <v>15176.75</v>
      </c>
    </row>
    <row r="1015" spans="1:8">
      <c r="A1015" t="s">
        <v>33</v>
      </c>
      <c r="B1015" t="s">
        <v>67</v>
      </c>
      <c r="C1015" t="s">
        <v>10</v>
      </c>
      <c r="D1015" t="s">
        <v>69</v>
      </c>
      <c r="E1015" t="s">
        <v>12</v>
      </c>
      <c r="F1015">
        <v>2000</v>
      </c>
      <c r="G1015">
        <v>14525.67</v>
      </c>
    </row>
    <row r="1016" spans="1:8">
      <c r="A1016" t="s">
        <v>33</v>
      </c>
      <c r="B1016" t="s">
        <v>67</v>
      </c>
      <c r="C1016" t="s">
        <v>10</v>
      </c>
      <c r="D1016" t="s">
        <v>69</v>
      </c>
      <c r="E1016" t="s">
        <v>12</v>
      </c>
      <c r="F1016">
        <v>2001</v>
      </c>
      <c r="G1016">
        <v>14206.17</v>
      </c>
    </row>
    <row r="1017" spans="1:8">
      <c r="A1017" t="s">
        <v>33</v>
      </c>
      <c r="B1017" t="s">
        <v>67</v>
      </c>
      <c r="C1017" t="s">
        <v>10</v>
      </c>
      <c r="D1017" t="s">
        <v>69</v>
      </c>
      <c r="E1017" t="s">
        <v>12</v>
      </c>
      <c r="F1017">
        <v>2002</v>
      </c>
      <c r="G1017">
        <v>13781.92</v>
      </c>
    </row>
    <row r="1018" spans="1:8">
      <c r="A1018" t="s">
        <v>33</v>
      </c>
      <c r="B1018" t="s">
        <v>67</v>
      </c>
      <c r="C1018" t="s">
        <v>10</v>
      </c>
      <c r="D1018" t="s">
        <v>69</v>
      </c>
      <c r="E1018" t="s">
        <v>12</v>
      </c>
      <c r="F1018">
        <v>2003</v>
      </c>
      <c r="G1018">
        <v>13616.78</v>
      </c>
    </row>
    <row r="1019" spans="1:8">
      <c r="A1019" t="s">
        <v>33</v>
      </c>
      <c r="B1019" t="s">
        <v>67</v>
      </c>
      <c r="C1019" t="s">
        <v>10</v>
      </c>
      <c r="D1019" t="s">
        <v>69</v>
      </c>
      <c r="E1019" t="s">
        <v>12</v>
      </c>
      <c r="F1019">
        <v>2004</v>
      </c>
      <c r="G1019">
        <v>13793.88</v>
      </c>
    </row>
    <row r="1020" spans="1:8">
      <c r="A1020" t="s">
        <v>33</v>
      </c>
      <c r="B1020" t="s">
        <v>67</v>
      </c>
      <c r="C1020" t="s">
        <v>10</v>
      </c>
      <c r="D1020" t="s">
        <v>69</v>
      </c>
      <c r="E1020" t="s">
        <v>12</v>
      </c>
      <c r="F1020">
        <v>2005</v>
      </c>
      <c r="G1020">
        <v>14115.58</v>
      </c>
    </row>
    <row r="1021" spans="1:8">
      <c r="A1021" t="s">
        <v>33</v>
      </c>
      <c r="B1021" t="s">
        <v>67</v>
      </c>
      <c r="C1021" t="s">
        <v>10</v>
      </c>
      <c r="D1021" t="s">
        <v>69</v>
      </c>
      <c r="E1021" t="s">
        <v>12</v>
      </c>
      <c r="F1021">
        <v>2006</v>
      </c>
      <c r="G1021">
        <v>14593.6</v>
      </c>
    </row>
    <row r="1022" spans="1:8">
      <c r="A1022" t="s">
        <v>33</v>
      </c>
      <c r="B1022" t="s">
        <v>67</v>
      </c>
      <c r="C1022" t="s">
        <v>10</v>
      </c>
      <c r="D1022" t="s">
        <v>69</v>
      </c>
      <c r="E1022" t="s">
        <v>12</v>
      </c>
      <c r="F1022">
        <v>2007</v>
      </c>
      <c r="G1022">
        <v>15240.47</v>
      </c>
    </row>
    <row r="1023" spans="1:8">
      <c r="A1023" t="s">
        <v>33</v>
      </c>
      <c r="B1023" t="s">
        <v>67</v>
      </c>
      <c r="C1023" t="s">
        <v>10</v>
      </c>
      <c r="D1023" t="s">
        <v>69</v>
      </c>
      <c r="E1023" t="s">
        <v>12</v>
      </c>
      <c r="F1023">
        <v>2008</v>
      </c>
      <c r="G1023">
        <v>15799.85</v>
      </c>
    </row>
    <row r="1024" spans="1:8">
      <c r="A1024" t="s">
        <v>33</v>
      </c>
      <c r="B1024" t="s">
        <v>67</v>
      </c>
      <c r="C1024" t="s">
        <v>10</v>
      </c>
      <c r="D1024" t="s">
        <v>69</v>
      </c>
      <c r="E1024" t="s">
        <v>12</v>
      </c>
      <c r="F1024">
        <v>2009</v>
      </c>
      <c r="G1024">
        <v>15868</v>
      </c>
      <c r="H1024" t="s">
        <v>56</v>
      </c>
    </row>
    <row r="1025" spans="1:7">
      <c r="A1025" t="s">
        <v>33</v>
      </c>
      <c r="B1025" t="s">
        <v>67</v>
      </c>
      <c r="C1025" t="s">
        <v>10</v>
      </c>
      <c r="D1025" t="s">
        <v>69</v>
      </c>
      <c r="E1025" t="s">
        <v>12</v>
      </c>
      <c r="F1025">
        <v>2010</v>
      </c>
      <c r="G1025">
        <v>15473.13</v>
      </c>
    </row>
    <row r="1026" spans="1:7">
      <c r="A1026" t="s">
        <v>33</v>
      </c>
      <c r="B1026" t="s">
        <v>67</v>
      </c>
      <c r="C1026" t="s">
        <v>10</v>
      </c>
      <c r="D1026" t="s">
        <v>69</v>
      </c>
      <c r="E1026" t="s">
        <v>12</v>
      </c>
      <c r="F1026">
        <v>2011</v>
      </c>
      <c r="G1026">
        <v>15562.15</v>
      </c>
    </row>
    <row r="1027" spans="1:7">
      <c r="A1027" t="s">
        <v>33</v>
      </c>
      <c r="B1027" t="s">
        <v>67</v>
      </c>
      <c r="C1027" t="s">
        <v>10</v>
      </c>
      <c r="D1027" t="s">
        <v>69</v>
      </c>
      <c r="E1027" t="s">
        <v>12</v>
      </c>
      <c r="F1027">
        <v>2012</v>
      </c>
      <c r="G1027">
        <v>15590.67</v>
      </c>
    </row>
    <row r="1028" spans="1:7">
      <c r="A1028" t="s">
        <v>33</v>
      </c>
      <c r="B1028" t="s">
        <v>67</v>
      </c>
      <c r="C1028" t="s">
        <v>10</v>
      </c>
      <c r="D1028" t="s">
        <v>69</v>
      </c>
      <c r="E1028" t="s">
        <v>12</v>
      </c>
      <c r="F1028">
        <v>2013</v>
      </c>
      <c r="G1028">
        <v>15568.03</v>
      </c>
    </row>
    <row r="1029" spans="1:7">
      <c r="A1029" t="s">
        <v>33</v>
      </c>
      <c r="B1029" t="s">
        <v>67</v>
      </c>
      <c r="C1029" t="s">
        <v>10</v>
      </c>
      <c r="D1029" t="s">
        <v>69</v>
      </c>
      <c r="E1029" t="s">
        <v>12</v>
      </c>
      <c r="F1029">
        <v>2014</v>
      </c>
      <c r="G1029">
        <v>15861.53</v>
      </c>
    </row>
    <row r="1030" spans="1:7">
      <c r="A1030" t="s">
        <v>33</v>
      </c>
      <c r="B1030" t="s">
        <v>67</v>
      </c>
      <c r="C1030" t="s">
        <v>10</v>
      </c>
      <c r="D1030" t="s">
        <v>69</v>
      </c>
      <c r="E1030" t="s">
        <v>12</v>
      </c>
      <c r="F1030">
        <v>2015</v>
      </c>
      <c r="G1030">
        <v>16083.85</v>
      </c>
    </row>
    <row r="1031" spans="1:7">
      <c r="A1031" t="s">
        <v>34</v>
      </c>
      <c r="B1031" t="s">
        <v>67</v>
      </c>
      <c r="C1031" t="s">
        <v>10</v>
      </c>
      <c r="D1031" t="s">
        <v>69</v>
      </c>
      <c r="E1031" t="s">
        <v>12</v>
      </c>
      <c r="F1031">
        <v>1956</v>
      </c>
      <c r="G1031">
        <v>3221</v>
      </c>
    </row>
    <row r="1032" spans="1:7">
      <c r="A1032" t="s">
        <v>34</v>
      </c>
      <c r="B1032" t="s">
        <v>67</v>
      </c>
      <c r="C1032" t="s">
        <v>10</v>
      </c>
      <c r="D1032" t="s">
        <v>69</v>
      </c>
      <c r="E1032" t="s">
        <v>12</v>
      </c>
      <c r="F1032">
        <v>1957</v>
      </c>
      <c r="G1032">
        <v>3155</v>
      </c>
    </row>
    <row r="1033" spans="1:7">
      <c r="A1033" t="s">
        <v>34</v>
      </c>
      <c r="B1033" t="s">
        <v>67</v>
      </c>
      <c r="C1033" t="s">
        <v>10</v>
      </c>
      <c r="D1033" t="s">
        <v>69</v>
      </c>
      <c r="E1033" t="s">
        <v>12</v>
      </c>
      <c r="F1033">
        <v>1958</v>
      </c>
      <c r="G1033">
        <v>3267</v>
      </c>
    </row>
    <row r="1034" spans="1:7">
      <c r="A1034" t="s">
        <v>34</v>
      </c>
      <c r="B1034" t="s">
        <v>67</v>
      </c>
      <c r="C1034" t="s">
        <v>10</v>
      </c>
      <c r="D1034" t="s">
        <v>69</v>
      </c>
      <c r="E1034" t="s">
        <v>12</v>
      </c>
      <c r="F1034">
        <v>1959</v>
      </c>
      <c r="G1034">
        <v>3290</v>
      </c>
    </row>
    <row r="1035" spans="1:7">
      <c r="A1035" t="s">
        <v>34</v>
      </c>
      <c r="B1035" t="s">
        <v>67</v>
      </c>
      <c r="C1035" t="s">
        <v>10</v>
      </c>
      <c r="D1035" t="s">
        <v>69</v>
      </c>
      <c r="E1035" t="s">
        <v>12</v>
      </c>
      <c r="F1035">
        <v>1960</v>
      </c>
      <c r="G1035">
        <v>3316</v>
      </c>
    </row>
    <row r="1036" spans="1:7">
      <c r="A1036" t="s">
        <v>34</v>
      </c>
      <c r="B1036" t="s">
        <v>67</v>
      </c>
      <c r="C1036" t="s">
        <v>10</v>
      </c>
      <c r="D1036" t="s">
        <v>69</v>
      </c>
      <c r="E1036" t="s">
        <v>12</v>
      </c>
      <c r="F1036">
        <v>1961</v>
      </c>
      <c r="G1036">
        <v>3306</v>
      </c>
    </row>
    <row r="1037" spans="1:7">
      <c r="A1037" t="s">
        <v>34</v>
      </c>
      <c r="B1037" t="s">
        <v>67</v>
      </c>
      <c r="C1037" t="s">
        <v>10</v>
      </c>
      <c r="D1037" t="s">
        <v>69</v>
      </c>
      <c r="E1037" t="s">
        <v>12</v>
      </c>
      <c r="F1037">
        <v>1962</v>
      </c>
      <c r="G1037">
        <v>3297</v>
      </c>
    </row>
    <row r="1038" spans="1:7">
      <c r="A1038" t="s">
        <v>34</v>
      </c>
      <c r="B1038" t="s">
        <v>67</v>
      </c>
      <c r="C1038" t="s">
        <v>10</v>
      </c>
      <c r="D1038" t="s">
        <v>69</v>
      </c>
      <c r="E1038" t="s">
        <v>12</v>
      </c>
      <c r="F1038">
        <v>1963</v>
      </c>
      <c r="G1038">
        <v>3287</v>
      </c>
    </row>
    <row r="1039" spans="1:7">
      <c r="A1039" t="s">
        <v>34</v>
      </c>
      <c r="B1039" t="s">
        <v>67</v>
      </c>
      <c r="C1039" t="s">
        <v>10</v>
      </c>
      <c r="D1039" t="s">
        <v>69</v>
      </c>
      <c r="E1039" t="s">
        <v>12</v>
      </c>
      <c r="F1039">
        <v>1964</v>
      </c>
      <c r="G1039">
        <v>3278</v>
      </c>
    </row>
    <row r="1040" spans="1:7">
      <c r="A1040" t="s">
        <v>34</v>
      </c>
      <c r="B1040" t="s">
        <v>67</v>
      </c>
      <c r="C1040" t="s">
        <v>10</v>
      </c>
      <c r="D1040" t="s">
        <v>69</v>
      </c>
      <c r="E1040" t="s">
        <v>12</v>
      </c>
      <c r="F1040">
        <v>1965</v>
      </c>
      <c r="G1040">
        <v>3268</v>
      </c>
    </row>
    <row r="1041" spans="1:7">
      <c r="A1041" t="s">
        <v>34</v>
      </c>
      <c r="B1041" t="s">
        <v>67</v>
      </c>
      <c r="C1041" t="s">
        <v>10</v>
      </c>
      <c r="D1041" t="s">
        <v>69</v>
      </c>
      <c r="E1041" t="s">
        <v>12</v>
      </c>
      <c r="F1041">
        <v>1966</v>
      </c>
      <c r="G1041">
        <v>3248</v>
      </c>
    </row>
    <row r="1042" spans="1:7">
      <c r="A1042" t="s">
        <v>34</v>
      </c>
      <c r="B1042" t="s">
        <v>67</v>
      </c>
      <c r="C1042" t="s">
        <v>10</v>
      </c>
      <c r="D1042" t="s">
        <v>69</v>
      </c>
      <c r="E1042" t="s">
        <v>12</v>
      </c>
      <c r="F1042">
        <v>1967</v>
      </c>
      <c r="G1042">
        <v>3228</v>
      </c>
    </row>
    <row r="1043" spans="1:7">
      <c r="A1043" t="s">
        <v>34</v>
      </c>
      <c r="B1043" t="s">
        <v>67</v>
      </c>
      <c r="C1043" t="s">
        <v>10</v>
      </c>
      <c r="D1043" t="s">
        <v>69</v>
      </c>
      <c r="E1043" t="s">
        <v>12</v>
      </c>
      <c r="F1043">
        <v>1968</v>
      </c>
      <c r="G1043">
        <v>3208</v>
      </c>
    </row>
    <row r="1044" spans="1:7">
      <c r="A1044" t="s">
        <v>34</v>
      </c>
      <c r="B1044" t="s">
        <v>67</v>
      </c>
      <c r="C1044" t="s">
        <v>10</v>
      </c>
      <c r="D1044" t="s">
        <v>69</v>
      </c>
      <c r="E1044" t="s">
        <v>12</v>
      </c>
      <c r="F1044">
        <v>1969</v>
      </c>
      <c r="G1044">
        <v>3188</v>
      </c>
    </row>
    <row r="1045" spans="1:7">
      <c r="A1045" t="s">
        <v>34</v>
      </c>
      <c r="B1045" t="s">
        <v>67</v>
      </c>
      <c r="C1045" t="s">
        <v>10</v>
      </c>
      <c r="D1045" t="s">
        <v>69</v>
      </c>
      <c r="E1045" t="s">
        <v>12</v>
      </c>
      <c r="F1045">
        <v>1970</v>
      </c>
      <c r="G1045">
        <v>3362</v>
      </c>
    </row>
    <row r="1046" spans="1:7">
      <c r="A1046" t="s">
        <v>34</v>
      </c>
      <c r="B1046" t="s">
        <v>67</v>
      </c>
      <c r="C1046" t="s">
        <v>10</v>
      </c>
      <c r="D1046" t="s">
        <v>69</v>
      </c>
      <c r="E1046" t="s">
        <v>12</v>
      </c>
      <c r="F1046">
        <v>1971</v>
      </c>
      <c r="G1046">
        <v>3352</v>
      </c>
    </row>
    <row r="1047" spans="1:7">
      <c r="A1047" t="s">
        <v>34</v>
      </c>
      <c r="B1047" t="s">
        <v>67</v>
      </c>
      <c r="C1047" t="s">
        <v>10</v>
      </c>
      <c r="D1047" t="s">
        <v>69</v>
      </c>
      <c r="E1047" t="s">
        <v>12</v>
      </c>
      <c r="F1047">
        <v>1972</v>
      </c>
      <c r="G1047">
        <v>3331</v>
      </c>
    </row>
    <row r="1048" spans="1:7">
      <c r="A1048" t="s">
        <v>34</v>
      </c>
      <c r="B1048" t="s">
        <v>67</v>
      </c>
      <c r="C1048" t="s">
        <v>10</v>
      </c>
      <c r="D1048" t="s">
        <v>69</v>
      </c>
      <c r="E1048" t="s">
        <v>12</v>
      </c>
      <c r="F1048">
        <v>1973</v>
      </c>
      <c r="G1048">
        <v>3303</v>
      </c>
    </row>
    <row r="1049" spans="1:7">
      <c r="A1049" t="s">
        <v>34</v>
      </c>
      <c r="B1049" t="s">
        <v>67</v>
      </c>
      <c r="C1049" t="s">
        <v>10</v>
      </c>
      <c r="D1049" t="s">
        <v>69</v>
      </c>
      <c r="E1049" t="s">
        <v>12</v>
      </c>
      <c r="F1049">
        <v>1974</v>
      </c>
      <c r="G1049">
        <v>3694</v>
      </c>
    </row>
    <row r="1050" spans="1:7">
      <c r="A1050" t="s">
        <v>34</v>
      </c>
      <c r="B1050" t="s">
        <v>67</v>
      </c>
      <c r="C1050" t="s">
        <v>10</v>
      </c>
      <c r="D1050" t="s">
        <v>69</v>
      </c>
      <c r="E1050" t="s">
        <v>12</v>
      </c>
      <c r="F1050">
        <v>1975</v>
      </c>
      <c r="G1050">
        <v>3724</v>
      </c>
    </row>
    <row r="1051" spans="1:7">
      <c r="A1051" t="s">
        <v>34</v>
      </c>
      <c r="B1051" t="s">
        <v>67</v>
      </c>
      <c r="C1051" t="s">
        <v>10</v>
      </c>
      <c r="D1051" t="s">
        <v>69</v>
      </c>
      <c r="E1051" t="s">
        <v>12</v>
      </c>
      <c r="F1051">
        <v>1976</v>
      </c>
      <c r="G1051">
        <v>3789</v>
      </c>
    </row>
    <row r="1052" spans="1:7">
      <c r="A1052" t="s">
        <v>34</v>
      </c>
      <c r="B1052" t="s">
        <v>67</v>
      </c>
      <c r="C1052" t="s">
        <v>10</v>
      </c>
      <c r="D1052" t="s">
        <v>69</v>
      </c>
      <c r="E1052" t="s">
        <v>12</v>
      </c>
      <c r="F1052">
        <v>1977</v>
      </c>
      <c r="G1052">
        <v>3784</v>
      </c>
    </row>
    <row r="1053" spans="1:7">
      <c r="A1053" t="s">
        <v>34</v>
      </c>
      <c r="B1053" t="s">
        <v>67</v>
      </c>
      <c r="C1053" t="s">
        <v>10</v>
      </c>
      <c r="D1053" t="s">
        <v>69</v>
      </c>
      <c r="E1053" t="s">
        <v>12</v>
      </c>
      <c r="F1053">
        <v>1978</v>
      </c>
      <c r="G1053">
        <v>3772</v>
      </c>
    </row>
    <row r="1054" spans="1:7">
      <c r="A1054" t="s">
        <v>34</v>
      </c>
      <c r="B1054" t="s">
        <v>67</v>
      </c>
      <c r="C1054" t="s">
        <v>10</v>
      </c>
      <c r="D1054" t="s">
        <v>69</v>
      </c>
      <c r="E1054" t="s">
        <v>12</v>
      </c>
      <c r="F1054">
        <v>1979</v>
      </c>
      <c r="G1054">
        <v>3854</v>
      </c>
    </row>
    <row r="1055" spans="1:7">
      <c r="A1055" t="s">
        <v>34</v>
      </c>
      <c r="B1055" t="s">
        <v>67</v>
      </c>
      <c r="C1055" t="s">
        <v>10</v>
      </c>
      <c r="D1055" t="s">
        <v>69</v>
      </c>
      <c r="E1055" t="s">
        <v>12</v>
      </c>
      <c r="F1055">
        <v>1980</v>
      </c>
      <c r="G1055">
        <v>3940</v>
      </c>
    </row>
    <row r="1056" spans="1:7">
      <c r="A1056" t="s">
        <v>34</v>
      </c>
      <c r="B1056" t="s">
        <v>67</v>
      </c>
      <c r="C1056" t="s">
        <v>10</v>
      </c>
      <c r="D1056" t="s">
        <v>69</v>
      </c>
      <c r="E1056" t="s">
        <v>12</v>
      </c>
      <c r="F1056">
        <v>1981</v>
      </c>
      <c r="G1056">
        <v>3918</v>
      </c>
    </row>
    <row r="1057" spans="1:8">
      <c r="A1057" t="s">
        <v>34</v>
      </c>
      <c r="B1057" t="s">
        <v>67</v>
      </c>
      <c r="C1057" t="s">
        <v>10</v>
      </c>
      <c r="D1057" t="s">
        <v>69</v>
      </c>
      <c r="E1057" t="s">
        <v>12</v>
      </c>
      <c r="F1057">
        <v>1982</v>
      </c>
      <c r="G1057">
        <v>3928</v>
      </c>
      <c r="H1057" t="s">
        <v>56</v>
      </c>
    </row>
    <row r="1058" spans="1:8">
      <c r="A1058" t="s">
        <v>34</v>
      </c>
      <c r="B1058" t="s">
        <v>67</v>
      </c>
      <c r="C1058" t="s">
        <v>10</v>
      </c>
      <c r="D1058" t="s">
        <v>69</v>
      </c>
      <c r="E1058" t="s">
        <v>12</v>
      </c>
      <c r="F1058">
        <v>1983</v>
      </c>
      <c r="G1058">
        <v>4128</v>
      </c>
    </row>
    <row r="1059" spans="1:8">
      <c r="A1059" t="s">
        <v>34</v>
      </c>
      <c r="B1059" t="s">
        <v>67</v>
      </c>
      <c r="C1059" t="s">
        <v>10</v>
      </c>
      <c r="D1059" t="s">
        <v>69</v>
      </c>
      <c r="E1059" t="s">
        <v>12</v>
      </c>
      <c r="F1059">
        <v>1984</v>
      </c>
      <c r="G1059">
        <v>4075</v>
      </c>
    </row>
    <row r="1060" spans="1:8">
      <c r="A1060" t="s">
        <v>34</v>
      </c>
      <c r="B1060" t="s">
        <v>67</v>
      </c>
      <c r="C1060" t="s">
        <v>10</v>
      </c>
      <c r="D1060" t="s">
        <v>69</v>
      </c>
      <c r="E1060" t="s">
        <v>12</v>
      </c>
      <c r="F1060">
        <v>1985</v>
      </c>
      <c r="G1060">
        <v>4057</v>
      </c>
    </row>
    <row r="1061" spans="1:8">
      <c r="A1061" t="s">
        <v>34</v>
      </c>
      <c r="B1061" t="s">
        <v>67</v>
      </c>
      <c r="C1061" t="s">
        <v>10</v>
      </c>
      <c r="D1061" t="s">
        <v>69</v>
      </c>
      <c r="E1061" t="s">
        <v>12</v>
      </c>
      <c r="F1061">
        <v>1986</v>
      </c>
      <c r="G1061">
        <v>4064</v>
      </c>
    </row>
    <row r="1062" spans="1:8">
      <c r="A1062" t="s">
        <v>34</v>
      </c>
      <c r="B1062" t="s">
        <v>67</v>
      </c>
      <c r="C1062" t="s">
        <v>10</v>
      </c>
      <c r="D1062" t="s">
        <v>69</v>
      </c>
      <c r="E1062" t="s">
        <v>12</v>
      </c>
      <c r="F1062">
        <v>1987</v>
      </c>
      <c r="G1062">
        <v>4171</v>
      </c>
    </row>
    <row r="1063" spans="1:8">
      <c r="A1063" t="s">
        <v>34</v>
      </c>
      <c r="B1063" t="s">
        <v>67</v>
      </c>
      <c r="C1063" t="s">
        <v>10</v>
      </c>
      <c r="D1063" t="s">
        <v>69</v>
      </c>
      <c r="E1063" t="s">
        <v>12</v>
      </c>
      <c r="F1063">
        <v>1988</v>
      </c>
      <c r="G1063">
        <v>4280</v>
      </c>
    </row>
    <row r="1064" spans="1:8">
      <c r="A1064" t="s">
        <v>34</v>
      </c>
      <c r="B1064" t="s">
        <v>67</v>
      </c>
      <c r="C1064" t="s">
        <v>10</v>
      </c>
      <c r="D1064" t="s">
        <v>69</v>
      </c>
      <c r="E1064" t="s">
        <v>12</v>
      </c>
      <c r="F1064">
        <v>1989</v>
      </c>
      <c r="G1064">
        <v>4377</v>
      </c>
    </row>
    <row r="1065" spans="1:8">
      <c r="A1065" t="s">
        <v>34</v>
      </c>
      <c r="B1065" t="s">
        <v>67</v>
      </c>
      <c r="C1065" t="s">
        <v>10</v>
      </c>
      <c r="D1065" t="s">
        <v>69</v>
      </c>
      <c r="E1065" t="s">
        <v>12</v>
      </c>
      <c r="F1065">
        <v>1990</v>
      </c>
      <c r="G1065">
        <v>4658</v>
      </c>
    </row>
    <row r="1066" spans="1:8">
      <c r="A1066" t="s">
        <v>34</v>
      </c>
      <c r="B1066" t="s">
        <v>67</v>
      </c>
      <c r="C1066" t="s">
        <v>10</v>
      </c>
      <c r="D1066" t="s">
        <v>69</v>
      </c>
      <c r="E1066" t="s">
        <v>12</v>
      </c>
      <c r="F1066">
        <v>1991</v>
      </c>
      <c r="G1066">
        <v>4568</v>
      </c>
      <c r="H1066" t="s">
        <v>56</v>
      </c>
    </row>
    <row r="1067" spans="1:8">
      <c r="A1067" t="s">
        <v>34</v>
      </c>
      <c r="B1067" t="s">
        <v>67</v>
      </c>
      <c r="C1067" t="s">
        <v>10</v>
      </c>
      <c r="D1067" t="s">
        <v>69</v>
      </c>
      <c r="E1067" t="s">
        <v>12</v>
      </c>
      <c r="F1067">
        <v>1992</v>
      </c>
      <c r="G1067">
        <v>4498.1000000000004</v>
      </c>
    </row>
    <row r="1068" spans="1:8">
      <c r="A1068" t="s">
        <v>34</v>
      </c>
      <c r="B1068" t="s">
        <v>67</v>
      </c>
      <c r="C1068" t="s">
        <v>10</v>
      </c>
      <c r="D1068" t="s">
        <v>69</v>
      </c>
      <c r="E1068" t="s">
        <v>12</v>
      </c>
      <c r="F1068">
        <v>1993</v>
      </c>
      <c r="G1068">
        <v>4418.2</v>
      </c>
    </row>
    <row r="1069" spans="1:8">
      <c r="A1069" t="s">
        <v>34</v>
      </c>
      <c r="B1069" t="s">
        <v>67</v>
      </c>
      <c r="C1069" t="s">
        <v>10</v>
      </c>
      <c r="D1069" t="s">
        <v>69</v>
      </c>
      <c r="E1069" t="s">
        <v>12</v>
      </c>
      <c r="F1069">
        <v>1994</v>
      </c>
      <c r="G1069">
        <v>4408.8999999999996</v>
      </c>
    </row>
    <row r="1070" spans="1:8">
      <c r="A1070" t="s">
        <v>34</v>
      </c>
      <c r="B1070" t="s">
        <v>67</v>
      </c>
      <c r="C1070" t="s">
        <v>10</v>
      </c>
      <c r="D1070" t="s">
        <v>69</v>
      </c>
      <c r="E1070" t="s">
        <v>12</v>
      </c>
      <c r="F1070">
        <v>1995</v>
      </c>
      <c r="G1070">
        <v>4381.6000000000004</v>
      </c>
    </row>
    <row r="1071" spans="1:8">
      <c r="A1071" t="s">
        <v>34</v>
      </c>
      <c r="B1071" t="s">
        <v>67</v>
      </c>
      <c r="C1071" t="s">
        <v>10</v>
      </c>
      <c r="D1071" t="s">
        <v>69</v>
      </c>
      <c r="E1071" t="s">
        <v>12</v>
      </c>
      <c r="F1071">
        <v>1996</v>
      </c>
      <c r="G1071">
        <v>4409.1000000000004</v>
      </c>
    </row>
    <row r="1072" spans="1:8">
      <c r="A1072" t="s">
        <v>34</v>
      </c>
      <c r="B1072" t="s">
        <v>67</v>
      </c>
      <c r="C1072" t="s">
        <v>10</v>
      </c>
      <c r="D1072" t="s">
        <v>69</v>
      </c>
      <c r="E1072" t="s">
        <v>12</v>
      </c>
      <c r="F1072">
        <v>1997</v>
      </c>
      <c r="G1072">
        <v>4491</v>
      </c>
      <c r="H1072" t="s">
        <v>56</v>
      </c>
    </row>
    <row r="1073" spans="1:8">
      <c r="A1073" t="s">
        <v>34</v>
      </c>
      <c r="B1073" t="s">
        <v>67</v>
      </c>
      <c r="C1073" t="s">
        <v>10</v>
      </c>
      <c r="D1073" t="s">
        <v>69</v>
      </c>
      <c r="E1073" t="s">
        <v>12</v>
      </c>
      <c r="F1073">
        <v>1998</v>
      </c>
      <c r="G1073">
        <v>4843.5249999999996</v>
      </c>
    </row>
    <row r="1074" spans="1:8">
      <c r="A1074" t="s">
        <v>34</v>
      </c>
      <c r="B1074" t="s">
        <v>67</v>
      </c>
      <c r="C1074" t="s">
        <v>10</v>
      </c>
      <c r="D1074" t="s">
        <v>69</v>
      </c>
      <c r="E1074" t="s">
        <v>12</v>
      </c>
      <c r="F1074">
        <v>1999</v>
      </c>
      <c r="G1074">
        <v>4910.0249999999996</v>
      </c>
    </row>
    <row r="1075" spans="1:8">
      <c r="A1075" t="s">
        <v>34</v>
      </c>
      <c r="B1075" t="s">
        <v>67</v>
      </c>
      <c r="C1075" t="s">
        <v>10</v>
      </c>
      <c r="D1075" t="s">
        <v>69</v>
      </c>
      <c r="E1075" t="s">
        <v>12</v>
      </c>
      <c r="F1075">
        <v>2000</v>
      </c>
      <c r="G1075">
        <v>5020.7</v>
      </c>
    </row>
    <row r="1076" spans="1:8">
      <c r="A1076" t="s">
        <v>34</v>
      </c>
      <c r="B1076" t="s">
        <v>67</v>
      </c>
      <c r="C1076" t="s">
        <v>10</v>
      </c>
      <c r="D1076" t="s">
        <v>69</v>
      </c>
      <c r="E1076" t="s">
        <v>12</v>
      </c>
      <c r="F1076">
        <v>2001</v>
      </c>
      <c r="G1076">
        <v>5111.6750000000002</v>
      </c>
    </row>
    <row r="1077" spans="1:8">
      <c r="A1077" t="s">
        <v>34</v>
      </c>
      <c r="B1077" t="s">
        <v>67</v>
      </c>
      <c r="C1077" t="s">
        <v>10</v>
      </c>
      <c r="D1077" t="s">
        <v>69</v>
      </c>
      <c r="E1077" t="s">
        <v>12</v>
      </c>
      <c r="F1077">
        <v>2002</v>
      </c>
      <c r="G1077">
        <v>5143.8249999999998</v>
      </c>
    </row>
    <row r="1078" spans="1:8">
      <c r="A1078" t="s">
        <v>34</v>
      </c>
      <c r="B1078" t="s">
        <v>67</v>
      </c>
      <c r="C1078" t="s">
        <v>10</v>
      </c>
      <c r="D1078" t="s">
        <v>69</v>
      </c>
      <c r="E1078" t="s">
        <v>12</v>
      </c>
      <c r="F1078">
        <v>2003</v>
      </c>
      <c r="G1078">
        <v>5093.45</v>
      </c>
    </row>
    <row r="1079" spans="1:8">
      <c r="A1079" t="s">
        <v>34</v>
      </c>
      <c r="B1079" t="s">
        <v>67</v>
      </c>
      <c r="C1079" t="s">
        <v>10</v>
      </c>
      <c r="D1079" t="s">
        <v>69</v>
      </c>
      <c r="E1079" t="s">
        <v>12</v>
      </c>
      <c r="F1079">
        <v>2004</v>
      </c>
      <c r="G1079">
        <v>5062.3249999999998</v>
      </c>
    </row>
    <row r="1080" spans="1:8">
      <c r="A1080" t="s">
        <v>34</v>
      </c>
      <c r="B1080" t="s">
        <v>67</v>
      </c>
      <c r="C1080" t="s">
        <v>10</v>
      </c>
      <c r="D1080" t="s">
        <v>69</v>
      </c>
      <c r="E1080" t="s">
        <v>12</v>
      </c>
      <c r="F1080">
        <v>2005</v>
      </c>
      <c r="G1080">
        <v>5047.3249999999998</v>
      </c>
    </row>
    <row r="1081" spans="1:8">
      <c r="A1081" t="s">
        <v>34</v>
      </c>
      <c r="B1081" t="s">
        <v>67</v>
      </c>
      <c r="C1081" t="s">
        <v>10</v>
      </c>
      <c r="D1081" t="s">
        <v>69</v>
      </c>
      <c r="E1081" t="s">
        <v>12</v>
      </c>
      <c r="F1081">
        <v>2006</v>
      </c>
      <c r="G1081">
        <v>5079.05</v>
      </c>
    </row>
    <row r="1082" spans="1:8">
      <c r="A1082" t="s">
        <v>34</v>
      </c>
      <c r="B1082" t="s">
        <v>67</v>
      </c>
      <c r="C1082" t="s">
        <v>10</v>
      </c>
      <c r="D1082" t="s">
        <v>69</v>
      </c>
      <c r="E1082" t="s">
        <v>12</v>
      </c>
      <c r="F1082">
        <v>2007</v>
      </c>
      <c r="G1082">
        <v>5092.5</v>
      </c>
    </row>
    <row r="1083" spans="1:8">
      <c r="A1083" t="s">
        <v>34</v>
      </c>
      <c r="B1083" t="s">
        <v>67</v>
      </c>
      <c r="C1083" t="s">
        <v>10</v>
      </c>
      <c r="D1083" t="s">
        <v>69</v>
      </c>
      <c r="E1083" t="s">
        <v>12</v>
      </c>
      <c r="F1083">
        <v>2008</v>
      </c>
      <c r="G1083">
        <v>5116.6000000000004</v>
      </c>
    </row>
    <row r="1084" spans="1:8">
      <c r="A1084" t="s">
        <v>34</v>
      </c>
      <c r="B1084" t="s">
        <v>67</v>
      </c>
      <c r="C1084" t="s">
        <v>10</v>
      </c>
      <c r="D1084" t="s">
        <v>69</v>
      </c>
      <c r="E1084" t="s">
        <v>12</v>
      </c>
      <c r="F1084">
        <v>2009</v>
      </c>
      <c r="G1084">
        <v>4968.6499999999996</v>
      </c>
    </row>
    <row r="1085" spans="1:8">
      <c r="A1085" t="s">
        <v>34</v>
      </c>
      <c r="B1085" t="s">
        <v>67</v>
      </c>
      <c r="C1085" t="s">
        <v>10</v>
      </c>
      <c r="D1085" t="s">
        <v>69</v>
      </c>
      <c r="E1085" t="s">
        <v>12</v>
      </c>
      <c r="F1085">
        <v>2010</v>
      </c>
      <c r="G1085">
        <v>4898.4250000000002</v>
      </c>
      <c r="H1085" t="s">
        <v>56</v>
      </c>
    </row>
    <row r="1086" spans="1:8">
      <c r="A1086" t="s">
        <v>34</v>
      </c>
      <c r="B1086" t="s">
        <v>67</v>
      </c>
      <c r="C1086" t="s">
        <v>10</v>
      </c>
      <c r="D1086" t="s">
        <v>69</v>
      </c>
      <c r="E1086" t="s">
        <v>12</v>
      </c>
      <c r="F1086">
        <v>2011</v>
      </c>
      <c r="G1086">
        <v>4740.1000000000004</v>
      </c>
    </row>
    <row r="1087" spans="1:8">
      <c r="A1087" t="s">
        <v>34</v>
      </c>
      <c r="B1087" t="s">
        <v>67</v>
      </c>
      <c r="C1087" t="s">
        <v>10</v>
      </c>
      <c r="D1087" t="s">
        <v>69</v>
      </c>
      <c r="E1087" t="s">
        <v>12</v>
      </c>
      <c r="F1087">
        <v>2012</v>
      </c>
      <c r="G1087">
        <v>4546.875</v>
      </c>
    </row>
    <row r="1088" spans="1:8">
      <c r="A1088" t="s">
        <v>34</v>
      </c>
      <c r="B1088" t="s">
        <v>67</v>
      </c>
      <c r="C1088" t="s">
        <v>10</v>
      </c>
      <c r="D1088" t="s">
        <v>69</v>
      </c>
      <c r="E1088" t="s">
        <v>12</v>
      </c>
      <c r="F1088">
        <v>2013</v>
      </c>
      <c r="G1088">
        <v>4429.375</v>
      </c>
    </row>
    <row r="1089" spans="1:8">
      <c r="A1089" t="s">
        <v>34</v>
      </c>
      <c r="B1089" t="s">
        <v>67</v>
      </c>
      <c r="C1089" t="s">
        <v>10</v>
      </c>
      <c r="D1089" t="s">
        <v>69</v>
      </c>
      <c r="E1089" t="s">
        <v>12</v>
      </c>
      <c r="F1089">
        <v>2014</v>
      </c>
      <c r="G1089">
        <v>4499.55</v>
      </c>
    </row>
    <row r="1090" spans="1:8">
      <c r="A1090" t="s">
        <v>34</v>
      </c>
      <c r="B1090" t="s">
        <v>67</v>
      </c>
      <c r="C1090" t="s">
        <v>10</v>
      </c>
      <c r="D1090" t="s">
        <v>69</v>
      </c>
      <c r="E1090" t="s">
        <v>12</v>
      </c>
      <c r="F1090">
        <v>2015</v>
      </c>
      <c r="G1090">
        <v>4548.6750000000002</v>
      </c>
    </row>
    <row r="1091" spans="1:8">
      <c r="A1091" t="s">
        <v>35</v>
      </c>
      <c r="B1091" t="s">
        <v>67</v>
      </c>
      <c r="C1091" t="s">
        <v>10</v>
      </c>
      <c r="D1091" t="s">
        <v>69</v>
      </c>
      <c r="E1091" t="s">
        <v>12</v>
      </c>
      <c r="F1091">
        <v>1994</v>
      </c>
      <c r="G1091">
        <v>2110.2249999999999</v>
      </c>
    </row>
    <row r="1092" spans="1:8">
      <c r="A1092" t="s">
        <v>35</v>
      </c>
      <c r="B1092" t="s">
        <v>67</v>
      </c>
      <c r="C1092" t="s">
        <v>10</v>
      </c>
      <c r="D1092" t="s">
        <v>69</v>
      </c>
      <c r="E1092" t="s">
        <v>12</v>
      </c>
      <c r="F1092">
        <v>1995</v>
      </c>
      <c r="G1092">
        <v>2146.7750000000001</v>
      </c>
    </row>
    <row r="1093" spans="1:8">
      <c r="A1093" t="s">
        <v>35</v>
      </c>
      <c r="B1093" t="s">
        <v>67</v>
      </c>
      <c r="C1093" t="s">
        <v>10</v>
      </c>
      <c r="D1093" t="s">
        <v>69</v>
      </c>
      <c r="E1093" t="s">
        <v>12</v>
      </c>
      <c r="F1093">
        <v>1996</v>
      </c>
      <c r="G1093">
        <v>2224.875</v>
      </c>
    </row>
    <row r="1094" spans="1:8">
      <c r="A1094" t="s">
        <v>35</v>
      </c>
      <c r="B1094" t="s">
        <v>67</v>
      </c>
      <c r="C1094" t="s">
        <v>10</v>
      </c>
      <c r="D1094" t="s">
        <v>69</v>
      </c>
      <c r="E1094" t="s">
        <v>12</v>
      </c>
      <c r="F1094">
        <v>1997</v>
      </c>
      <c r="G1094">
        <v>2205.875</v>
      </c>
    </row>
    <row r="1095" spans="1:8">
      <c r="A1095" t="s">
        <v>35</v>
      </c>
      <c r="B1095" t="s">
        <v>67</v>
      </c>
      <c r="C1095" t="s">
        <v>10</v>
      </c>
      <c r="D1095" t="s">
        <v>69</v>
      </c>
      <c r="E1095" t="s">
        <v>12</v>
      </c>
      <c r="F1095">
        <v>1998</v>
      </c>
      <c r="G1095">
        <v>2198.5</v>
      </c>
      <c r="H1095" t="s">
        <v>56</v>
      </c>
    </row>
    <row r="1096" spans="1:8">
      <c r="A1096" t="s">
        <v>35</v>
      </c>
      <c r="B1096" t="s">
        <v>67</v>
      </c>
      <c r="C1096" t="s">
        <v>10</v>
      </c>
      <c r="D1096" t="s">
        <v>69</v>
      </c>
      <c r="E1096" t="s">
        <v>12</v>
      </c>
      <c r="F1096">
        <v>1999</v>
      </c>
      <c r="G1096">
        <v>2132.0250000000001</v>
      </c>
    </row>
    <row r="1097" spans="1:8">
      <c r="A1097" t="s">
        <v>35</v>
      </c>
      <c r="B1097" t="s">
        <v>67</v>
      </c>
      <c r="C1097" t="s">
        <v>10</v>
      </c>
      <c r="D1097" t="s">
        <v>69</v>
      </c>
      <c r="E1097" t="s">
        <v>12</v>
      </c>
      <c r="F1097">
        <v>2000</v>
      </c>
      <c r="G1097">
        <v>2101.625</v>
      </c>
    </row>
    <row r="1098" spans="1:8">
      <c r="A1098" t="s">
        <v>35</v>
      </c>
      <c r="B1098" t="s">
        <v>67</v>
      </c>
      <c r="C1098" t="s">
        <v>10</v>
      </c>
      <c r="D1098" t="s">
        <v>69</v>
      </c>
      <c r="E1098" t="s">
        <v>12</v>
      </c>
      <c r="F1098">
        <v>2001</v>
      </c>
      <c r="G1098">
        <v>2121.1</v>
      </c>
    </row>
    <row r="1099" spans="1:8">
      <c r="A1099" t="s">
        <v>35</v>
      </c>
      <c r="B1099" t="s">
        <v>67</v>
      </c>
      <c r="C1099" t="s">
        <v>10</v>
      </c>
      <c r="D1099" t="s">
        <v>69</v>
      </c>
      <c r="E1099" t="s">
        <v>12</v>
      </c>
      <c r="F1099">
        <v>2002</v>
      </c>
      <c r="G1099">
        <v>2123.25</v>
      </c>
    </row>
    <row r="1100" spans="1:8">
      <c r="A1100" t="s">
        <v>35</v>
      </c>
      <c r="B1100" t="s">
        <v>67</v>
      </c>
      <c r="C1100" t="s">
        <v>10</v>
      </c>
      <c r="D1100" t="s">
        <v>69</v>
      </c>
      <c r="E1100" t="s">
        <v>12</v>
      </c>
      <c r="F1100">
        <v>2003</v>
      </c>
      <c r="G1100">
        <v>2161.6750000000002</v>
      </c>
    </row>
    <row r="1101" spans="1:8">
      <c r="A1101" t="s">
        <v>35</v>
      </c>
      <c r="B1101" t="s">
        <v>67</v>
      </c>
      <c r="C1101" t="s">
        <v>10</v>
      </c>
      <c r="D1101" t="s">
        <v>69</v>
      </c>
      <c r="E1101" t="s">
        <v>12</v>
      </c>
      <c r="F1101">
        <v>2004</v>
      </c>
      <c r="G1101">
        <v>2167.7750000000001</v>
      </c>
    </row>
    <row r="1102" spans="1:8">
      <c r="A1102" t="s">
        <v>35</v>
      </c>
      <c r="B1102" t="s">
        <v>67</v>
      </c>
      <c r="C1102" t="s">
        <v>10</v>
      </c>
      <c r="D1102" t="s">
        <v>69</v>
      </c>
      <c r="E1102" t="s">
        <v>12</v>
      </c>
      <c r="F1102">
        <v>2005</v>
      </c>
      <c r="G1102">
        <v>2215.25</v>
      </c>
    </row>
    <row r="1103" spans="1:8">
      <c r="A1103" t="s">
        <v>35</v>
      </c>
      <c r="B1103" t="s">
        <v>67</v>
      </c>
      <c r="C1103" t="s">
        <v>10</v>
      </c>
      <c r="D1103" t="s">
        <v>69</v>
      </c>
      <c r="E1103" t="s">
        <v>12</v>
      </c>
      <c r="F1103">
        <v>2006</v>
      </c>
      <c r="G1103">
        <v>2302.2750000000001</v>
      </c>
    </row>
    <row r="1104" spans="1:8">
      <c r="A1104" t="s">
        <v>35</v>
      </c>
      <c r="B1104" t="s">
        <v>67</v>
      </c>
      <c r="C1104" t="s">
        <v>10</v>
      </c>
      <c r="D1104" t="s">
        <v>69</v>
      </c>
      <c r="E1104" t="s">
        <v>12</v>
      </c>
      <c r="F1104">
        <v>2007</v>
      </c>
      <c r="G1104">
        <v>2357.6750000000002</v>
      </c>
    </row>
    <row r="1105" spans="1:8">
      <c r="A1105" t="s">
        <v>35</v>
      </c>
      <c r="B1105" t="s">
        <v>67</v>
      </c>
      <c r="C1105" t="s">
        <v>10</v>
      </c>
      <c r="D1105" t="s">
        <v>69</v>
      </c>
      <c r="E1105" t="s">
        <v>12</v>
      </c>
      <c r="F1105">
        <v>2008</v>
      </c>
      <c r="G1105">
        <v>2433.75</v>
      </c>
    </row>
    <row r="1106" spans="1:8">
      <c r="A1106" t="s">
        <v>35</v>
      </c>
      <c r="B1106" t="s">
        <v>67</v>
      </c>
      <c r="C1106" t="s">
        <v>10</v>
      </c>
      <c r="D1106" t="s">
        <v>69</v>
      </c>
      <c r="E1106" t="s">
        <v>12</v>
      </c>
      <c r="F1106">
        <v>2009</v>
      </c>
      <c r="G1106">
        <v>2366.3249999999998</v>
      </c>
    </row>
    <row r="1107" spans="1:8">
      <c r="A1107" t="s">
        <v>35</v>
      </c>
      <c r="B1107" t="s">
        <v>67</v>
      </c>
      <c r="C1107" t="s">
        <v>10</v>
      </c>
      <c r="D1107" t="s">
        <v>69</v>
      </c>
      <c r="E1107" t="s">
        <v>12</v>
      </c>
      <c r="F1107">
        <v>2010</v>
      </c>
      <c r="G1107">
        <v>2317.5</v>
      </c>
      <c r="H1107" t="s">
        <v>56</v>
      </c>
    </row>
    <row r="1108" spans="1:8">
      <c r="A1108" t="s">
        <v>35</v>
      </c>
      <c r="B1108" t="s">
        <v>67</v>
      </c>
      <c r="C1108" t="s">
        <v>10</v>
      </c>
      <c r="D1108" t="s">
        <v>69</v>
      </c>
      <c r="E1108" t="s">
        <v>12</v>
      </c>
      <c r="F1108">
        <v>2011</v>
      </c>
      <c r="G1108">
        <v>2315.3249999999998</v>
      </c>
    </row>
    <row r="1109" spans="1:8">
      <c r="A1109" t="s">
        <v>35</v>
      </c>
      <c r="B1109" t="s">
        <v>67</v>
      </c>
      <c r="C1109" t="s">
        <v>10</v>
      </c>
      <c r="D1109" t="s">
        <v>69</v>
      </c>
      <c r="E1109" t="s">
        <v>12</v>
      </c>
      <c r="F1109">
        <v>2012</v>
      </c>
      <c r="G1109">
        <v>2328.9749999999999</v>
      </c>
    </row>
    <row r="1110" spans="1:8">
      <c r="A1110" t="s">
        <v>35</v>
      </c>
      <c r="B1110" t="s">
        <v>67</v>
      </c>
      <c r="C1110" t="s">
        <v>10</v>
      </c>
      <c r="D1110" t="s">
        <v>69</v>
      </c>
      <c r="E1110" t="s">
        <v>12</v>
      </c>
      <c r="F1110">
        <v>2013</v>
      </c>
      <c r="G1110">
        <v>2329.25</v>
      </c>
    </row>
    <row r="1111" spans="1:8">
      <c r="A1111" t="s">
        <v>35</v>
      </c>
      <c r="B1111" t="s">
        <v>67</v>
      </c>
      <c r="C1111" t="s">
        <v>10</v>
      </c>
      <c r="D1111" t="s">
        <v>69</v>
      </c>
      <c r="E1111" t="s">
        <v>12</v>
      </c>
      <c r="F1111">
        <v>2014</v>
      </c>
      <c r="G1111">
        <v>2363.0250000000001</v>
      </c>
    </row>
    <row r="1112" spans="1:8">
      <c r="A1112" t="s">
        <v>35</v>
      </c>
      <c r="B1112" t="s">
        <v>67</v>
      </c>
      <c r="C1112" t="s">
        <v>10</v>
      </c>
      <c r="D1112" t="s">
        <v>69</v>
      </c>
      <c r="E1112" t="s">
        <v>12</v>
      </c>
      <c r="F1112">
        <v>2015</v>
      </c>
      <c r="G1112">
        <v>2424</v>
      </c>
    </row>
    <row r="1113" spans="1:8">
      <c r="A1113" t="s">
        <v>36</v>
      </c>
      <c r="B1113" t="s">
        <v>67</v>
      </c>
      <c r="C1113" t="s">
        <v>10</v>
      </c>
      <c r="D1113" t="s">
        <v>69</v>
      </c>
      <c r="E1113" t="s">
        <v>12</v>
      </c>
      <c r="F1113">
        <v>1956</v>
      </c>
      <c r="G1113">
        <v>11334</v>
      </c>
    </row>
    <row r="1114" spans="1:8">
      <c r="A1114" t="s">
        <v>36</v>
      </c>
      <c r="B1114" t="s">
        <v>67</v>
      </c>
      <c r="C1114" t="s">
        <v>10</v>
      </c>
      <c r="D1114" t="s">
        <v>69</v>
      </c>
      <c r="E1114" t="s">
        <v>12</v>
      </c>
      <c r="F1114">
        <v>1957</v>
      </c>
      <c r="G1114">
        <v>11515</v>
      </c>
    </row>
    <row r="1115" spans="1:8">
      <c r="A1115" t="s">
        <v>36</v>
      </c>
      <c r="B1115" t="s">
        <v>67</v>
      </c>
      <c r="C1115" t="s">
        <v>10</v>
      </c>
      <c r="D1115" t="s">
        <v>69</v>
      </c>
      <c r="E1115" t="s">
        <v>12</v>
      </c>
      <c r="F1115">
        <v>1958</v>
      </c>
      <c r="G1115">
        <v>11720</v>
      </c>
    </row>
    <row r="1116" spans="1:8">
      <c r="A1116" t="s">
        <v>36</v>
      </c>
      <c r="B1116" t="s">
        <v>67</v>
      </c>
      <c r="C1116" t="s">
        <v>10</v>
      </c>
      <c r="D1116" t="s">
        <v>69</v>
      </c>
      <c r="E1116" t="s">
        <v>12</v>
      </c>
      <c r="F1116">
        <v>1959</v>
      </c>
      <c r="G1116">
        <v>11589</v>
      </c>
    </row>
    <row r="1117" spans="1:8">
      <c r="A1117" t="s">
        <v>36</v>
      </c>
      <c r="B1117" t="s">
        <v>67</v>
      </c>
      <c r="C1117" t="s">
        <v>10</v>
      </c>
      <c r="D1117" t="s">
        <v>69</v>
      </c>
      <c r="E1117" t="s">
        <v>12</v>
      </c>
      <c r="F1117">
        <v>1960</v>
      </c>
      <c r="G1117">
        <v>11551</v>
      </c>
    </row>
    <row r="1118" spans="1:8">
      <c r="A1118" t="s">
        <v>36</v>
      </c>
      <c r="B1118" t="s">
        <v>67</v>
      </c>
      <c r="C1118" t="s">
        <v>10</v>
      </c>
      <c r="D1118" t="s">
        <v>69</v>
      </c>
      <c r="E1118" t="s">
        <v>12</v>
      </c>
      <c r="F1118">
        <v>1961</v>
      </c>
      <c r="G1118">
        <v>11575</v>
      </c>
    </row>
    <row r="1119" spans="1:8">
      <c r="A1119" t="s">
        <v>36</v>
      </c>
      <c r="B1119" t="s">
        <v>67</v>
      </c>
      <c r="C1119" t="s">
        <v>10</v>
      </c>
      <c r="D1119" t="s">
        <v>69</v>
      </c>
      <c r="E1119" t="s">
        <v>12</v>
      </c>
      <c r="F1119">
        <v>1962</v>
      </c>
      <c r="G1119">
        <v>11677</v>
      </c>
    </row>
    <row r="1120" spans="1:8">
      <c r="A1120" t="s">
        <v>36</v>
      </c>
      <c r="B1120" t="s">
        <v>67</v>
      </c>
      <c r="C1120" t="s">
        <v>10</v>
      </c>
      <c r="D1120" t="s">
        <v>69</v>
      </c>
      <c r="E1120" t="s">
        <v>12</v>
      </c>
      <c r="F1120">
        <v>1963</v>
      </c>
      <c r="G1120">
        <v>11739</v>
      </c>
    </row>
    <row r="1121" spans="1:8">
      <c r="A1121" t="s">
        <v>36</v>
      </c>
      <c r="B1121" t="s">
        <v>67</v>
      </c>
      <c r="C1121" t="s">
        <v>10</v>
      </c>
      <c r="D1121" t="s">
        <v>69</v>
      </c>
      <c r="E1121" t="s">
        <v>12</v>
      </c>
      <c r="F1121">
        <v>1964</v>
      </c>
      <c r="G1121">
        <v>11801</v>
      </c>
    </row>
    <row r="1122" spans="1:8">
      <c r="A1122" t="s">
        <v>36</v>
      </c>
      <c r="B1122" t="s">
        <v>67</v>
      </c>
      <c r="C1122" t="s">
        <v>10</v>
      </c>
      <c r="D1122" t="s">
        <v>69</v>
      </c>
      <c r="E1122" t="s">
        <v>12</v>
      </c>
      <c r="F1122">
        <v>1965</v>
      </c>
      <c r="G1122">
        <v>11908</v>
      </c>
    </row>
    <row r="1123" spans="1:8">
      <c r="A1123" t="s">
        <v>36</v>
      </c>
      <c r="B1123" t="s">
        <v>67</v>
      </c>
      <c r="C1123" t="s">
        <v>10</v>
      </c>
      <c r="D1123" t="s">
        <v>69</v>
      </c>
      <c r="E1123" t="s">
        <v>12</v>
      </c>
      <c r="F1123">
        <v>1966</v>
      </c>
      <c r="G1123">
        <v>12025</v>
      </c>
    </row>
    <row r="1124" spans="1:8">
      <c r="A1124" t="s">
        <v>36</v>
      </c>
      <c r="B1124" t="s">
        <v>67</v>
      </c>
      <c r="C1124" t="s">
        <v>10</v>
      </c>
      <c r="D1124" t="s">
        <v>69</v>
      </c>
      <c r="E1124" t="s">
        <v>12</v>
      </c>
      <c r="F1124">
        <v>1967</v>
      </c>
      <c r="G1124">
        <v>12083</v>
      </c>
    </row>
    <row r="1125" spans="1:8">
      <c r="A1125" t="s">
        <v>36</v>
      </c>
      <c r="B1125" t="s">
        <v>67</v>
      </c>
      <c r="C1125" t="s">
        <v>10</v>
      </c>
      <c r="D1125" t="s">
        <v>69</v>
      </c>
      <c r="E1125" t="s">
        <v>12</v>
      </c>
      <c r="F1125">
        <v>1968</v>
      </c>
      <c r="G1125">
        <v>12185</v>
      </c>
    </row>
    <row r="1126" spans="1:8">
      <c r="A1126" t="s">
        <v>36</v>
      </c>
      <c r="B1126" t="s">
        <v>67</v>
      </c>
      <c r="C1126" t="s">
        <v>10</v>
      </c>
      <c r="D1126" t="s">
        <v>69</v>
      </c>
      <c r="E1126" t="s">
        <v>12</v>
      </c>
      <c r="F1126">
        <v>1969</v>
      </c>
      <c r="G1126">
        <v>12306</v>
      </c>
    </row>
    <row r="1127" spans="1:8">
      <c r="A1127" t="s">
        <v>36</v>
      </c>
      <c r="B1127" t="s">
        <v>67</v>
      </c>
      <c r="C1127" t="s">
        <v>10</v>
      </c>
      <c r="D1127" t="s">
        <v>69</v>
      </c>
      <c r="E1127" t="s">
        <v>12</v>
      </c>
      <c r="F1127">
        <v>1970</v>
      </c>
      <c r="G1127">
        <v>12433</v>
      </c>
    </row>
    <row r="1128" spans="1:8">
      <c r="A1128" t="s">
        <v>36</v>
      </c>
      <c r="B1128" t="s">
        <v>67</v>
      </c>
      <c r="C1128" t="s">
        <v>10</v>
      </c>
      <c r="D1128" t="s">
        <v>69</v>
      </c>
      <c r="E1128" t="s">
        <v>12</v>
      </c>
      <c r="F1128">
        <v>1971</v>
      </c>
      <c r="G1128">
        <v>12499</v>
      </c>
    </row>
    <row r="1129" spans="1:8">
      <c r="A1129" t="s">
        <v>36</v>
      </c>
      <c r="B1129" t="s">
        <v>67</v>
      </c>
      <c r="C1129" t="s">
        <v>10</v>
      </c>
      <c r="D1129" t="s">
        <v>69</v>
      </c>
      <c r="E1129" t="s">
        <v>12</v>
      </c>
      <c r="F1129">
        <v>1972</v>
      </c>
      <c r="G1129">
        <v>12535</v>
      </c>
    </row>
    <row r="1130" spans="1:8">
      <c r="A1130" t="s">
        <v>36</v>
      </c>
      <c r="B1130" t="s">
        <v>67</v>
      </c>
      <c r="C1130" t="s">
        <v>10</v>
      </c>
      <c r="D1130" t="s">
        <v>69</v>
      </c>
      <c r="E1130" t="s">
        <v>12</v>
      </c>
      <c r="F1130">
        <v>1973</v>
      </c>
      <c r="G1130">
        <v>12851</v>
      </c>
    </row>
    <row r="1131" spans="1:8">
      <c r="A1131" t="s">
        <v>36</v>
      </c>
      <c r="B1131" t="s">
        <v>67</v>
      </c>
      <c r="C1131" t="s">
        <v>10</v>
      </c>
      <c r="D1131" t="s">
        <v>69</v>
      </c>
      <c r="E1131" t="s">
        <v>12</v>
      </c>
      <c r="F1131">
        <v>1974</v>
      </c>
      <c r="G1131">
        <v>12924</v>
      </c>
    </row>
    <row r="1132" spans="1:8">
      <c r="A1132" t="s">
        <v>36</v>
      </c>
      <c r="B1132" t="s">
        <v>67</v>
      </c>
      <c r="C1132" t="s">
        <v>10</v>
      </c>
      <c r="D1132" t="s">
        <v>69</v>
      </c>
      <c r="E1132" t="s">
        <v>12</v>
      </c>
      <c r="F1132">
        <v>1975</v>
      </c>
      <c r="G1132">
        <v>12692</v>
      </c>
    </row>
    <row r="1133" spans="1:8">
      <c r="A1133" t="s">
        <v>36</v>
      </c>
      <c r="B1133" t="s">
        <v>67</v>
      </c>
      <c r="C1133" t="s">
        <v>10</v>
      </c>
      <c r="D1133" t="s">
        <v>69</v>
      </c>
      <c r="E1133" t="s">
        <v>12</v>
      </c>
      <c r="F1133">
        <v>1976</v>
      </c>
      <c r="G1133">
        <v>12477</v>
      </c>
      <c r="H1133" t="s">
        <v>56</v>
      </c>
    </row>
    <row r="1134" spans="1:8">
      <c r="A1134" t="s">
        <v>36</v>
      </c>
      <c r="B1134" t="s">
        <v>67</v>
      </c>
      <c r="C1134" t="s">
        <v>10</v>
      </c>
      <c r="D1134" t="s">
        <v>69</v>
      </c>
      <c r="E1134" t="s">
        <v>12</v>
      </c>
      <c r="F1134">
        <v>1977</v>
      </c>
      <c r="G1134">
        <v>12485.9</v>
      </c>
    </row>
    <row r="1135" spans="1:8">
      <c r="A1135" t="s">
        <v>36</v>
      </c>
      <c r="B1135" t="s">
        <v>67</v>
      </c>
      <c r="C1135" t="s">
        <v>10</v>
      </c>
      <c r="D1135" t="s">
        <v>69</v>
      </c>
      <c r="E1135" t="s">
        <v>12</v>
      </c>
      <c r="F1135">
        <v>1978</v>
      </c>
      <c r="G1135">
        <v>12280.4</v>
      </c>
    </row>
    <row r="1136" spans="1:8">
      <c r="A1136" t="s">
        <v>36</v>
      </c>
      <c r="B1136" t="s">
        <v>67</v>
      </c>
      <c r="C1136" t="s">
        <v>10</v>
      </c>
      <c r="D1136" t="s">
        <v>69</v>
      </c>
      <c r="E1136" t="s">
        <v>12</v>
      </c>
      <c r="F1136">
        <v>1979</v>
      </c>
      <c r="G1136">
        <v>12109</v>
      </c>
    </row>
    <row r="1137" spans="1:7">
      <c r="A1137" t="s">
        <v>36</v>
      </c>
      <c r="B1137" t="s">
        <v>67</v>
      </c>
      <c r="C1137" t="s">
        <v>10</v>
      </c>
      <c r="D1137" t="s">
        <v>69</v>
      </c>
      <c r="E1137" t="s">
        <v>12</v>
      </c>
      <c r="F1137">
        <v>1980</v>
      </c>
      <c r="G1137">
        <v>11781.1</v>
      </c>
    </row>
    <row r="1138" spans="1:7">
      <c r="A1138" t="s">
        <v>36</v>
      </c>
      <c r="B1138" t="s">
        <v>67</v>
      </c>
      <c r="C1138" t="s">
        <v>10</v>
      </c>
      <c r="D1138" t="s">
        <v>69</v>
      </c>
      <c r="E1138" t="s">
        <v>12</v>
      </c>
      <c r="F1138">
        <v>1981</v>
      </c>
      <c r="G1138">
        <v>11467.7</v>
      </c>
    </row>
    <row r="1139" spans="1:7">
      <c r="A1139" t="s">
        <v>36</v>
      </c>
      <c r="B1139" t="s">
        <v>67</v>
      </c>
      <c r="C1139" t="s">
        <v>10</v>
      </c>
      <c r="D1139" t="s">
        <v>69</v>
      </c>
      <c r="E1139" t="s">
        <v>12</v>
      </c>
      <c r="F1139">
        <v>1982</v>
      </c>
      <c r="G1139">
        <v>11358.3</v>
      </c>
    </row>
    <row r="1140" spans="1:7">
      <c r="A1140" t="s">
        <v>36</v>
      </c>
      <c r="B1140" t="s">
        <v>67</v>
      </c>
      <c r="C1140" t="s">
        <v>10</v>
      </c>
      <c r="D1140" t="s">
        <v>69</v>
      </c>
      <c r="E1140" t="s">
        <v>12</v>
      </c>
      <c r="F1140">
        <v>1983</v>
      </c>
      <c r="G1140">
        <v>11322.6</v>
      </c>
    </row>
    <row r="1141" spans="1:7">
      <c r="A1141" t="s">
        <v>36</v>
      </c>
      <c r="B1141" t="s">
        <v>67</v>
      </c>
      <c r="C1141" t="s">
        <v>10</v>
      </c>
      <c r="D1141" t="s">
        <v>69</v>
      </c>
      <c r="E1141" t="s">
        <v>12</v>
      </c>
      <c r="F1141">
        <v>1984</v>
      </c>
      <c r="G1141">
        <v>11024.4</v>
      </c>
    </row>
    <row r="1142" spans="1:7">
      <c r="A1142" t="s">
        <v>36</v>
      </c>
      <c r="B1142" t="s">
        <v>67</v>
      </c>
      <c r="C1142" t="s">
        <v>10</v>
      </c>
      <c r="D1142" t="s">
        <v>69</v>
      </c>
      <c r="E1142" t="s">
        <v>12</v>
      </c>
      <c r="F1142">
        <v>1985</v>
      </c>
      <c r="G1142">
        <v>10903</v>
      </c>
    </row>
    <row r="1143" spans="1:7">
      <c r="A1143" t="s">
        <v>36</v>
      </c>
      <c r="B1143" t="s">
        <v>67</v>
      </c>
      <c r="C1143" t="s">
        <v>10</v>
      </c>
      <c r="D1143" t="s">
        <v>69</v>
      </c>
      <c r="E1143" t="s">
        <v>12</v>
      </c>
      <c r="F1143">
        <v>1986</v>
      </c>
      <c r="G1143">
        <v>11102.4</v>
      </c>
    </row>
    <row r="1144" spans="1:7">
      <c r="A1144" t="s">
        <v>36</v>
      </c>
      <c r="B1144" t="s">
        <v>67</v>
      </c>
      <c r="C1144" t="s">
        <v>10</v>
      </c>
      <c r="D1144" t="s">
        <v>69</v>
      </c>
      <c r="E1144" t="s">
        <v>12</v>
      </c>
      <c r="F1144">
        <v>1987</v>
      </c>
      <c r="G1144">
        <v>11660.9</v>
      </c>
    </row>
    <row r="1145" spans="1:7">
      <c r="A1145" t="s">
        <v>36</v>
      </c>
      <c r="B1145" t="s">
        <v>67</v>
      </c>
      <c r="C1145" t="s">
        <v>10</v>
      </c>
      <c r="D1145" t="s">
        <v>69</v>
      </c>
      <c r="E1145" t="s">
        <v>12</v>
      </c>
      <c r="F1145">
        <v>1988</v>
      </c>
      <c r="G1145">
        <v>12123.1</v>
      </c>
    </row>
    <row r="1146" spans="1:7">
      <c r="A1146" t="s">
        <v>36</v>
      </c>
      <c r="B1146" t="s">
        <v>67</v>
      </c>
      <c r="C1146" t="s">
        <v>10</v>
      </c>
      <c r="D1146" t="s">
        <v>69</v>
      </c>
      <c r="E1146" t="s">
        <v>12</v>
      </c>
      <c r="F1146">
        <v>1989</v>
      </c>
      <c r="G1146">
        <v>12557.5</v>
      </c>
    </row>
    <row r="1147" spans="1:7">
      <c r="A1147" t="s">
        <v>36</v>
      </c>
      <c r="B1147" t="s">
        <v>67</v>
      </c>
      <c r="C1147" t="s">
        <v>10</v>
      </c>
      <c r="D1147" t="s">
        <v>69</v>
      </c>
      <c r="E1147" t="s">
        <v>12</v>
      </c>
      <c r="F1147">
        <v>1990</v>
      </c>
      <c r="G1147">
        <v>12869.6</v>
      </c>
    </row>
    <row r="1148" spans="1:7">
      <c r="A1148" t="s">
        <v>36</v>
      </c>
      <c r="B1148" t="s">
        <v>67</v>
      </c>
      <c r="C1148" t="s">
        <v>10</v>
      </c>
      <c r="D1148" t="s">
        <v>69</v>
      </c>
      <c r="E1148" t="s">
        <v>12</v>
      </c>
      <c r="F1148">
        <v>1991</v>
      </c>
      <c r="G1148">
        <v>12970.4</v>
      </c>
    </row>
    <row r="1149" spans="1:7">
      <c r="A1149" t="s">
        <v>36</v>
      </c>
      <c r="B1149" t="s">
        <v>67</v>
      </c>
      <c r="C1149" t="s">
        <v>10</v>
      </c>
      <c r="D1149" t="s">
        <v>69</v>
      </c>
      <c r="E1149" t="s">
        <v>12</v>
      </c>
      <c r="F1149">
        <v>1992</v>
      </c>
      <c r="G1149">
        <v>12730.6</v>
      </c>
    </row>
    <row r="1150" spans="1:7">
      <c r="A1150" t="s">
        <v>36</v>
      </c>
      <c r="B1150" t="s">
        <v>67</v>
      </c>
      <c r="C1150" t="s">
        <v>10</v>
      </c>
      <c r="D1150" t="s">
        <v>69</v>
      </c>
      <c r="E1150" t="s">
        <v>12</v>
      </c>
      <c r="F1150">
        <v>1993</v>
      </c>
      <c r="G1150">
        <v>12197.3</v>
      </c>
    </row>
    <row r="1151" spans="1:7">
      <c r="A1151" t="s">
        <v>36</v>
      </c>
      <c r="B1151" t="s">
        <v>67</v>
      </c>
      <c r="C1151" t="s">
        <v>10</v>
      </c>
      <c r="D1151" t="s">
        <v>69</v>
      </c>
      <c r="E1151" t="s">
        <v>12</v>
      </c>
      <c r="F1151">
        <v>1994</v>
      </c>
      <c r="G1151">
        <v>12169.5</v>
      </c>
    </row>
    <row r="1152" spans="1:7">
      <c r="A1152" t="s">
        <v>36</v>
      </c>
      <c r="B1152" t="s">
        <v>67</v>
      </c>
      <c r="C1152" t="s">
        <v>10</v>
      </c>
      <c r="D1152" t="s">
        <v>69</v>
      </c>
      <c r="E1152" t="s">
        <v>12</v>
      </c>
      <c r="F1152">
        <v>1995</v>
      </c>
      <c r="G1152">
        <v>12461.1</v>
      </c>
    </row>
    <row r="1153" spans="1:8">
      <c r="A1153" t="s">
        <v>36</v>
      </c>
      <c r="B1153" t="s">
        <v>67</v>
      </c>
      <c r="C1153" t="s">
        <v>10</v>
      </c>
      <c r="D1153" t="s">
        <v>69</v>
      </c>
      <c r="E1153" t="s">
        <v>12</v>
      </c>
      <c r="F1153">
        <v>1996</v>
      </c>
      <c r="G1153">
        <v>12811.55</v>
      </c>
    </row>
    <row r="1154" spans="1:8">
      <c r="A1154" t="s">
        <v>36</v>
      </c>
      <c r="B1154" t="s">
        <v>67</v>
      </c>
      <c r="C1154" t="s">
        <v>10</v>
      </c>
      <c r="D1154" t="s">
        <v>69</v>
      </c>
      <c r="E1154" t="s">
        <v>12</v>
      </c>
      <c r="F1154">
        <v>1997</v>
      </c>
      <c r="G1154">
        <v>13286.45</v>
      </c>
    </row>
    <row r="1155" spans="1:8">
      <c r="A1155" t="s">
        <v>36</v>
      </c>
      <c r="B1155" t="s">
        <v>67</v>
      </c>
      <c r="C1155" t="s">
        <v>10</v>
      </c>
      <c r="D1155" t="s">
        <v>69</v>
      </c>
      <c r="E1155" t="s">
        <v>12</v>
      </c>
      <c r="F1155">
        <v>1998</v>
      </c>
      <c r="G1155">
        <v>13837.87</v>
      </c>
      <c r="H1155" t="s">
        <v>56</v>
      </c>
    </row>
    <row r="1156" spans="1:8">
      <c r="A1156" t="s">
        <v>36</v>
      </c>
      <c r="B1156" t="s">
        <v>67</v>
      </c>
      <c r="C1156" t="s">
        <v>10</v>
      </c>
      <c r="D1156" t="s">
        <v>69</v>
      </c>
      <c r="E1156" t="s">
        <v>12</v>
      </c>
      <c r="F1156">
        <v>1999</v>
      </c>
      <c r="G1156">
        <v>14689.83</v>
      </c>
    </row>
    <row r="1157" spans="1:8">
      <c r="A1157" t="s">
        <v>36</v>
      </c>
      <c r="B1157" t="s">
        <v>67</v>
      </c>
      <c r="C1157" t="s">
        <v>10</v>
      </c>
      <c r="D1157" t="s">
        <v>69</v>
      </c>
      <c r="E1157" t="s">
        <v>12</v>
      </c>
      <c r="F1157">
        <v>2000</v>
      </c>
      <c r="G1157">
        <v>15505.9</v>
      </c>
      <c r="H1157" t="s">
        <v>56</v>
      </c>
    </row>
    <row r="1158" spans="1:8">
      <c r="A1158" t="s">
        <v>36</v>
      </c>
      <c r="B1158" t="s">
        <v>67</v>
      </c>
      <c r="C1158" t="s">
        <v>10</v>
      </c>
      <c r="D1158" t="s">
        <v>69</v>
      </c>
      <c r="E1158" t="s">
        <v>12</v>
      </c>
      <c r="F1158">
        <v>2001</v>
      </c>
      <c r="G1158">
        <v>16146.28</v>
      </c>
    </row>
    <row r="1159" spans="1:8">
      <c r="A1159" t="s">
        <v>36</v>
      </c>
      <c r="B1159" t="s">
        <v>67</v>
      </c>
      <c r="C1159" t="s">
        <v>10</v>
      </c>
      <c r="D1159" t="s">
        <v>69</v>
      </c>
      <c r="E1159" t="s">
        <v>12</v>
      </c>
      <c r="F1159">
        <v>2002</v>
      </c>
      <c r="G1159">
        <v>16790.099999999999</v>
      </c>
    </row>
    <row r="1160" spans="1:8">
      <c r="A1160" t="s">
        <v>36</v>
      </c>
      <c r="B1160" t="s">
        <v>67</v>
      </c>
      <c r="C1160" t="s">
        <v>10</v>
      </c>
      <c r="D1160" t="s">
        <v>69</v>
      </c>
      <c r="E1160" t="s">
        <v>12</v>
      </c>
      <c r="F1160">
        <v>2003</v>
      </c>
      <c r="G1160">
        <v>17475.599999999999</v>
      </c>
    </row>
    <row r="1161" spans="1:8">
      <c r="A1161" t="s">
        <v>36</v>
      </c>
      <c r="B1161" t="s">
        <v>67</v>
      </c>
      <c r="C1161" t="s">
        <v>10</v>
      </c>
      <c r="D1161" t="s">
        <v>69</v>
      </c>
      <c r="E1161" t="s">
        <v>12</v>
      </c>
      <c r="F1161">
        <v>2004</v>
      </c>
      <c r="G1161">
        <v>18142.25</v>
      </c>
    </row>
    <row r="1162" spans="1:8">
      <c r="A1162" t="s">
        <v>36</v>
      </c>
      <c r="B1162" t="s">
        <v>67</v>
      </c>
      <c r="C1162" t="s">
        <v>10</v>
      </c>
      <c r="D1162" t="s">
        <v>69</v>
      </c>
      <c r="E1162" t="s">
        <v>12</v>
      </c>
      <c r="F1162">
        <v>2005</v>
      </c>
      <c r="G1162">
        <v>19207</v>
      </c>
    </row>
    <row r="1163" spans="1:8">
      <c r="A1163" t="s">
        <v>36</v>
      </c>
      <c r="B1163" t="s">
        <v>67</v>
      </c>
      <c r="C1163" t="s">
        <v>10</v>
      </c>
      <c r="D1163" t="s">
        <v>69</v>
      </c>
      <c r="E1163" t="s">
        <v>12</v>
      </c>
      <c r="F1163">
        <v>2006</v>
      </c>
      <c r="G1163">
        <v>19939.099999999999</v>
      </c>
    </row>
    <row r="1164" spans="1:8">
      <c r="A1164" t="s">
        <v>36</v>
      </c>
      <c r="B1164" t="s">
        <v>67</v>
      </c>
      <c r="C1164" t="s">
        <v>10</v>
      </c>
      <c r="D1164" t="s">
        <v>69</v>
      </c>
      <c r="E1164" t="s">
        <v>12</v>
      </c>
      <c r="F1164">
        <v>2007</v>
      </c>
      <c r="G1164">
        <v>20579.93</v>
      </c>
    </row>
    <row r="1165" spans="1:8">
      <c r="A1165" t="s">
        <v>36</v>
      </c>
      <c r="B1165" t="s">
        <v>67</v>
      </c>
      <c r="C1165" t="s">
        <v>10</v>
      </c>
      <c r="D1165" t="s">
        <v>69</v>
      </c>
      <c r="E1165" t="s">
        <v>12</v>
      </c>
      <c r="F1165">
        <v>2008</v>
      </c>
      <c r="G1165">
        <v>20469.650000000001</v>
      </c>
    </row>
    <row r="1166" spans="1:8">
      <c r="A1166" t="s">
        <v>36</v>
      </c>
      <c r="B1166" t="s">
        <v>67</v>
      </c>
      <c r="C1166" t="s">
        <v>10</v>
      </c>
      <c r="D1166" t="s">
        <v>69</v>
      </c>
      <c r="E1166" t="s">
        <v>12</v>
      </c>
      <c r="F1166">
        <v>2009</v>
      </c>
      <c r="G1166">
        <v>19106.849999999999</v>
      </c>
    </row>
    <row r="1167" spans="1:8">
      <c r="A1167" t="s">
        <v>36</v>
      </c>
      <c r="B1167" t="s">
        <v>67</v>
      </c>
      <c r="C1167" t="s">
        <v>10</v>
      </c>
      <c r="D1167" t="s">
        <v>69</v>
      </c>
      <c r="E1167" t="s">
        <v>12</v>
      </c>
      <c r="F1167">
        <v>2010</v>
      </c>
      <c r="G1167">
        <v>18724.47</v>
      </c>
    </row>
    <row r="1168" spans="1:8">
      <c r="A1168" t="s">
        <v>36</v>
      </c>
      <c r="B1168" t="s">
        <v>67</v>
      </c>
      <c r="C1168" t="s">
        <v>10</v>
      </c>
      <c r="D1168" t="s">
        <v>69</v>
      </c>
      <c r="E1168" t="s">
        <v>12</v>
      </c>
      <c r="F1168">
        <v>2011</v>
      </c>
      <c r="G1168">
        <v>18421.43</v>
      </c>
    </row>
    <row r="1169" spans="1:7">
      <c r="A1169" t="s">
        <v>36</v>
      </c>
      <c r="B1169" t="s">
        <v>67</v>
      </c>
      <c r="C1169" t="s">
        <v>10</v>
      </c>
      <c r="D1169" t="s">
        <v>69</v>
      </c>
      <c r="E1169" t="s">
        <v>12</v>
      </c>
      <c r="F1169">
        <v>2012</v>
      </c>
      <c r="G1169">
        <v>17632.68</v>
      </c>
    </row>
    <row r="1170" spans="1:7">
      <c r="A1170" t="s">
        <v>36</v>
      </c>
      <c r="B1170" t="s">
        <v>67</v>
      </c>
      <c r="C1170" t="s">
        <v>10</v>
      </c>
      <c r="D1170" t="s">
        <v>69</v>
      </c>
      <c r="E1170" t="s">
        <v>12</v>
      </c>
      <c r="F1170">
        <v>2013</v>
      </c>
      <c r="G1170">
        <v>17139</v>
      </c>
    </row>
    <row r="1171" spans="1:7">
      <c r="A1171" t="s">
        <v>36</v>
      </c>
      <c r="B1171" t="s">
        <v>67</v>
      </c>
      <c r="C1171" t="s">
        <v>10</v>
      </c>
      <c r="D1171" t="s">
        <v>69</v>
      </c>
      <c r="E1171" t="s">
        <v>12</v>
      </c>
      <c r="F1171">
        <v>2014</v>
      </c>
      <c r="G1171">
        <v>17344.18</v>
      </c>
    </row>
    <row r="1172" spans="1:7">
      <c r="A1172" t="s">
        <v>36</v>
      </c>
      <c r="B1172" t="s">
        <v>67</v>
      </c>
      <c r="C1172" t="s">
        <v>10</v>
      </c>
      <c r="D1172" t="s">
        <v>69</v>
      </c>
      <c r="E1172" t="s">
        <v>12</v>
      </c>
      <c r="F1172">
        <v>2015</v>
      </c>
      <c r="G1172">
        <v>17866.05</v>
      </c>
    </row>
    <row r="1173" spans="1:7">
      <c r="A1173" t="s">
        <v>37</v>
      </c>
      <c r="B1173" t="s">
        <v>67</v>
      </c>
      <c r="C1173" t="s">
        <v>10</v>
      </c>
      <c r="D1173" t="s">
        <v>69</v>
      </c>
      <c r="E1173" t="s">
        <v>12</v>
      </c>
      <c r="F1173">
        <v>1963</v>
      </c>
      <c r="G1173">
        <v>3658</v>
      </c>
    </row>
    <row r="1174" spans="1:7">
      <c r="A1174" t="s">
        <v>37</v>
      </c>
      <c r="B1174" t="s">
        <v>67</v>
      </c>
      <c r="C1174" t="s">
        <v>10</v>
      </c>
      <c r="D1174" t="s">
        <v>69</v>
      </c>
      <c r="E1174" t="s">
        <v>12</v>
      </c>
      <c r="F1174">
        <v>1964</v>
      </c>
      <c r="G1174">
        <v>3660</v>
      </c>
    </row>
    <row r="1175" spans="1:7">
      <c r="A1175" t="s">
        <v>37</v>
      </c>
      <c r="B1175" t="s">
        <v>67</v>
      </c>
      <c r="C1175" t="s">
        <v>10</v>
      </c>
      <c r="D1175" t="s">
        <v>69</v>
      </c>
      <c r="E1175" t="s">
        <v>12</v>
      </c>
      <c r="F1175">
        <v>1965</v>
      </c>
      <c r="G1175">
        <v>3698</v>
      </c>
    </row>
    <row r="1176" spans="1:7">
      <c r="A1176" t="s">
        <v>37</v>
      </c>
      <c r="B1176" t="s">
        <v>67</v>
      </c>
      <c r="C1176" t="s">
        <v>10</v>
      </c>
      <c r="D1176" t="s">
        <v>69</v>
      </c>
      <c r="E1176" t="s">
        <v>12</v>
      </c>
      <c r="F1176">
        <v>1966</v>
      </c>
      <c r="G1176">
        <v>3733</v>
      </c>
    </row>
    <row r="1177" spans="1:7">
      <c r="A1177" t="s">
        <v>37</v>
      </c>
      <c r="B1177" t="s">
        <v>67</v>
      </c>
      <c r="C1177" t="s">
        <v>10</v>
      </c>
      <c r="D1177" t="s">
        <v>69</v>
      </c>
      <c r="E1177" t="s">
        <v>12</v>
      </c>
      <c r="F1177">
        <v>1967</v>
      </c>
      <c r="G1177">
        <v>3695</v>
      </c>
    </row>
    <row r="1178" spans="1:7">
      <c r="A1178" t="s">
        <v>37</v>
      </c>
      <c r="B1178" t="s">
        <v>67</v>
      </c>
      <c r="C1178" t="s">
        <v>10</v>
      </c>
      <c r="D1178" t="s">
        <v>69</v>
      </c>
      <c r="E1178" t="s">
        <v>12</v>
      </c>
      <c r="F1178">
        <v>1968</v>
      </c>
      <c r="G1178">
        <v>3737</v>
      </c>
    </row>
    <row r="1179" spans="1:7">
      <c r="A1179" t="s">
        <v>37</v>
      </c>
      <c r="B1179" t="s">
        <v>67</v>
      </c>
      <c r="C1179" t="s">
        <v>10</v>
      </c>
      <c r="D1179" t="s">
        <v>69</v>
      </c>
      <c r="E1179" t="s">
        <v>12</v>
      </c>
      <c r="F1179">
        <v>1969</v>
      </c>
      <c r="G1179">
        <v>3782</v>
      </c>
    </row>
    <row r="1180" spans="1:7">
      <c r="A1180" t="s">
        <v>37</v>
      </c>
      <c r="B1180" t="s">
        <v>67</v>
      </c>
      <c r="C1180" t="s">
        <v>10</v>
      </c>
      <c r="D1180" t="s">
        <v>69</v>
      </c>
      <c r="E1180" t="s">
        <v>12</v>
      </c>
      <c r="F1180">
        <v>1970</v>
      </c>
      <c r="G1180">
        <v>3854</v>
      </c>
    </row>
    <row r="1181" spans="1:7">
      <c r="A1181" t="s">
        <v>37</v>
      </c>
      <c r="B1181" t="s">
        <v>67</v>
      </c>
      <c r="C1181" t="s">
        <v>10</v>
      </c>
      <c r="D1181" t="s">
        <v>69</v>
      </c>
      <c r="E1181" t="s">
        <v>12</v>
      </c>
      <c r="F1181">
        <v>1971</v>
      </c>
      <c r="G1181">
        <v>3860</v>
      </c>
    </row>
    <row r="1182" spans="1:7">
      <c r="A1182" t="s">
        <v>37</v>
      </c>
      <c r="B1182" t="s">
        <v>67</v>
      </c>
      <c r="C1182" t="s">
        <v>10</v>
      </c>
      <c r="D1182" t="s">
        <v>69</v>
      </c>
      <c r="E1182" t="s">
        <v>12</v>
      </c>
      <c r="F1182">
        <v>1972</v>
      </c>
      <c r="G1182">
        <v>3863</v>
      </c>
    </row>
    <row r="1183" spans="1:7">
      <c r="A1183" t="s">
        <v>37</v>
      </c>
      <c r="B1183" t="s">
        <v>67</v>
      </c>
      <c r="C1183" t="s">
        <v>10</v>
      </c>
      <c r="D1183" t="s">
        <v>69</v>
      </c>
      <c r="E1183" t="s">
        <v>12</v>
      </c>
      <c r="F1183">
        <v>1973</v>
      </c>
      <c r="G1183">
        <v>3879</v>
      </c>
    </row>
    <row r="1184" spans="1:7">
      <c r="A1184" t="s">
        <v>37</v>
      </c>
      <c r="B1184" t="s">
        <v>67</v>
      </c>
      <c r="C1184" t="s">
        <v>10</v>
      </c>
      <c r="D1184" t="s">
        <v>69</v>
      </c>
      <c r="E1184" t="s">
        <v>12</v>
      </c>
      <c r="F1184">
        <v>1974</v>
      </c>
      <c r="G1184">
        <v>3962</v>
      </c>
    </row>
    <row r="1185" spans="1:8">
      <c r="A1185" t="s">
        <v>37</v>
      </c>
      <c r="B1185" t="s">
        <v>67</v>
      </c>
      <c r="C1185" t="s">
        <v>10</v>
      </c>
      <c r="D1185" t="s">
        <v>69</v>
      </c>
      <c r="E1185" t="s">
        <v>12</v>
      </c>
      <c r="F1185">
        <v>1975</v>
      </c>
      <c r="G1185">
        <v>4062</v>
      </c>
    </row>
    <row r="1186" spans="1:8">
      <c r="A1186" t="s">
        <v>37</v>
      </c>
      <c r="B1186" t="s">
        <v>67</v>
      </c>
      <c r="C1186" t="s">
        <v>10</v>
      </c>
      <c r="D1186" t="s">
        <v>69</v>
      </c>
      <c r="E1186" t="s">
        <v>12</v>
      </c>
      <c r="F1186">
        <v>1976</v>
      </c>
      <c r="G1186">
        <v>4088</v>
      </c>
    </row>
    <row r="1187" spans="1:8">
      <c r="A1187" t="s">
        <v>37</v>
      </c>
      <c r="B1187" t="s">
        <v>67</v>
      </c>
      <c r="C1187" t="s">
        <v>10</v>
      </c>
      <c r="D1187" t="s">
        <v>69</v>
      </c>
      <c r="E1187" t="s">
        <v>12</v>
      </c>
      <c r="F1187">
        <v>1977</v>
      </c>
      <c r="G1187">
        <v>4099</v>
      </c>
    </row>
    <row r="1188" spans="1:8">
      <c r="A1188" t="s">
        <v>37</v>
      </c>
      <c r="B1188" t="s">
        <v>67</v>
      </c>
      <c r="C1188" t="s">
        <v>10</v>
      </c>
      <c r="D1188" t="s">
        <v>69</v>
      </c>
      <c r="E1188" t="s">
        <v>12</v>
      </c>
      <c r="F1188">
        <v>1978</v>
      </c>
      <c r="G1188">
        <v>4115</v>
      </c>
    </row>
    <row r="1189" spans="1:8">
      <c r="A1189" t="s">
        <v>37</v>
      </c>
      <c r="B1189" t="s">
        <v>67</v>
      </c>
      <c r="C1189" t="s">
        <v>10</v>
      </c>
      <c r="D1189" t="s">
        <v>69</v>
      </c>
      <c r="E1189" t="s">
        <v>12</v>
      </c>
      <c r="F1189">
        <v>1979</v>
      </c>
      <c r="G1189">
        <v>4180</v>
      </c>
    </row>
    <row r="1190" spans="1:8">
      <c r="A1190" t="s">
        <v>37</v>
      </c>
      <c r="B1190" t="s">
        <v>67</v>
      </c>
      <c r="C1190" t="s">
        <v>10</v>
      </c>
      <c r="D1190" t="s">
        <v>69</v>
      </c>
      <c r="E1190" t="s">
        <v>12</v>
      </c>
      <c r="F1190">
        <v>1980</v>
      </c>
      <c r="G1190">
        <v>4232</v>
      </c>
    </row>
    <row r="1191" spans="1:8">
      <c r="A1191" t="s">
        <v>37</v>
      </c>
      <c r="B1191" t="s">
        <v>67</v>
      </c>
      <c r="C1191" t="s">
        <v>10</v>
      </c>
      <c r="D1191" t="s">
        <v>69</v>
      </c>
      <c r="E1191" t="s">
        <v>12</v>
      </c>
      <c r="F1191">
        <v>1981</v>
      </c>
      <c r="G1191">
        <v>4224</v>
      </c>
    </row>
    <row r="1192" spans="1:8">
      <c r="A1192" t="s">
        <v>37</v>
      </c>
      <c r="B1192" t="s">
        <v>67</v>
      </c>
      <c r="C1192" t="s">
        <v>10</v>
      </c>
      <c r="D1192" t="s">
        <v>69</v>
      </c>
      <c r="E1192" t="s">
        <v>12</v>
      </c>
      <c r="F1192">
        <v>1982</v>
      </c>
      <c r="G1192">
        <v>4220</v>
      </c>
    </row>
    <row r="1193" spans="1:8">
      <c r="A1193" t="s">
        <v>37</v>
      </c>
      <c r="B1193" t="s">
        <v>67</v>
      </c>
      <c r="C1193" t="s">
        <v>10</v>
      </c>
      <c r="D1193" t="s">
        <v>69</v>
      </c>
      <c r="E1193" t="s">
        <v>12</v>
      </c>
      <c r="F1193">
        <v>1983</v>
      </c>
      <c r="G1193">
        <v>4224</v>
      </c>
    </row>
    <row r="1194" spans="1:8">
      <c r="A1194" t="s">
        <v>37</v>
      </c>
      <c r="B1194" t="s">
        <v>67</v>
      </c>
      <c r="C1194" t="s">
        <v>10</v>
      </c>
      <c r="D1194" t="s">
        <v>69</v>
      </c>
      <c r="E1194" t="s">
        <v>12</v>
      </c>
      <c r="F1194">
        <v>1984</v>
      </c>
      <c r="G1194">
        <v>4255</v>
      </c>
    </row>
    <row r="1195" spans="1:8">
      <c r="A1195" t="s">
        <v>37</v>
      </c>
      <c r="B1195" t="s">
        <v>67</v>
      </c>
      <c r="C1195" t="s">
        <v>10</v>
      </c>
      <c r="D1195" t="s">
        <v>69</v>
      </c>
      <c r="E1195" t="s">
        <v>12</v>
      </c>
      <c r="F1195">
        <v>1985</v>
      </c>
      <c r="G1195">
        <v>4299</v>
      </c>
      <c r="H1195" t="s">
        <v>56</v>
      </c>
    </row>
    <row r="1196" spans="1:8">
      <c r="A1196" t="s">
        <v>37</v>
      </c>
      <c r="B1196" t="s">
        <v>67</v>
      </c>
      <c r="C1196" t="s">
        <v>10</v>
      </c>
      <c r="D1196" t="s">
        <v>69</v>
      </c>
      <c r="E1196" t="s">
        <v>12</v>
      </c>
      <c r="F1196">
        <v>1986</v>
      </c>
      <c r="G1196">
        <v>4269</v>
      </c>
      <c r="H1196" t="s">
        <v>56</v>
      </c>
    </row>
    <row r="1197" spans="1:8">
      <c r="A1197" t="s">
        <v>37</v>
      </c>
      <c r="B1197" t="s">
        <v>67</v>
      </c>
      <c r="C1197" t="s">
        <v>10</v>
      </c>
      <c r="D1197" t="s">
        <v>69</v>
      </c>
      <c r="E1197" t="s">
        <v>12</v>
      </c>
      <c r="F1197">
        <v>1987</v>
      </c>
      <c r="G1197">
        <v>4316</v>
      </c>
    </row>
    <row r="1198" spans="1:8">
      <c r="A1198" t="s">
        <v>37</v>
      </c>
      <c r="B1198" t="s">
        <v>67</v>
      </c>
      <c r="C1198" t="s">
        <v>10</v>
      </c>
      <c r="D1198" t="s">
        <v>69</v>
      </c>
      <c r="E1198" t="s">
        <v>12</v>
      </c>
      <c r="F1198">
        <v>1988</v>
      </c>
      <c r="G1198">
        <v>4375</v>
      </c>
    </row>
    <row r="1199" spans="1:8">
      <c r="A1199" t="s">
        <v>37</v>
      </c>
      <c r="B1199" t="s">
        <v>67</v>
      </c>
      <c r="C1199" t="s">
        <v>10</v>
      </c>
      <c r="D1199" t="s">
        <v>69</v>
      </c>
      <c r="E1199" t="s">
        <v>12</v>
      </c>
      <c r="F1199">
        <v>1989</v>
      </c>
      <c r="G1199">
        <v>4442</v>
      </c>
    </row>
    <row r="1200" spans="1:8">
      <c r="A1200" t="s">
        <v>37</v>
      </c>
      <c r="B1200" t="s">
        <v>67</v>
      </c>
      <c r="C1200" t="s">
        <v>10</v>
      </c>
      <c r="D1200" t="s">
        <v>69</v>
      </c>
      <c r="E1200" t="s">
        <v>12</v>
      </c>
      <c r="F1200">
        <v>1990</v>
      </c>
      <c r="G1200">
        <v>4485</v>
      </c>
    </row>
    <row r="1201" spans="1:8">
      <c r="A1201" t="s">
        <v>37</v>
      </c>
      <c r="B1201" t="s">
        <v>67</v>
      </c>
      <c r="C1201" t="s">
        <v>10</v>
      </c>
      <c r="D1201" t="s">
        <v>69</v>
      </c>
      <c r="E1201" t="s">
        <v>12</v>
      </c>
      <c r="F1201">
        <v>1991</v>
      </c>
      <c r="G1201">
        <v>4396</v>
      </c>
    </row>
    <row r="1202" spans="1:8">
      <c r="A1202" t="s">
        <v>37</v>
      </c>
      <c r="B1202" t="s">
        <v>67</v>
      </c>
      <c r="C1202" t="s">
        <v>10</v>
      </c>
      <c r="D1202" t="s">
        <v>69</v>
      </c>
      <c r="E1202" t="s">
        <v>12</v>
      </c>
      <c r="F1202">
        <v>1992</v>
      </c>
      <c r="G1202">
        <v>4209</v>
      </c>
    </row>
    <row r="1203" spans="1:8">
      <c r="A1203" t="s">
        <v>37</v>
      </c>
      <c r="B1203" t="s">
        <v>67</v>
      </c>
      <c r="C1203" t="s">
        <v>10</v>
      </c>
      <c r="D1203" t="s">
        <v>69</v>
      </c>
      <c r="E1203" t="s">
        <v>12</v>
      </c>
      <c r="F1203">
        <v>1993</v>
      </c>
      <c r="G1203">
        <v>3964</v>
      </c>
    </row>
    <row r="1204" spans="1:8">
      <c r="A1204" t="s">
        <v>37</v>
      </c>
      <c r="B1204" t="s">
        <v>67</v>
      </c>
      <c r="C1204" t="s">
        <v>10</v>
      </c>
      <c r="D1204" t="s">
        <v>69</v>
      </c>
      <c r="E1204" t="s">
        <v>12</v>
      </c>
      <c r="F1204">
        <v>1994</v>
      </c>
      <c r="G1204">
        <v>3928</v>
      </c>
    </row>
    <row r="1205" spans="1:8">
      <c r="A1205" t="s">
        <v>37</v>
      </c>
      <c r="B1205" t="s">
        <v>67</v>
      </c>
      <c r="C1205" t="s">
        <v>10</v>
      </c>
      <c r="D1205" t="s">
        <v>69</v>
      </c>
      <c r="E1205" t="s">
        <v>12</v>
      </c>
      <c r="F1205">
        <v>1995</v>
      </c>
      <c r="G1205">
        <v>3986</v>
      </c>
    </row>
    <row r="1206" spans="1:8">
      <c r="A1206" t="s">
        <v>37</v>
      </c>
      <c r="B1206" t="s">
        <v>67</v>
      </c>
      <c r="C1206" t="s">
        <v>10</v>
      </c>
      <c r="D1206" t="s">
        <v>69</v>
      </c>
      <c r="E1206" t="s">
        <v>12</v>
      </c>
      <c r="F1206">
        <v>1996</v>
      </c>
      <c r="G1206">
        <v>3963</v>
      </c>
    </row>
    <row r="1207" spans="1:8">
      <c r="A1207" t="s">
        <v>37</v>
      </c>
      <c r="B1207" t="s">
        <v>67</v>
      </c>
      <c r="C1207" t="s">
        <v>10</v>
      </c>
      <c r="D1207" t="s">
        <v>69</v>
      </c>
      <c r="E1207" t="s">
        <v>12</v>
      </c>
      <c r="F1207">
        <v>1997</v>
      </c>
      <c r="G1207">
        <v>3922</v>
      </c>
    </row>
    <row r="1208" spans="1:8">
      <c r="A1208" t="s">
        <v>37</v>
      </c>
      <c r="B1208" t="s">
        <v>67</v>
      </c>
      <c r="C1208" t="s">
        <v>10</v>
      </c>
      <c r="D1208" t="s">
        <v>69</v>
      </c>
      <c r="E1208" t="s">
        <v>12</v>
      </c>
      <c r="F1208">
        <v>1998</v>
      </c>
      <c r="G1208">
        <v>3979</v>
      </c>
    </row>
    <row r="1209" spans="1:8">
      <c r="A1209" t="s">
        <v>37</v>
      </c>
      <c r="B1209" t="s">
        <v>67</v>
      </c>
      <c r="C1209" t="s">
        <v>10</v>
      </c>
      <c r="D1209" t="s">
        <v>69</v>
      </c>
      <c r="E1209" t="s">
        <v>12</v>
      </c>
      <c r="F1209">
        <v>1999</v>
      </c>
      <c r="G1209">
        <v>4068</v>
      </c>
    </row>
    <row r="1210" spans="1:8">
      <c r="A1210" t="s">
        <v>37</v>
      </c>
      <c r="B1210" t="s">
        <v>67</v>
      </c>
      <c r="C1210" t="s">
        <v>10</v>
      </c>
      <c r="D1210" t="s">
        <v>69</v>
      </c>
      <c r="E1210" t="s">
        <v>12</v>
      </c>
      <c r="F1210">
        <v>2000</v>
      </c>
      <c r="G1210">
        <v>4159</v>
      </c>
      <c r="H1210" t="s">
        <v>56</v>
      </c>
    </row>
    <row r="1211" spans="1:8">
      <c r="A1211" t="s">
        <v>37</v>
      </c>
      <c r="B1211" t="s">
        <v>67</v>
      </c>
      <c r="C1211" t="s">
        <v>10</v>
      </c>
      <c r="D1211" t="s">
        <v>69</v>
      </c>
      <c r="E1211" t="s">
        <v>12</v>
      </c>
      <c r="F1211">
        <v>2001</v>
      </c>
      <c r="G1211">
        <v>4318.1000000000004</v>
      </c>
    </row>
    <row r="1212" spans="1:8">
      <c r="A1212" t="s">
        <v>37</v>
      </c>
      <c r="B1212" t="s">
        <v>67</v>
      </c>
      <c r="C1212" t="s">
        <v>10</v>
      </c>
      <c r="D1212" t="s">
        <v>69</v>
      </c>
      <c r="E1212" t="s">
        <v>12</v>
      </c>
      <c r="F1212">
        <v>2002</v>
      </c>
      <c r="G1212">
        <v>4323.9250000000002</v>
      </c>
    </row>
    <row r="1213" spans="1:8">
      <c r="A1213" t="s">
        <v>37</v>
      </c>
      <c r="B1213" t="s">
        <v>67</v>
      </c>
      <c r="C1213" t="s">
        <v>10</v>
      </c>
      <c r="D1213" t="s">
        <v>69</v>
      </c>
      <c r="E1213" t="s">
        <v>12</v>
      </c>
      <c r="F1213">
        <v>2003</v>
      </c>
      <c r="G1213">
        <v>4314.3999999999996</v>
      </c>
    </row>
    <row r="1214" spans="1:8">
      <c r="A1214" t="s">
        <v>37</v>
      </c>
      <c r="B1214" t="s">
        <v>67</v>
      </c>
      <c r="C1214" t="s">
        <v>10</v>
      </c>
      <c r="D1214" t="s">
        <v>69</v>
      </c>
      <c r="E1214" t="s">
        <v>12</v>
      </c>
      <c r="F1214">
        <v>2004</v>
      </c>
      <c r="G1214">
        <v>4290.0249999999996</v>
      </c>
    </row>
    <row r="1215" spans="1:8">
      <c r="A1215" t="s">
        <v>37</v>
      </c>
      <c r="B1215" t="s">
        <v>67</v>
      </c>
      <c r="C1215" t="s">
        <v>10</v>
      </c>
      <c r="D1215" t="s">
        <v>69</v>
      </c>
      <c r="E1215" t="s">
        <v>12</v>
      </c>
      <c r="F1215">
        <v>2005</v>
      </c>
      <c r="G1215">
        <v>4336.4250000000002</v>
      </c>
    </row>
    <row r="1216" spans="1:8">
      <c r="A1216" t="s">
        <v>37</v>
      </c>
      <c r="B1216" t="s">
        <v>67</v>
      </c>
      <c r="C1216" t="s">
        <v>10</v>
      </c>
      <c r="D1216" t="s">
        <v>69</v>
      </c>
      <c r="E1216" t="s">
        <v>12</v>
      </c>
      <c r="F1216">
        <v>2006</v>
      </c>
      <c r="G1216">
        <v>4429.45</v>
      </c>
    </row>
    <row r="1217" spans="1:7">
      <c r="A1217" t="s">
        <v>37</v>
      </c>
      <c r="B1217" t="s">
        <v>67</v>
      </c>
      <c r="C1217" t="s">
        <v>10</v>
      </c>
      <c r="D1217" t="s">
        <v>69</v>
      </c>
      <c r="E1217" t="s">
        <v>12</v>
      </c>
      <c r="F1217">
        <v>2007</v>
      </c>
      <c r="G1217">
        <v>4540.6750000000002</v>
      </c>
    </row>
    <row r="1218" spans="1:7">
      <c r="A1218" t="s">
        <v>37</v>
      </c>
      <c r="B1218" t="s">
        <v>67</v>
      </c>
      <c r="C1218" t="s">
        <v>10</v>
      </c>
      <c r="D1218" t="s">
        <v>69</v>
      </c>
      <c r="E1218" t="s">
        <v>12</v>
      </c>
      <c r="F1218">
        <v>2008</v>
      </c>
      <c r="G1218">
        <v>4592.9750000000004</v>
      </c>
    </row>
    <row r="1219" spans="1:7">
      <c r="A1219" t="s">
        <v>37</v>
      </c>
      <c r="B1219" t="s">
        <v>67</v>
      </c>
      <c r="C1219" t="s">
        <v>10</v>
      </c>
      <c r="D1219" t="s">
        <v>69</v>
      </c>
      <c r="E1219" t="s">
        <v>12</v>
      </c>
      <c r="F1219">
        <v>2009</v>
      </c>
      <c r="G1219">
        <v>4499.3249999999998</v>
      </c>
    </row>
    <row r="1220" spans="1:7">
      <c r="A1220" t="s">
        <v>37</v>
      </c>
      <c r="B1220" t="s">
        <v>67</v>
      </c>
      <c r="C1220" t="s">
        <v>10</v>
      </c>
      <c r="D1220" t="s">
        <v>69</v>
      </c>
      <c r="E1220" t="s">
        <v>12</v>
      </c>
      <c r="F1220">
        <v>2010</v>
      </c>
      <c r="G1220">
        <v>4523.7</v>
      </c>
    </row>
    <row r="1221" spans="1:7">
      <c r="A1221" t="s">
        <v>37</v>
      </c>
      <c r="B1221" t="s">
        <v>67</v>
      </c>
      <c r="C1221" t="s">
        <v>10</v>
      </c>
      <c r="D1221" t="s">
        <v>69</v>
      </c>
      <c r="E1221" t="s">
        <v>12</v>
      </c>
      <c r="F1221">
        <v>2011</v>
      </c>
      <c r="G1221">
        <v>4625.875</v>
      </c>
    </row>
    <row r="1222" spans="1:7">
      <c r="A1222" t="s">
        <v>37</v>
      </c>
      <c r="B1222" t="s">
        <v>67</v>
      </c>
      <c r="C1222" t="s">
        <v>10</v>
      </c>
      <c r="D1222" t="s">
        <v>69</v>
      </c>
      <c r="E1222" t="s">
        <v>12</v>
      </c>
      <c r="F1222">
        <v>2012</v>
      </c>
      <c r="G1222">
        <v>4657.125</v>
      </c>
    </row>
    <row r="1223" spans="1:7">
      <c r="A1223" t="s">
        <v>37</v>
      </c>
      <c r="B1223" t="s">
        <v>67</v>
      </c>
      <c r="C1223" t="s">
        <v>10</v>
      </c>
      <c r="D1223" t="s">
        <v>69</v>
      </c>
      <c r="E1223" t="s">
        <v>12</v>
      </c>
      <c r="F1223">
        <v>2013</v>
      </c>
      <c r="G1223">
        <v>4704.4750000000004</v>
      </c>
    </row>
    <row r="1224" spans="1:7">
      <c r="A1224" t="s">
        <v>37</v>
      </c>
      <c r="B1224" t="s">
        <v>67</v>
      </c>
      <c r="C1224" t="s">
        <v>10</v>
      </c>
      <c r="D1224" t="s">
        <v>69</v>
      </c>
      <c r="E1224" t="s">
        <v>12</v>
      </c>
      <c r="F1224">
        <v>2014</v>
      </c>
      <c r="G1224">
        <v>4772.125</v>
      </c>
    </row>
    <row r="1225" spans="1:7">
      <c r="A1225" t="s">
        <v>37</v>
      </c>
      <c r="B1225" t="s">
        <v>67</v>
      </c>
      <c r="C1225" t="s">
        <v>10</v>
      </c>
      <c r="D1225" t="s">
        <v>69</v>
      </c>
      <c r="E1225" t="s">
        <v>12</v>
      </c>
      <c r="F1225">
        <v>2015</v>
      </c>
      <c r="G1225">
        <v>4836.8500000000004</v>
      </c>
    </row>
    <row r="1226" spans="1:7">
      <c r="A1226" t="s">
        <v>38</v>
      </c>
      <c r="B1226" t="s">
        <v>67</v>
      </c>
      <c r="C1226" t="s">
        <v>10</v>
      </c>
      <c r="D1226" t="s">
        <v>69</v>
      </c>
      <c r="E1226" t="s">
        <v>12</v>
      </c>
      <c r="F1226">
        <v>1998</v>
      </c>
      <c r="G1226">
        <v>3833</v>
      </c>
    </row>
    <row r="1227" spans="1:7">
      <c r="A1227" t="s">
        <v>38</v>
      </c>
      <c r="B1227" t="s">
        <v>67</v>
      </c>
      <c r="C1227" t="s">
        <v>10</v>
      </c>
      <c r="D1227" t="s">
        <v>69</v>
      </c>
      <c r="E1227" t="s">
        <v>12</v>
      </c>
      <c r="F1227">
        <v>1999</v>
      </c>
      <c r="G1227">
        <v>3862</v>
      </c>
    </row>
    <row r="1228" spans="1:7">
      <c r="A1228" t="s">
        <v>38</v>
      </c>
      <c r="B1228" t="s">
        <v>67</v>
      </c>
      <c r="C1228" t="s">
        <v>10</v>
      </c>
      <c r="D1228" t="s">
        <v>69</v>
      </c>
      <c r="E1228" t="s">
        <v>12</v>
      </c>
      <c r="F1228">
        <v>2000</v>
      </c>
      <c r="G1228">
        <v>3878.8</v>
      </c>
    </row>
    <row r="1229" spans="1:7">
      <c r="A1229" t="s">
        <v>38</v>
      </c>
      <c r="B1229" t="s">
        <v>67</v>
      </c>
      <c r="C1229" t="s">
        <v>10</v>
      </c>
      <c r="D1229" t="s">
        <v>69</v>
      </c>
      <c r="E1229" t="s">
        <v>12</v>
      </c>
      <c r="F1229">
        <v>2001</v>
      </c>
      <c r="G1229">
        <v>3938.2</v>
      </c>
    </row>
    <row r="1230" spans="1:7">
      <c r="A1230" t="s">
        <v>38</v>
      </c>
      <c r="B1230" t="s">
        <v>67</v>
      </c>
      <c r="C1230" t="s">
        <v>10</v>
      </c>
      <c r="D1230" t="s">
        <v>69</v>
      </c>
      <c r="E1230" t="s">
        <v>12</v>
      </c>
      <c r="F1230">
        <v>2002</v>
      </c>
      <c r="G1230">
        <v>3964.9</v>
      </c>
    </row>
    <row r="1231" spans="1:7">
      <c r="A1231" t="s">
        <v>38</v>
      </c>
      <c r="B1231" t="s">
        <v>67</v>
      </c>
      <c r="C1231" t="s">
        <v>10</v>
      </c>
      <c r="D1231" t="s">
        <v>69</v>
      </c>
      <c r="E1231" t="s">
        <v>12</v>
      </c>
      <c r="F1231">
        <v>2003</v>
      </c>
      <c r="G1231">
        <v>3963</v>
      </c>
    </row>
    <row r="1232" spans="1:7">
      <c r="A1232" t="s">
        <v>38</v>
      </c>
      <c r="B1232" t="s">
        <v>67</v>
      </c>
      <c r="C1232" t="s">
        <v>10</v>
      </c>
      <c r="D1232" t="s">
        <v>69</v>
      </c>
      <c r="E1232" t="s">
        <v>12</v>
      </c>
      <c r="F1232">
        <v>2004</v>
      </c>
      <c r="G1232">
        <v>3959.2</v>
      </c>
    </row>
    <row r="1233" spans="1:8">
      <c r="A1233" t="s">
        <v>38</v>
      </c>
      <c r="B1233" t="s">
        <v>67</v>
      </c>
      <c r="C1233" t="s">
        <v>10</v>
      </c>
      <c r="D1233" t="s">
        <v>69</v>
      </c>
      <c r="E1233" t="s">
        <v>12</v>
      </c>
      <c r="F1233">
        <v>2005</v>
      </c>
      <c r="G1233">
        <v>3974.5</v>
      </c>
    </row>
    <row r="1234" spans="1:8">
      <c r="A1234" t="s">
        <v>38</v>
      </c>
      <c r="B1234" t="s">
        <v>67</v>
      </c>
      <c r="C1234" t="s">
        <v>10</v>
      </c>
      <c r="D1234" t="s">
        <v>69</v>
      </c>
      <c r="E1234" t="s">
        <v>12</v>
      </c>
      <c r="F1234">
        <v>2006</v>
      </c>
      <c r="G1234">
        <v>4051.4</v>
      </c>
    </row>
    <row r="1235" spans="1:8">
      <c r="A1235" t="s">
        <v>38</v>
      </c>
      <c r="B1235" t="s">
        <v>67</v>
      </c>
      <c r="C1235" t="s">
        <v>10</v>
      </c>
      <c r="D1235" t="s">
        <v>69</v>
      </c>
      <c r="E1235" t="s">
        <v>12</v>
      </c>
      <c r="F1235">
        <v>2007</v>
      </c>
      <c r="G1235">
        <v>4122</v>
      </c>
    </row>
    <row r="1236" spans="1:8">
      <c r="A1236" t="s">
        <v>38</v>
      </c>
      <c r="B1236" t="s">
        <v>67</v>
      </c>
      <c r="C1236" t="s">
        <v>10</v>
      </c>
      <c r="D1236" t="s">
        <v>69</v>
      </c>
      <c r="E1236" t="s">
        <v>12</v>
      </c>
      <c r="F1236">
        <v>2008</v>
      </c>
      <c r="G1236">
        <v>4228.8</v>
      </c>
    </row>
    <row r="1237" spans="1:8">
      <c r="A1237" t="s">
        <v>38</v>
      </c>
      <c r="B1237" t="s">
        <v>67</v>
      </c>
      <c r="C1237" t="s">
        <v>10</v>
      </c>
      <c r="D1237" t="s">
        <v>69</v>
      </c>
      <c r="E1237" t="s">
        <v>12</v>
      </c>
      <c r="F1237">
        <v>2009</v>
      </c>
      <c r="G1237">
        <v>4268</v>
      </c>
      <c r="H1237" t="s">
        <v>56</v>
      </c>
    </row>
    <row r="1238" spans="1:8">
      <c r="A1238" t="s">
        <v>38</v>
      </c>
      <c r="B1238" t="s">
        <v>67</v>
      </c>
      <c r="C1238" t="s">
        <v>10</v>
      </c>
      <c r="D1238" t="s">
        <v>69</v>
      </c>
      <c r="E1238" t="s">
        <v>12</v>
      </c>
      <c r="F1238">
        <v>2010</v>
      </c>
      <c r="G1238">
        <v>4280.55</v>
      </c>
    </row>
    <row r="1239" spans="1:8">
      <c r="A1239" t="s">
        <v>38</v>
      </c>
      <c r="B1239" t="s">
        <v>67</v>
      </c>
      <c r="C1239" t="s">
        <v>10</v>
      </c>
      <c r="D1239" t="s">
        <v>69</v>
      </c>
      <c r="E1239" t="s">
        <v>12</v>
      </c>
      <c r="F1239">
        <v>2011</v>
      </c>
      <c r="G1239">
        <v>4366.375</v>
      </c>
    </row>
    <row r="1240" spans="1:8">
      <c r="A1240" t="s">
        <v>38</v>
      </c>
      <c r="B1240" t="s">
        <v>67</v>
      </c>
      <c r="C1240" t="s">
        <v>10</v>
      </c>
      <c r="D1240" t="s">
        <v>69</v>
      </c>
      <c r="E1240" t="s">
        <v>12</v>
      </c>
      <c r="F1240">
        <v>2012</v>
      </c>
      <c r="G1240">
        <v>4408.1499999999996</v>
      </c>
    </row>
    <row r="1241" spans="1:8">
      <c r="A1241" t="s">
        <v>38</v>
      </c>
      <c r="B1241" t="s">
        <v>67</v>
      </c>
      <c r="C1241" t="s">
        <v>10</v>
      </c>
      <c r="D1241" t="s">
        <v>69</v>
      </c>
      <c r="E1241" t="s">
        <v>12</v>
      </c>
      <c r="F1241">
        <v>2013</v>
      </c>
      <c r="G1241">
        <v>4460.6750000000002</v>
      </c>
    </row>
    <row r="1242" spans="1:8">
      <c r="A1242" t="s">
        <v>38</v>
      </c>
      <c r="B1242" t="s">
        <v>67</v>
      </c>
      <c r="C1242" t="s">
        <v>10</v>
      </c>
      <c r="D1242" t="s">
        <v>69</v>
      </c>
      <c r="E1242" t="s">
        <v>12</v>
      </c>
      <c r="F1242">
        <v>2014</v>
      </c>
      <c r="G1242">
        <v>4534.5249999999996</v>
      </c>
    </row>
    <row r="1243" spans="1:8">
      <c r="A1243" t="s">
        <v>38</v>
      </c>
      <c r="B1243" t="s">
        <v>67</v>
      </c>
      <c r="C1243" t="s">
        <v>10</v>
      </c>
      <c r="D1243" t="s">
        <v>69</v>
      </c>
      <c r="E1243" t="s">
        <v>12</v>
      </c>
      <c r="F1243">
        <v>2015</v>
      </c>
      <c r="G1243">
        <v>4600.0749999999998</v>
      </c>
    </row>
    <row r="1244" spans="1:8">
      <c r="A1244" t="s">
        <v>39</v>
      </c>
      <c r="B1244" t="s">
        <v>67</v>
      </c>
      <c r="C1244" t="s">
        <v>10</v>
      </c>
      <c r="D1244" t="s">
        <v>69</v>
      </c>
      <c r="E1244" t="s">
        <v>12</v>
      </c>
      <c r="F1244">
        <v>2000</v>
      </c>
      <c r="G1244">
        <v>21538</v>
      </c>
    </row>
    <row r="1245" spans="1:8">
      <c r="A1245" t="s">
        <v>39</v>
      </c>
      <c r="B1245" t="s">
        <v>67</v>
      </c>
      <c r="C1245" t="s">
        <v>10</v>
      </c>
      <c r="D1245" t="s">
        <v>69</v>
      </c>
      <c r="E1245" t="s">
        <v>12</v>
      </c>
      <c r="F1245">
        <v>2001</v>
      </c>
      <c r="G1245">
        <v>21530.5</v>
      </c>
    </row>
    <row r="1246" spans="1:8">
      <c r="A1246" t="s">
        <v>39</v>
      </c>
      <c r="B1246" t="s">
        <v>67</v>
      </c>
      <c r="C1246" t="s">
        <v>10</v>
      </c>
      <c r="D1246" t="s">
        <v>69</v>
      </c>
      <c r="E1246" t="s">
        <v>12</v>
      </c>
      <c r="F1246">
        <v>2002</v>
      </c>
      <c r="G1246">
        <v>21463.25</v>
      </c>
    </row>
    <row r="1247" spans="1:8">
      <c r="A1247" t="s">
        <v>39</v>
      </c>
      <c r="B1247" t="s">
        <v>67</v>
      </c>
      <c r="C1247" t="s">
        <v>10</v>
      </c>
      <c r="D1247" t="s">
        <v>69</v>
      </c>
      <c r="E1247" t="s">
        <v>12</v>
      </c>
      <c r="F1247">
        <v>2003</v>
      </c>
      <c r="G1247">
        <v>21290.5</v>
      </c>
    </row>
    <row r="1248" spans="1:8">
      <c r="A1248" t="s">
        <v>39</v>
      </c>
      <c r="B1248" t="s">
        <v>67</v>
      </c>
      <c r="C1248" t="s">
        <v>10</v>
      </c>
      <c r="D1248" t="s">
        <v>69</v>
      </c>
      <c r="E1248" t="s">
        <v>12</v>
      </c>
      <c r="F1248">
        <v>2004</v>
      </c>
      <c r="G1248">
        <v>21708.5</v>
      </c>
      <c r="H1248" t="s">
        <v>56</v>
      </c>
    </row>
    <row r="1249" spans="1:8">
      <c r="A1249" t="s">
        <v>39</v>
      </c>
      <c r="B1249" t="s">
        <v>67</v>
      </c>
      <c r="C1249" t="s">
        <v>10</v>
      </c>
      <c r="D1249" t="s">
        <v>69</v>
      </c>
      <c r="E1249" t="s">
        <v>12</v>
      </c>
      <c r="F1249">
        <v>2005</v>
      </c>
      <c r="G1249">
        <v>20095.75</v>
      </c>
    </row>
    <row r="1250" spans="1:8">
      <c r="A1250" t="s">
        <v>39</v>
      </c>
      <c r="B1250" t="s">
        <v>67</v>
      </c>
      <c r="C1250" t="s">
        <v>10</v>
      </c>
      <c r="D1250" t="s">
        <v>69</v>
      </c>
      <c r="E1250" t="s">
        <v>12</v>
      </c>
      <c r="F1250">
        <v>2006</v>
      </c>
      <c r="G1250">
        <v>20433.22</v>
      </c>
    </row>
    <row r="1251" spans="1:8">
      <c r="A1251" t="s">
        <v>39</v>
      </c>
      <c r="B1251" t="s">
        <v>67</v>
      </c>
      <c r="C1251" t="s">
        <v>10</v>
      </c>
      <c r="D1251" t="s">
        <v>69</v>
      </c>
      <c r="E1251" t="s">
        <v>12</v>
      </c>
      <c r="F1251">
        <v>2007</v>
      </c>
      <c r="G1251">
        <v>20749.8</v>
      </c>
    </row>
    <row r="1252" spans="1:8">
      <c r="A1252" t="s">
        <v>39</v>
      </c>
      <c r="B1252" t="s">
        <v>67</v>
      </c>
      <c r="C1252" t="s">
        <v>10</v>
      </c>
      <c r="D1252" t="s">
        <v>69</v>
      </c>
      <c r="E1252" t="s">
        <v>12</v>
      </c>
      <c r="F1252">
        <v>2008</v>
      </c>
      <c r="G1252">
        <v>21193.03</v>
      </c>
    </row>
    <row r="1253" spans="1:8">
      <c r="A1253" t="s">
        <v>39</v>
      </c>
      <c r="B1253" t="s">
        <v>67</v>
      </c>
      <c r="C1253" t="s">
        <v>10</v>
      </c>
      <c r="D1253" t="s">
        <v>69</v>
      </c>
      <c r="E1253" t="s">
        <v>12</v>
      </c>
      <c r="F1253">
        <v>2009</v>
      </c>
      <c r="G1253">
        <v>21270.720000000001</v>
      </c>
    </row>
    <row r="1254" spans="1:8">
      <c r="A1254" t="s">
        <v>39</v>
      </c>
      <c r="B1254" t="s">
        <v>67</v>
      </c>
      <c r="C1254" t="s">
        <v>10</v>
      </c>
      <c r="D1254" t="s">
        <v>69</v>
      </c>
      <c r="E1254" t="s">
        <v>12</v>
      </c>
      <c r="F1254">
        <v>2010</v>
      </c>
      <c r="G1254">
        <v>22592.65</v>
      </c>
    </row>
    <row r="1255" spans="1:8">
      <c r="A1255" t="s">
        <v>39</v>
      </c>
      <c r="B1255" t="s">
        <v>67</v>
      </c>
      <c r="C1255" t="s">
        <v>10</v>
      </c>
      <c r="D1255" t="s">
        <v>69</v>
      </c>
      <c r="E1255" t="s">
        <v>12</v>
      </c>
      <c r="F1255">
        <v>2011</v>
      </c>
      <c r="G1255">
        <v>24099.35</v>
      </c>
    </row>
    <row r="1256" spans="1:8">
      <c r="A1256" t="s">
        <v>39</v>
      </c>
      <c r="B1256" t="s">
        <v>67</v>
      </c>
      <c r="C1256" t="s">
        <v>10</v>
      </c>
      <c r="D1256" t="s">
        <v>69</v>
      </c>
      <c r="E1256" t="s">
        <v>12</v>
      </c>
      <c r="F1256">
        <v>2012</v>
      </c>
      <c r="G1256">
        <v>24819.35</v>
      </c>
    </row>
    <row r="1257" spans="1:8">
      <c r="A1257" t="s">
        <v>39</v>
      </c>
      <c r="B1257" t="s">
        <v>67</v>
      </c>
      <c r="C1257" t="s">
        <v>10</v>
      </c>
      <c r="D1257" t="s">
        <v>69</v>
      </c>
      <c r="E1257" t="s">
        <v>12</v>
      </c>
      <c r="F1257">
        <v>2013</v>
      </c>
      <c r="G1257">
        <v>25519.8</v>
      </c>
      <c r="H1257" t="s">
        <v>56</v>
      </c>
    </row>
    <row r="1258" spans="1:8">
      <c r="A1258" t="s">
        <v>39</v>
      </c>
      <c r="B1258" t="s">
        <v>67</v>
      </c>
      <c r="C1258" t="s">
        <v>10</v>
      </c>
      <c r="D1258" t="s">
        <v>69</v>
      </c>
      <c r="E1258" t="s">
        <v>12</v>
      </c>
      <c r="F1258">
        <v>2014</v>
      </c>
      <c r="G1258">
        <v>25930.720000000001</v>
      </c>
    </row>
    <row r="1259" spans="1:8">
      <c r="A1259" t="s">
        <v>39</v>
      </c>
      <c r="B1259" t="s">
        <v>67</v>
      </c>
      <c r="C1259" t="s">
        <v>10</v>
      </c>
      <c r="D1259" t="s">
        <v>69</v>
      </c>
      <c r="E1259" t="s">
        <v>12</v>
      </c>
      <c r="F1259">
        <v>2015</v>
      </c>
      <c r="G1259">
        <v>26618.5</v>
      </c>
    </row>
    <row r="1260" spans="1:8">
      <c r="A1260" t="s">
        <v>40</v>
      </c>
      <c r="B1260" t="s">
        <v>67</v>
      </c>
      <c r="C1260" t="s">
        <v>10</v>
      </c>
      <c r="D1260" t="s">
        <v>69</v>
      </c>
      <c r="E1260" t="s">
        <v>12</v>
      </c>
      <c r="F1260">
        <v>1955</v>
      </c>
      <c r="G1260">
        <v>0</v>
      </c>
    </row>
    <row r="1261" spans="1:8">
      <c r="A1261" t="s">
        <v>40</v>
      </c>
      <c r="B1261" t="s">
        <v>67</v>
      </c>
      <c r="C1261" t="s">
        <v>10</v>
      </c>
      <c r="D1261" t="s">
        <v>69</v>
      </c>
      <c r="E1261" t="s">
        <v>12</v>
      </c>
      <c r="F1261">
        <v>1956</v>
      </c>
      <c r="G1261">
        <v>23149</v>
      </c>
    </row>
    <row r="1262" spans="1:8">
      <c r="A1262" t="s">
        <v>40</v>
      </c>
      <c r="B1262" t="s">
        <v>67</v>
      </c>
      <c r="C1262" t="s">
        <v>10</v>
      </c>
      <c r="D1262" t="s">
        <v>69</v>
      </c>
      <c r="E1262" t="s">
        <v>12</v>
      </c>
      <c r="F1262">
        <v>1957</v>
      </c>
      <c r="G1262">
        <v>23237</v>
      </c>
    </row>
    <row r="1263" spans="1:8">
      <c r="A1263" t="s">
        <v>40</v>
      </c>
      <c r="B1263" t="s">
        <v>67</v>
      </c>
      <c r="C1263" t="s">
        <v>10</v>
      </c>
      <c r="D1263" t="s">
        <v>69</v>
      </c>
      <c r="E1263" t="s">
        <v>12</v>
      </c>
      <c r="F1263">
        <v>1958</v>
      </c>
      <c r="G1263">
        <v>23060</v>
      </c>
    </row>
    <row r="1264" spans="1:8">
      <c r="A1264" t="s">
        <v>40</v>
      </c>
      <c r="B1264" t="s">
        <v>67</v>
      </c>
      <c r="C1264" t="s">
        <v>10</v>
      </c>
      <c r="D1264" t="s">
        <v>69</v>
      </c>
      <c r="E1264" t="s">
        <v>12</v>
      </c>
      <c r="F1264">
        <v>1959</v>
      </c>
      <c r="G1264">
        <v>23187</v>
      </c>
    </row>
    <row r="1265" spans="1:7">
      <c r="A1265" t="s">
        <v>40</v>
      </c>
      <c r="B1265" t="s">
        <v>67</v>
      </c>
      <c r="C1265" t="s">
        <v>10</v>
      </c>
      <c r="D1265" t="s">
        <v>69</v>
      </c>
      <c r="E1265" t="s">
        <v>12</v>
      </c>
      <c r="F1265">
        <v>1960</v>
      </c>
      <c r="G1265">
        <v>23660</v>
      </c>
    </row>
    <row r="1266" spans="1:7">
      <c r="A1266" t="s">
        <v>40</v>
      </c>
      <c r="B1266" t="s">
        <v>67</v>
      </c>
      <c r="C1266" t="s">
        <v>10</v>
      </c>
      <c r="D1266" t="s">
        <v>69</v>
      </c>
      <c r="E1266" t="s">
        <v>12</v>
      </c>
      <c r="F1266">
        <v>1961</v>
      </c>
      <c r="G1266">
        <v>23978</v>
      </c>
    </row>
    <row r="1267" spans="1:7">
      <c r="A1267" t="s">
        <v>40</v>
      </c>
      <c r="B1267" t="s">
        <v>67</v>
      </c>
      <c r="C1267" t="s">
        <v>10</v>
      </c>
      <c r="D1267" t="s">
        <v>69</v>
      </c>
      <c r="E1267" t="s">
        <v>12</v>
      </c>
      <c r="F1267">
        <v>1962</v>
      </c>
      <c r="G1267">
        <v>24185</v>
      </c>
    </row>
    <row r="1268" spans="1:7">
      <c r="A1268" t="s">
        <v>40</v>
      </c>
      <c r="B1268" t="s">
        <v>67</v>
      </c>
      <c r="C1268" t="s">
        <v>10</v>
      </c>
      <c r="D1268" t="s">
        <v>69</v>
      </c>
      <c r="E1268" t="s">
        <v>12</v>
      </c>
      <c r="F1268">
        <v>1963</v>
      </c>
      <c r="G1268">
        <v>24230</v>
      </c>
    </row>
    <row r="1269" spans="1:7">
      <c r="A1269" t="s">
        <v>40</v>
      </c>
      <c r="B1269" t="s">
        <v>67</v>
      </c>
      <c r="C1269" t="s">
        <v>10</v>
      </c>
      <c r="D1269" t="s">
        <v>69</v>
      </c>
      <c r="E1269" t="s">
        <v>12</v>
      </c>
      <c r="F1269">
        <v>1964</v>
      </c>
      <c r="G1269">
        <v>24522</v>
      </c>
    </row>
    <row r="1270" spans="1:7">
      <c r="A1270" t="s">
        <v>40</v>
      </c>
      <c r="B1270" t="s">
        <v>67</v>
      </c>
      <c r="C1270" t="s">
        <v>10</v>
      </c>
      <c r="D1270" t="s">
        <v>69</v>
      </c>
      <c r="E1270" t="s">
        <v>12</v>
      </c>
      <c r="F1270">
        <v>1965</v>
      </c>
      <c r="G1270">
        <v>24776</v>
      </c>
    </row>
    <row r="1271" spans="1:7">
      <c r="A1271" t="s">
        <v>40</v>
      </c>
      <c r="B1271" t="s">
        <v>67</v>
      </c>
      <c r="C1271" t="s">
        <v>10</v>
      </c>
      <c r="D1271" t="s">
        <v>69</v>
      </c>
      <c r="E1271" t="s">
        <v>12</v>
      </c>
      <c r="F1271">
        <v>1966</v>
      </c>
      <c r="G1271">
        <v>24934</v>
      </c>
    </row>
    <row r="1272" spans="1:7">
      <c r="A1272" t="s">
        <v>40</v>
      </c>
      <c r="B1272" t="s">
        <v>67</v>
      </c>
      <c r="C1272" t="s">
        <v>10</v>
      </c>
      <c r="D1272" t="s">
        <v>69</v>
      </c>
      <c r="E1272" t="s">
        <v>12</v>
      </c>
      <c r="F1272">
        <v>1967</v>
      </c>
      <c r="G1272">
        <v>24570</v>
      </c>
    </row>
    <row r="1273" spans="1:7">
      <c r="A1273" t="s">
        <v>40</v>
      </c>
      <c r="B1273" t="s">
        <v>67</v>
      </c>
      <c r="C1273" t="s">
        <v>10</v>
      </c>
      <c r="D1273" t="s">
        <v>69</v>
      </c>
      <c r="E1273" t="s">
        <v>12</v>
      </c>
      <c r="F1273">
        <v>1968</v>
      </c>
      <c r="G1273">
        <v>24436</v>
      </c>
    </row>
    <row r="1274" spans="1:7">
      <c r="A1274" t="s">
        <v>40</v>
      </c>
      <c r="B1274" t="s">
        <v>67</v>
      </c>
      <c r="C1274" t="s">
        <v>10</v>
      </c>
      <c r="D1274" t="s">
        <v>69</v>
      </c>
      <c r="E1274" t="s">
        <v>12</v>
      </c>
      <c r="F1274">
        <v>1969</v>
      </c>
      <c r="G1274">
        <v>24478</v>
      </c>
    </row>
    <row r="1275" spans="1:7">
      <c r="A1275" t="s">
        <v>40</v>
      </c>
      <c r="B1275" t="s">
        <v>67</v>
      </c>
      <c r="C1275" t="s">
        <v>10</v>
      </c>
      <c r="D1275" t="s">
        <v>69</v>
      </c>
      <c r="E1275" t="s">
        <v>12</v>
      </c>
      <c r="F1275">
        <v>1970</v>
      </c>
      <c r="G1275">
        <v>24381</v>
      </c>
    </row>
    <row r="1276" spans="1:7">
      <c r="A1276" t="s">
        <v>40</v>
      </c>
      <c r="B1276" t="s">
        <v>67</v>
      </c>
      <c r="C1276" t="s">
        <v>10</v>
      </c>
      <c r="D1276" t="s">
        <v>69</v>
      </c>
      <c r="E1276" t="s">
        <v>12</v>
      </c>
      <c r="F1276">
        <v>1971</v>
      </c>
      <c r="G1276">
        <v>24165</v>
      </c>
    </row>
    <row r="1277" spans="1:7">
      <c r="A1277" t="s">
        <v>40</v>
      </c>
      <c r="B1277" t="s">
        <v>67</v>
      </c>
      <c r="C1277" t="s">
        <v>10</v>
      </c>
      <c r="D1277" t="s">
        <v>69</v>
      </c>
      <c r="E1277" t="s">
        <v>12</v>
      </c>
      <c r="F1277">
        <v>1972</v>
      </c>
      <c r="G1277">
        <v>24139</v>
      </c>
    </row>
    <row r="1278" spans="1:7">
      <c r="A1278" t="s">
        <v>40</v>
      </c>
      <c r="B1278" t="s">
        <v>67</v>
      </c>
      <c r="C1278" t="s">
        <v>10</v>
      </c>
      <c r="D1278" t="s">
        <v>69</v>
      </c>
      <c r="E1278" t="s">
        <v>12</v>
      </c>
      <c r="F1278">
        <v>1973</v>
      </c>
      <c r="G1278">
        <v>24715</v>
      </c>
    </row>
    <row r="1279" spans="1:7">
      <c r="A1279" t="s">
        <v>40</v>
      </c>
      <c r="B1279" t="s">
        <v>67</v>
      </c>
      <c r="C1279" t="s">
        <v>10</v>
      </c>
      <c r="D1279" t="s">
        <v>69</v>
      </c>
      <c r="E1279" t="s">
        <v>12</v>
      </c>
      <c r="F1279">
        <v>1974</v>
      </c>
      <c r="G1279">
        <v>24803</v>
      </c>
    </row>
    <row r="1280" spans="1:7">
      <c r="A1280" t="s">
        <v>40</v>
      </c>
      <c r="B1280" t="s">
        <v>67</v>
      </c>
      <c r="C1280" t="s">
        <v>10</v>
      </c>
      <c r="D1280" t="s">
        <v>69</v>
      </c>
      <c r="E1280" t="s">
        <v>12</v>
      </c>
      <c r="F1280">
        <v>1975</v>
      </c>
      <c r="G1280">
        <v>24719</v>
      </c>
    </row>
    <row r="1281" spans="1:8">
      <c r="A1281" t="s">
        <v>40</v>
      </c>
      <c r="B1281" t="s">
        <v>67</v>
      </c>
      <c r="C1281" t="s">
        <v>10</v>
      </c>
      <c r="D1281" t="s">
        <v>69</v>
      </c>
      <c r="E1281" t="s">
        <v>12</v>
      </c>
      <c r="F1281">
        <v>1976</v>
      </c>
      <c r="G1281">
        <v>24509</v>
      </c>
    </row>
    <row r="1282" spans="1:8">
      <c r="A1282" t="s">
        <v>40</v>
      </c>
      <c r="B1282" t="s">
        <v>67</v>
      </c>
      <c r="C1282" t="s">
        <v>10</v>
      </c>
      <c r="D1282" t="s">
        <v>69</v>
      </c>
      <c r="E1282" t="s">
        <v>12</v>
      </c>
      <c r="F1282">
        <v>1977</v>
      </c>
      <c r="G1282">
        <v>24538</v>
      </c>
    </row>
    <row r="1283" spans="1:8">
      <c r="A1283" t="s">
        <v>40</v>
      </c>
      <c r="B1283" t="s">
        <v>67</v>
      </c>
      <c r="C1283" t="s">
        <v>10</v>
      </c>
      <c r="D1283" t="s">
        <v>69</v>
      </c>
      <c r="E1283" t="s">
        <v>12</v>
      </c>
      <c r="F1283">
        <v>1978</v>
      </c>
      <c r="G1283">
        <v>24696</v>
      </c>
    </row>
    <row r="1284" spans="1:8">
      <c r="A1284" t="s">
        <v>40</v>
      </c>
      <c r="B1284" t="s">
        <v>67</v>
      </c>
      <c r="C1284" t="s">
        <v>10</v>
      </c>
      <c r="D1284" t="s">
        <v>69</v>
      </c>
      <c r="E1284" t="s">
        <v>12</v>
      </c>
      <c r="F1284">
        <v>1979</v>
      </c>
      <c r="G1284">
        <v>25080</v>
      </c>
    </row>
    <row r="1285" spans="1:8">
      <c r="A1285" t="s">
        <v>40</v>
      </c>
      <c r="B1285" t="s">
        <v>67</v>
      </c>
      <c r="C1285" t="s">
        <v>10</v>
      </c>
      <c r="D1285" t="s">
        <v>69</v>
      </c>
      <c r="E1285" t="s">
        <v>12</v>
      </c>
      <c r="F1285">
        <v>1980</v>
      </c>
      <c r="G1285">
        <v>25004</v>
      </c>
    </row>
    <row r="1286" spans="1:8">
      <c r="A1286" t="s">
        <v>40</v>
      </c>
      <c r="B1286" t="s">
        <v>67</v>
      </c>
      <c r="C1286" t="s">
        <v>10</v>
      </c>
      <c r="D1286" t="s">
        <v>69</v>
      </c>
      <c r="E1286" t="s">
        <v>12</v>
      </c>
      <c r="F1286">
        <v>1981</v>
      </c>
      <c r="G1286">
        <v>24011</v>
      </c>
    </row>
    <row r="1287" spans="1:8">
      <c r="A1287" t="s">
        <v>40</v>
      </c>
      <c r="B1287" t="s">
        <v>67</v>
      </c>
      <c r="C1287" t="s">
        <v>10</v>
      </c>
      <c r="D1287" t="s">
        <v>69</v>
      </c>
      <c r="E1287" t="s">
        <v>12</v>
      </c>
      <c r="F1287">
        <v>1982</v>
      </c>
      <c r="G1287">
        <v>23584</v>
      </c>
    </row>
    <row r="1288" spans="1:8">
      <c r="A1288" t="s">
        <v>40</v>
      </c>
      <c r="B1288" t="s">
        <v>67</v>
      </c>
      <c r="C1288" t="s">
        <v>10</v>
      </c>
      <c r="D1288" t="s">
        <v>69</v>
      </c>
      <c r="E1288" t="s">
        <v>12</v>
      </c>
      <c r="F1288">
        <v>1983</v>
      </c>
      <c r="G1288">
        <v>23304</v>
      </c>
    </row>
    <row r="1289" spans="1:8">
      <c r="A1289" t="s">
        <v>40</v>
      </c>
      <c r="B1289" t="s">
        <v>67</v>
      </c>
      <c r="C1289" t="s">
        <v>10</v>
      </c>
      <c r="D1289" t="s">
        <v>69</v>
      </c>
      <c r="E1289" t="s">
        <v>12</v>
      </c>
      <c r="F1289">
        <v>1984</v>
      </c>
      <c r="G1289">
        <v>23854</v>
      </c>
    </row>
    <row r="1290" spans="1:8">
      <c r="A1290" t="s">
        <v>40</v>
      </c>
      <c r="B1290" t="s">
        <v>67</v>
      </c>
      <c r="C1290" t="s">
        <v>10</v>
      </c>
      <c r="D1290" t="s">
        <v>69</v>
      </c>
      <c r="E1290" t="s">
        <v>12</v>
      </c>
      <c r="F1290">
        <v>1985</v>
      </c>
      <c r="G1290">
        <v>24250</v>
      </c>
    </row>
    <row r="1291" spans="1:8">
      <c r="A1291" t="s">
        <v>40</v>
      </c>
      <c r="B1291" t="s">
        <v>67</v>
      </c>
      <c r="C1291" t="s">
        <v>10</v>
      </c>
      <c r="D1291" t="s">
        <v>69</v>
      </c>
      <c r="E1291" t="s">
        <v>12</v>
      </c>
      <c r="F1291">
        <v>1986</v>
      </c>
      <c r="G1291">
        <v>24380</v>
      </c>
    </row>
    <row r="1292" spans="1:8">
      <c r="A1292" t="s">
        <v>40</v>
      </c>
      <c r="B1292" t="s">
        <v>67</v>
      </c>
      <c r="C1292" t="s">
        <v>10</v>
      </c>
      <c r="D1292" t="s">
        <v>69</v>
      </c>
      <c r="E1292" t="s">
        <v>12</v>
      </c>
      <c r="F1292">
        <v>1987</v>
      </c>
      <c r="G1292">
        <v>24754</v>
      </c>
    </row>
    <row r="1293" spans="1:8">
      <c r="A1293" t="s">
        <v>40</v>
      </c>
      <c r="B1293" t="s">
        <v>67</v>
      </c>
      <c r="C1293" t="s">
        <v>10</v>
      </c>
      <c r="D1293" t="s">
        <v>69</v>
      </c>
      <c r="E1293" t="s">
        <v>12</v>
      </c>
      <c r="F1293">
        <v>1988</v>
      </c>
      <c r="G1293">
        <v>25708</v>
      </c>
    </row>
    <row r="1294" spans="1:8">
      <c r="A1294" t="s">
        <v>40</v>
      </c>
      <c r="B1294" t="s">
        <v>67</v>
      </c>
      <c r="C1294" t="s">
        <v>10</v>
      </c>
      <c r="D1294" t="s">
        <v>69</v>
      </c>
      <c r="E1294" t="s">
        <v>12</v>
      </c>
      <c r="F1294">
        <v>1989</v>
      </c>
      <c r="G1294">
        <v>26549</v>
      </c>
    </row>
    <row r="1295" spans="1:8">
      <c r="A1295" t="s">
        <v>40</v>
      </c>
      <c r="B1295" t="s">
        <v>67</v>
      </c>
      <c r="C1295" t="s">
        <v>10</v>
      </c>
      <c r="D1295" t="s">
        <v>69</v>
      </c>
      <c r="E1295" t="s">
        <v>12</v>
      </c>
      <c r="F1295">
        <v>1990</v>
      </c>
      <c r="G1295">
        <v>26818</v>
      </c>
    </row>
    <row r="1296" spans="1:8">
      <c r="A1296" t="s">
        <v>40</v>
      </c>
      <c r="B1296" t="s">
        <v>67</v>
      </c>
      <c r="C1296" t="s">
        <v>10</v>
      </c>
      <c r="D1296" t="s">
        <v>69</v>
      </c>
      <c r="E1296" t="s">
        <v>12</v>
      </c>
      <c r="F1296">
        <v>1991</v>
      </c>
      <c r="G1296">
        <v>26058</v>
      </c>
      <c r="H1296" t="s">
        <v>56</v>
      </c>
    </row>
    <row r="1297" spans="1:8">
      <c r="A1297" t="s">
        <v>40</v>
      </c>
      <c r="B1297" t="s">
        <v>67</v>
      </c>
      <c r="C1297" t="s">
        <v>10</v>
      </c>
      <c r="D1297" t="s">
        <v>69</v>
      </c>
      <c r="E1297" t="s">
        <v>12</v>
      </c>
      <c r="F1297">
        <v>1992</v>
      </c>
      <c r="G1297">
        <v>25435</v>
      </c>
    </row>
    <row r="1298" spans="1:8">
      <c r="A1298" t="s">
        <v>40</v>
      </c>
      <c r="B1298" t="s">
        <v>67</v>
      </c>
      <c r="C1298" t="s">
        <v>10</v>
      </c>
      <c r="D1298" t="s">
        <v>69</v>
      </c>
      <c r="E1298" t="s">
        <v>12</v>
      </c>
      <c r="F1298">
        <v>1993</v>
      </c>
      <c r="G1298">
        <v>25088</v>
      </c>
    </row>
    <row r="1299" spans="1:8">
      <c r="A1299" t="s">
        <v>40</v>
      </c>
      <c r="B1299" t="s">
        <v>67</v>
      </c>
      <c r="C1299" t="s">
        <v>10</v>
      </c>
      <c r="D1299" t="s">
        <v>69</v>
      </c>
      <c r="E1299" t="s">
        <v>12</v>
      </c>
      <c r="F1299">
        <v>1994</v>
      </c>
      <c r="G1299">
        <v>25253</v>
      </c>
    </row>
    <row r="1300" spans="1:8">
      <c r="A1300" t="s">
        <v>40</v>
      </c>
      <c r="B1300" t="s">
        <v>67</v>
      </c>
      <c r="C1300" t="s">
        <v>10</v>
      </c>
      <c r="D1300" t="s">
        <v>69</v>
      </c>
      <c r="E1300" t="s">
        <v>12</v>
      </c>
      <c r="F1300">
        <v>1995</v>
      </c>
      <c r="G1300">
        <v>25489</v>
      </c>
    </row>
    <row r="1301" spans="1:8">
      <c r="A1301" t="s">
        <v>40</v>
      </c>
      <c r="B1301" t="s">
        <v>67</v>
      </c>
      <c r="C1301" t="s">
        <v>10</v>
      </c>
      <c r="D1301" t="s">
        <v>69</v>
      </c>
      <c r="E1301" t="s">
        <v>12</v>
      </c>
      <c r="F1301">
        <v>1996</v>
      </c>
      <c r="G1301">
        <v>25727</v>
      </c>
    </row>
    <row r="1302" spans="1:8">
      <c r="A1302" t="s">
        <v>40</v>
      </c>
      <c r="B1302" t="s">
        <v>67</v>
      </c>
      <c r="C1302" t="s">
        <v>10</v>
      </c>
      <c r="D1302" t="s">
        <v>69</v>
      </c>
      <c r="E1302" t="s">
        <v>12</v>
      </c>
      <c r="F1302">
        <v>1997</v>
      </c>
      <c r="G1302">
        <v>26155</v>
      </c>
    </row>
    <row r="1303" spans="1:8">
      <c r="A1303" t="s">
        <v>40</v>
      </c>
      <c r="B1303" t="s">
        <v>67</v>
      </c>
      <c r="C1303" t="s">
        <v>10</v>
      </c>
      <c r="D1303" t="s">
        <v>69</v>
      </c>
      <c r="E1303" t="s">
        <v>12</v>
      </c>
      <c r="F1303">
        <v>1998</v>
      </c>
      <c r="G1303">
        <v>26395</v>
      </c>
    </row>
    <row r="1304" spans="1:8">
      <c r="A1304" t="s">
        <v>40</v>
      </c>
      <c r="B1304" t="s">
        <v>67</v>
      </c>
      <c r="C1304" t="s">
        <v>10</v>
      </c>
      <c r="D1304" t="s">
        <v>69</v>
      </c>
      <c r="E1304" t="s">
        <v>12</v>
      </c>
      <c r="F1304">
        <v>1999</v>
      </c>
      <c r="G1304">
        <v>26691</v>
      </c>
      <c r="H1304" t="s">
        <v>56</v>
      </c>
    </row>
    <row r="1305" spans="1:8">
      <c r="A1305" t="s">
        <v>40</v>
      </c>
      <c r="B1305" t="s">
        <v>67</v>
      </c>
      <c r="C1305" t="s">
        <v>10</v>
      </c>
      <c r="D1305" t="s">
        <v>69</v>
      </c>
      <c r="E1305" t="s">
        <v>12</v>
      </c>
      <c r="F1305">
        <v>2000</v>
      </c>
      <c r="G1305">
        <v>27365.7</v>
      </c>
    </row>
    <row r="1306" spans="1:8">
      <c r="A1306" t="s">
        <v>40</v>
      </c>
      <c r="B1306" t="s">
        <v>67</v>
      </c>
      <c r="C1306" t="s">
        <v>10</v>
      </c>
      <c r="D1306" t="s">
        <v>69</v>
      </c>
      <c r="E1306" t="s">
        <v>12</v>
      </c>
      <c r="F1306">
        <v>2001</v>
      </c>
      <c r="G1306">
        <v>27625.97</v>
      </c>
    </row>
    <row r="1307" spans="1:8">
      <c r="A1307" t="s">
        <v>40</v>
      </c>
      <c r="B1307" t="s">
        <v>67</v>
      </c>
      <c r="C1307" t="s">
        <v>10</v>
      </c>
      <c r="D1307" t="s">
        <v>69</v>
      </c>
      <c r="E1307" t="s">
        <v>12</v>
      </c>
      <c r="F1307">
        <v>2002</v>
      </c>
      <c r="G1307">
        <v>27827.88</v>
      </c>
    </row>
    <row r="1308" spans="1:8">
      <c r="A1308" t="s">
        <v>40</v>
      </c>
      <c r="B1308" t="s">
        <v>67</v>
      </c>
      <c r="C1308" t="s">
        <v>10</v>
      </c>
      <c r="D1308" t="s">
        <v>69</v>
      </c>
      <c r="E1308" t="s">
        <v>12</v>
      </c>
      <c r="F1308">
        <v>2003</v>
      </c>
      <c r="G1308">
        <v>28107.279999999999</v>
      </c>
    </row>
    <row r="1309" spans="1:8">
      <c r="A1309" t="s">
        <v>40</v>
      </c>
      <c r="B1309" t="s">
        <v>67</v>
      </c>
      <c r="C1309" t="s">
        <v>10</v>
      </c>
      <c r="D1309" t="s">
        <v>69</v>
      </c>
      <c r="E1309" t="s">
        <v>12</v>
      </c>
      <c r="F1309">
        <v>2004</v>
      </c>
      <c r="G1309">
        <v>28413.65</v>
      </c>
    </row>
    <row r="1310" spans="1:8">
      <c r="A1310" t="s">
        <v>40</v>
      </c>
      <c r="B1310" t="s">
        <v>67</v>
      </c>
      <c r="C1310" t="s">
        <v>10</v>
      </c>
      <c r="D1310" t="s">
        <v>69</v>
      </c>
      <c r="E1310" t="s">
        <v>12</v>
      </c>
      <c r="F1310">
        <v>2005</v>
      </c>
      <c r="G1310">
        <v>28738.7</v>
      </c>
      <c r="H1310" t="s">
        <v>56</v>
      </c>
    </row>
    <row r="1311" spans="1:8">
      <c r="A1311" t="s">
        <v>40</v>
      </c>
      <c r="B1311" t="s">
        <v>67</v>
      </c>
      <c r="C1311" t="s">
        <v>10</v>
      </c>
      <c r="D1311" t="s">
        <v>69</v>
      </c>
      <c r="E1311" t="s">
        <v>12</v>
      </c>
      <c r="F1311">
        <v>2006</v>
      </c>
      <c r="G1311">
        <v>29040.7</v>
      </c>
    </row>
    <row r="1312" spans="1:8">
      <c r="A1312" t="s">
        <v>40</v>
      </c>
      <c r="B1312" t="s">
        <v>67</v>
      </c>
      <c r="C1312" t="s">
        <v>10</v>
      </c>
      <c r="D1312" t="s">
        <v>69</v>
      </c>
      <c r="E1312" t="s">
        <v>12</v>
      </c>
      <c r="F1312">
        <v>2007</v>
      </c>
      <c r="G1312">
        <v>29260.65</v>
      </c>
    </row>
    <row r="1313" spans="1:7">
      <c r="A1313" t="s">
        <v>40</v>
      </c>
      <c r="B1313" t="s">
        <v>67</v>
      </c>
      <c r="C1313" t="s">
        <v>10</v>
      </c>
      <c r="D1313" t="s">
        <v>69</v>
      </c>
      <c r="E1313" t="s">
        <v>12</v>
      </c>
      <c r="F1313">
        <v>2008</v>
      </c>
      <c r="G1313">
        <v>29520.15</v>
      </c>
    </row>
    <row r="1314" spans="1:7">
      <c r="A1314" t="s">
        <v>40</v>
      </c>
      <c r="B1314" t="s">
        <v>67</v>
      </c>
      <c r="C1314" t="s">
        <v>10</v>
      </c>
      <c r="D1314" t="s">
        <v>69</v>
      </c>
      <c r="E1314" t="s">
        <v>12</v>
      </c>
      <c r="F1314">
        <v>2009</v>
      </c>
      <c r="G1314">
        <v>29058.68</v>
      </c>
    </row>
    <row r="1315" spans="1:7">
      <c r="A1315" t="s">
        <v>40</v>
      </c>
      <c r="B1315" t="s">
        <v>67</v>
      </c>
      <c r="C1315" t="s">
        <v>10</v>
      </c>
      <c r="D1315" t="s">
        <v>69</v>
      </c>
      <c r="E1315" t="s">
        <v>12</v>
      </c>
      <c r="F1315">
        <v>2010</v>
      </c>
      <c r="G1315">
        <v>29125</v>
      </c>
    </row>
    <row r="1316" spans="1:7">
      <c r="A1316" t="s">
        <v>40</v>
      </c>
      <c r="B1316" t="s">
        <v>67</v>
      </c>
      <c r="C1316" t="s">
        <v>10</v>
      </c>
      <c r="D1316" t="s">
        <v>69</v>
      </c>
      <c r="E1316" t="s">
        <v>12</v>
      </c>
      <c r="F1316">
        <v>2011</v>
      </c>
      <c r="G1316">
        <v>29282.07</v>
      </c>
    </row>
    <row r="1317" spans="1:7">
      <c r="A1317" t="s">
        <v>40</v>
      </c>
      <c r="B1317" t="s">
        <v>67</v>
      </c>
      <c r="C1317" t="s">
        <v>10</v>
      </c>
      <c r="D1317" t="s">
        <v>69</v>
      </c>
      <c r="E1317" t="s">
        <v>12</v>
      </c>
      <c r="F1317">
        <v>2012</v>
      </c>
      <c r="G1317">
        <v>29595.75</v>
      </c>
    </row>
    <row r="1318" spans="1:7">
      <c r="A1318" t="s">
        <v>40</v>
      </c>
      <c r="B1318" t="s">
        <v>67</v>
      </c>
      <c r="C1318" t="s">
        <v>10</v>
      </c>
      <c r="D1318" t="s">
        <v>69</v>
      </c>
      <c r="E1318" t="s">
        <v>12</v>
      </c>
      <c r="F1318">
        <v>2013</v>
      </c>
      <c r="G1318">
        <v>29953.65</v>
      </c>
    </row>
    <row r="1319" spans="1:7">
      <c r="A1319" t="s">
        <v>40</v>
      </c>
      <c r="B1319" t="s">
        <v>67</v>
      </c>
      <c r="C1319" t="s">
        <v>10</v>
      </c>
      <c r="D1319" t="s">
        <v>69</v>
      </c>
      <c r="E1319" t="s">
        <v>12</v>
      </c>
      <c r="F1319">
        <v>2014</v>
      </c>
      <c r="G1319">
        <v>30672.35</v>
      </c>
    </row>
    <row r="1320" spans="1:7">
      <c r="A1320" t="s">
        <v>40</v>
      </c>
      <c r="B1320" t="s">
        <v>67</v>
      </c>
      <c r="C1320" t="s">
        <v>10</v>
      </c>
      <c r="D1320" t="s">
        <v>69</v>
      </c>
      <c r="E1320" t="s">
        <v>12</v>
      </c>
      <c r="F1320">
        <v>2015</v>
      </c>
      <c r="G1320">
        <v>31204.9</v>
      </c>
    </row>
    <row r="1321" spans="1:7">
      <c r="A1321" t="s">
        <v>41</v>
      </c>
      <c r="B1321" t="s">
        <v>67</v>
      </c>
      <c r="C1321" t="s">
        <v>10</v>
      </c>
      <c r="D1321" t="s">
        <v>69</v>
      </c>
      <c r="E1321" t="s">
        <v>12</v>
      </c>
      <c r="F1321">
        <v>1955</v>
      </c>
      <c r="G1321">
        <v>62170.33</v>
      </c>
    </row>
    <row r="1322" spans="1:7">
      <c r="A1322" t="s">
        <v>41</v>
      </c>
      <c r="B1322" t="s">
        <v>67</v>
      </c>
      <c r="C1322" t="s">
        <v>10</v>
      </c>
      <c r="D1322" t="s">
        <v>69</v>
      </c>
      <c r="E1322" t="s">
        <v>12</v>
      </c>
      <c r="F1322">
        <v>1956</v>
      </c>
      <c r="G1322">
        <v>63800.58</v>
      </c>
    </row>
    <row r="1323" spans="1:7">
      <c r="A1323" t="s">
        <v>41</v>
      </c>
      <c r="B1323" t="s">
        <v>67</v>
      </c>
      <c r="C1323" t="s">
        <v>10</v>
      </c>
      <c r="D1323" t="s">
        <v>69</v>
      </c>
      <c r="E1323" t="s">
        <v>12</v>
      </c>
      <c r="F1323">
        <v>1957</v>
      </c>
      <c r="G1323">
        <v>64067.92</v>
      </c>
    </row>
    <row r="1324" spans="1:7">
      <c r="A1324" t="s">
        <v>41</v>
      </c>
      <c r="B1324" t="s">
        <v>67</v>
      </c>
      <c r="C1324" t="s">
        <v>10</v>
      </c>
      <c r="D1324" t="s">
        <v>69</v>
      </c>
      <c r="E1324" t="s">
        <v>12</v>
      </c>
      <c r="F1324">
        <v>1958</v>
      </c>
      <c r="G1324">
        <v>63036.33</v>
      </c>
    </row>
    <row r="1325" spans="1:7">
      <c r="A1325" t="s">
        <v>41</v>
      </c>
      <c r="B1325" t="s">
        <v>67</v>
      </c>
      <c r="C1325" t="s">
        <v>10</v>
      </c>
      <c r="D1325" t="s">
        <v>69</v>
      </c>
      <c r="E1325" t="s">
        <v>12</v>
      </c>
      <c r="F1325">
        <v>1959</v>
      </c>
      <c r="G1325">
        <v>64629.83</v>
      </c>
    </row>
    <row r="1326" spans="1:7">
      <c r="A1326" t="s">
        <v>41</v>
      </c>
      <c r="B1326" t="s">
        <v>67</v>
      </c>
      <c r="C1326" t="s">
        <v>10</v>
      </c>
      <c r="D1326" t="s">
        <v>69</v>
      </c>
      <c r="E1326" t="s">
        <v>12</v>
      </c>
      <c r="F1326">
        <v>1960</v>
      </c>
      <c r="G1326">
        <v>65776</v>
      </c>
    </row>
    <row r="1327" spans="1:7">
      <c r="A1327" t="s">
        <v>41</v>
      </c>
      <c r="B1327" t="s">
        <v>67</v>
      </c>
      <c r="C1327" t="s">
        <v>10</v>
      </c>
      <c r="D1327" t="s">
        <v>69</v>
      </c>
      <c r="E1327" t="s">
        <v>12</v>
      </c>
      <c r="F1327">
        <v>1961</v>
      </c>
      <c r="G1327">
        <v>65745.41</v>
      </c>
    </row>
    <row r="1328" spans="1:7">
      <c r="A1328" t="s">
        <v>41</v>
      </c>
      <c r="B1328" t="s">
        <v>67</v>
      </c>
      <c r="C1328" t="s">
        <v>10</v>
      </c>
      <c r="D1328" t="s">
        <v>69</v>
      </c>
      <c r="E1328" t="s">
        <v>12</v>
      </c>
      <c r="F1328">
        <v>1962</v>
      </c>
      <c r="G1328">
        <v>66702.5</v>
      </c>
    </row>
    <row r="1329" spans="1:7">
      <c r="A1329" t="s">
        <v>41</v>
      </c>
      <c r="B1329" t="s">
        <v>67</v>
      </c>
      <c r="C1329" t="s">
        <v>10</v>
      </c>
      <c r="D1329" t="s">
        <v>69</v>
      </c>
      <c r="E1329" t="s">
        <v>12</v>
      </c>
      <c r="F1329">
        <v>1963</v>
      </c>
      <c r="G1329">
        <v>67762.84</v>
      </c>
    </row>
    <row r="1330" spans="1:7">
      <c r="A1330" t="s">
        <v>41</v>
      </c>
      <c r="B1330" t="s">
        <v>67</v>
      </c>
      <c r="C1330" t="s">
        <v>10</v>
      </c>
      <c r="D1330" t="s">
        <v>69</v>
      </c>
      <c r="E1330" t="s">
        <v>12</v>
      </c>
      <c r="F1330">
        <v>1964</v>
      </c>
      <c r="G1330">
        <v>69304.41</v>
      </c>
    </row>
    <row r="1331" spans="1:7">
      <c r="A1331" t="s">
        <v>41</v>
      </c>
      <c r="B1331" t="s">
        <v>67</v>
      </c>
      <c r="C1331" t="s">
        <v>10</v>
      </c>
      <c r="D1331" t="s">
        <v>69</v>
      </c>
      <c r="E1331" t="s">
        <v>12</v>
      </c>
      <c r="F1331">
        <v>1965</v>
      </c>
      <c r="G1331">
        <v>71088.09</v>
      </c>
    </row>
    <row r="1332" spans="1:7">
      <c r="A1332" t="s">
        <v>41</v>
      </c>
      <c r="B1332" t="s">
        <v>67</v>
      </c>
      <c r="C1332" t="s">
        <v>10</v>
      </c>
      <c r="D1332" t="s">
        <v>69</v>
      </c>
      <c r="E1332" t="s">
        <v>12</v>
      </c>
      <c r="F1332">
        <v>1966</v>
      </c>
      <c r="G1332">
        <v>72898.16</v>
      </c>
    </row>
    <row r="1333" spans="1:7">
      <c r="A1333" t="s">
        <v>41</v>
      </c>
      <c r="B1333" t="s">
        <v>67</v>
      </c>
      <c r="C1333" t="s">
        <v>10</v>
      </c>
      <c r="D1333" t="s">
        <v>69</v>
      </c>
      <c r="E1333" t="s">
        <v>12</v>
      </c>
      <c r="F1333">
        <v>1967</v>
      </c>
      <c r="G1333">
        <v>74371.59</v>
      </c>
    </row>
    <row r="1334" spans="1:7">
      <c r="A1334" t="s">
        <v>41</v>
      </c>
      <c r="B1334" t="s">
        <v>67</v>
      </c>
      <c r="C1334" t="s">
        <v>10</v>
      </c>
      <c r="D1334" t="s">
        <v>69</v>
      </c>
      <c r="E1334" t="s">
        <v>12</v>
      </c>
      <c r="F1334">
        <v>1968</v>
      </c>
      <c r="G1334">
        <v>75920</v>
      </c>
    </row>
    <row r="1335" spans="1:7">
      <c r="A1335" t="s">
        <v>41</v>
      </c>
      <c r="B1335" t="s">
        <v>67</v>
      </c>
      <c r="C1335" t="s">
        <v>10</v>
      </c>
      <c r="D1335" t="s">
        <v>69</v>
      </c>
      <c r="E1335" t="s">
        <v>12</v>
      </c>
      <c r="F1335">
        <v>1969</v>
      </c>
      <c r="G1335">
        <v>77901.66</v>
      </c>
    </row>
    <row r="1336" spans="1:7">
      <c r="A1336" t="s">
        <v>41</v>
      </c>
      <c r="B1336" t="s">
        <v>67</v>
      </c>
      <c r="C1336" t="s">
        <v>10</v>
      </c>
      <c r="D1336" t="s">
        <v>69</v>
      </c>
      <c r="E1336" t="s">
        <v>12</v>
      </c>
      <c r="F1336">
        <v>1970</v>
      </c>
      <c r="G1336">
        <v>78678</v>
      </c>
    </row>
    <row r="1337" spans="1:7">
      <c r="A1337" t="s">
        <v>41</v>
      </c>
      <c r="B1337" t="s">
        <v>67</v>
      </c>
      <c r="C1337" t="s">
        <v>10</v>
      </c>
      <c r="D1337" t="s">
        <v>69</v>
      </c>
      <c r="E1337" t="s">
        <v>12</v>
      </c>
      <c r="F1337">
        <v>1971</v>
      </c>
      <c r="G1337">
        <v>79366.5</v>
      </c>
    </row>
    <row r="1338" spans="1:7">
      <c r="A1338" t="s">
        <v>41</v>
      </c>
      <c r="B1338" t="s">
        <v>67</v>
      </c>
      <c r="C1338" t="s">
        <v>10</v>
      </c>
      <c r="D1338" t="s">
        <v>69</v>
      </c>
      <c r="E1338" t="s">
        <v>12</v>
      </c>
      <c r="F1338">
        <v>1972</v>
      </c>
      <c r="G1338">
        <v>82153</v>
      </c>
    </row>
    <row r="1339" spans="1:7">
      <c r="A1339" t="s">
        <v>41</v>
      </c>
      <c r="B1339" t="s">
        <v>67</v>
      </c>
      <c r="C1339" t="s">
        <v>10</v>
      </c>
      <c r="D1339" t="s">
        <v>69</v>
      </c>
      <c r="E1339" t="s">
        <v>12</v>
      </c>
      <c r="F1339">
        <v>1973</v>
      </c>
      <c r="G1339">
        <v>85064.91</v>
      </c>
    </row>
    <row r="1340" spans="1:7">
      <c r="A1340" t="s">
        <v>41</v>
      </c>
      <c r="B1340" t="s">
        <v>67</v>
      </c>
      <c r="C1340" t="s">
        <v>10</v>
      </c>
      <c r="D1340" t="s">
        <v>69</v>
      </c>
      <c r="E1340" t="s">
        <v>12</v>
      </c>
      <c r="F1340">
        <v>1974</v>
      </c>
      <c r="G1340">
        <v>86794.91</v>
      </c>
    </row>
    <row r="1341" spans="1:7">
      <c r="A1341" t="s">
        <v>41</v>
      </c>
      <c r="B1341" t="s">
        <v>67</v>
      </c>
      <c r="C1341" t="s">
        <v>10</v>
      </c>
      <c r="D1341" t="s">
        <v>69</v>
      </c>
      <c r="E1341" t="s">
        <v>12</v>
      </c>
      <c r="F1341">
        <v>1975</v>
      </c>
      <c r="G1341">
        <v>85847.16</v>
      </c>
    </row>
    <row r="1342" spans="1:7">
      <c r="A1342" t="s">
        <v>41</v>
      </c>
      <c r="B1342" t="s">
        <v>67</v>
      </c>
      <c r="C1342" t="s">
        <v>10</v>
      </c>
      <c r="D1342" t="s">
        <v>69</v>
      </c>
      <c r="E1342" t="s">
        <v>12</v>
      </c>
      <c r="F1342">
        <v>1976</v>
      </c>
      <c r="G1342">
        <v>88753.16</v>
      </c>
    </row>
    <row r="1343" spans="1:7">
      <c r="A1343" t="s">
        <v>41</v>
      </c>
      <c r="B1343" t="s">
        <v>67</v>
      </c>
      <c r="C1343" t="s">
        <v>10</v>
      </c>
      <c r="D1343" t="s">
        <v>69</v>
      </c>
      <c r="E1343" t="s">
        <v>12</v>
      </c>
      <c r="F1343">
        <v>1977</v>
      </c>
      <c r="G1343">
        <v>92017.16</v>
      </c>
    </row>
    <row r="1344" spans="1:7">
      <c r="A1344" t="s">
        <v>41</v>
      </c>
      <c r="B1344" t="s">
        <v>67</v>
      </c>
      <c r="C1344" t="s">
        <v>10</v>
      </c>
      <c r="D1344" t="s">
        <v>69</v>
      </c>
      <c r="E1344" t="s">
        <v>12</v>
      </c>
      <c r="F1344">
        <v>1978</v>
      </c>
      <c r="G1344">
        <v>96048.75</v>
      </c>
    </row>
    <row r="1345" spans="1:8">
      <c r="A1345" t="s">
        <v>41</v>
      </c>
      <c r="B1345" t="s">
        <v>67</v>
      </c>
      <c r="C1345" t="s">
        <v>10</v>
      </c>
      <c r="D1345" t="s">
        <v>69</v>
      </c>
      <c r="E1345" t="s">
        <v>12</v>
      </c>
      <c r="F1345">
        <v>1979</v>
      </c>
      <c r="G1345">
        <v>98826.25</v>
      </c>
    </row>
    <row r="1346" spans="1:8">
      <c r="A1346" t="s">
        <v>41</v>
      </c>
      <c r="B1346" t="s">
        <v>67</v>
      </c>
      <c r="C1346" t="s">
        <v>10</v>
      </c>
      <c r="D1346" t="s">
        <v>69</v>
      </c>
      <c r="E1346" t="s">
        <v>12</v>
      </c>
      <c r="F1346">
        <v>1980</v>
      </c>
      <c r="G1346">
        <v>99302.75</v>
      </c>
    </row>
    <row r="1347" spans="1:8">
      <c r="A1347" t="s">
        <v>41</v>
      </c>
      <c r="B1347" t="s">
        <v>67</v>
      </c>
      <c r="C1347" t="s">
        <v>10</v>
      </c>
      <c r="D1347" t="s">
        <v>69</v>
      </c>
      <c r="E1347" t="s">
        <v>12</v>
      </c>
      <c r="F1347">
        <v>1981</v>
      </c>
      <c r="G1347">
        <v>100397.3</v>
      </c>
    </row>
    <row r="1348" spans="1:8">
      <c r="A1348" t="s">
        <v>41</v>
      </c>
      <c r="B1348" t="s">
        <v>67</v>
      </c>
      <c r="C1348" t="s">
        <v>10</v>
      </c>
      <c r="D1348" t="s">
        <v>69</v>
      </c>
      <c r="E1348" t="s">
        <v>12</v>
      </c>
      <c r="F1348">
        <v>1982</v>
      </c>
      <c r="G1348">
        <v>99526.41</v>
      </c>
    </row>
    <row r="1349" spans="1:8">
      <c r="A1349" t="s">
        <v>41</v>
      </c>
      <c r="B1349" t="s">
        <v>67</v>
      </c>
      <c r="C1349" t="s">
        <v>10</v>
      </c>
      <c r="D1349" t="s">
        <v>69</v>
      </c>
      <c r="E1349" t="s">
        <v>12</v>
      </c>
      <c r="F1349">
        <v>1983</v>
      </c>
      <c r="G1349">
        <v>100833.60000000001</v>
      </c>
    </row>
    <row r="1350" spans="1:8">
      <c r="A1350" t="s">
        <v>41</v>
      </c>
      <c r="B1350" t="s">
        <v>67</v>
      </c>
      <c r="C1350" t="s">
        <v>10</v>
      </c>
      <c r="D1350" t="s">
        <v>69</v>
      </c>
      <c r="E1350" t="s">
        <v>12</v>
      </c>
      <c r="F1350">
        <v>1984</v>
      </c>
      <c r="G1350">
        <v>105005.3</v>
      </c>
    </row>
    <row r="1351" spans="1:8">
      <c r="A1351" t="s">
        <v>41</v>
      </c>
      <c r="B1351" t="s">
        <v>67</v>
      </c>
      <c r="C1351" t="s">
        <v>10</v>
      </c>
      <c r="D1351" t="s">
        <v>69</v>
      </c>
      <c r="E1351" t="s">
        <v>12</v>
      </c>
      <c r="F1351">
        <v>1985</v>
      </c>
      <c r="G1351">
        <v>107149.8</v>
      </c>
    </row>
    <row r="1352" spans="1:8">
      <c r="A1352" t="s">
        <v>41</v>
      </c>
      <c r="B1352" t="s">
        <v>67</v>
      </c>
      <c r="C1352" t="s">
        <v>10</v>
      </c>
      <c r="D1352" t="s">
        <v>69</v>
      </c>
      <c r="E1352" t="s">
        <v>12</v>
      </c>
      <c r="F1352">
        <v>1986</v>
      </c>
      <c r="G1352">
        <v>109597.5</v>
      </c>
    </row>
    <row r="1353" spans="1:8">
      <c r="A1353" t="s">
        <v>41</v>
      </c>
      <c r="B1353" t="s">
        <v>67</v>
      </c>
      <c r="C1353" t="s">
        <v>10</v>
      </c>
      <c r="D1353" t="s">
        <v>69</v>
      </c>
      <c r="E1353" t="s">
        <v>12</v>
      </c>
      <c r="F1353">
        <v>1987</v>
      </c>
      <c r="G1353">
        <v>112440.4</v>
      </c>
    </row>
    <row r="1354" spans="1:8">
      <c r="A1354" t="s">
        <v>41</v>
      </c>
      <c r="B1354" t="s">
        <v>67</v>
      </c>
      <c r="C1354" t="s">
        <v>10</v>
      </c>
      <c r="D1354" t="s">
        <v>69</v>
      </c>
      <c r="E1354" t="s">
        <v>12</v>
      </c>
      <c r="F1354">
        <v>1988</v>
      </c>
      <c r="G1354">
        <v>114968.4</v>
      </c>
    </row>
    <row r="1355" spans="1:8">
      <c r="A1355" t="s">
        <v>41</v>
      </c>
      <c r="B1355" t="s">
        <v>67</v>
      </c>
      <c r="C1355" t="s">
        <v>10</v>
      </c>
      <c r="D1355" t="s">
        <v>69</v>
      </c>
      <c r="E1355" t="s">
        <v>12</v>
      </c>
      <c r="F1355">
        <v>1989</v>
      </c>
      <c r="G1355">
        <v>117325.8</v>
      </c>
    </row>
    <row r="1356" spans="1:8">
      <c r="A1356" t="s">
        <v>41</v>
      </c>
      <c r="B1356" t="s">
        <v>67</v>
      </c>
      <c r="C1356" t="s">
        <v>10</v>
      </c>
      <c r="D1356" t="s">
        <v>69</v>
      </c>
      <c r="E1356" t="s">
        <v>12</v>
      </c>
      <c r="F1356">
        <v>1990</v>
      </c>
      <c r="G1356">
        <v>118793.3</v>
      </c>
    </row>
    <row r="1357" spans="1:8">
      <c r="A1357" t="s">
        <v>41</v>
      </c>
      <c r="B1357" t="s">
        <v>67</v>
      </c>
      <c r="C1357" t="s">
        <v>10</v>
      </c>
      <c r="D1357" t="s">
        <v>69</v>
      </c>
      <c r="E1357" t="s">
        <v>12</v>
      </c>
      <c r="F1357">
        <v>1991</v>
      </c>
      <c r="G1357">
        <v>117718.3</v>
      </c>
    </row>
    <row r="1358" spans="1:8">
      <c r="A1358" t="s">
        <v>41</v>
      </c>
      <c r="B1358" t="s">
        <v>67</v>
      </c>
      <c r="C1358" t="s">
        <v>10</v>
      </c>
      <c r="D1358" t="s">
        <v>69</v>
      </c>
      <c r="E1358" t="s">
        <v>12</v>
      </c>
      <c r="F1358">
        <v>1992</v>
      </c>
      <c r="G1358">
        <v>118492</v>
      </c>
    </row>
    <row r="1359" spans="1:8">
      <c r="A1359" t="s">
        <v>41</v>
      </c>
      <c r="B1359" t="s">
        <v>67</v>
      </c>
      <c r="C1359" t="s">
        <v>10</v>
      </c>
      <c r="D1359" t="s">
        <v>69</v>
      </c>
      <c r="E1359" t="s">
        <v>12</v>
      </c>
      <c r="F1359">
        <v>1993</v>
      </c>
      <c r="G1359">
        <v>120259.3</v>
      </c>
      <c r="H1359" t="s">
        <v>56</v>
      </c>
    </row>
    <row r="1360" spans="1:8">
      <c r="A1360" t="s">
        <v>41</v>
      </c>
      <c r="B1360" t="s">
        <v>67</v>
      </c>
      <c r="C1360" t="s">
        <v>10</v>
      </c>
      <c r="D1360" t="s">
        <v>69</v>
      </c>
      <c r="E1360" t="s">
        <v>12</v>
      </c>
      <c r="F1360">
        <v>1994</v>
      </c>
      <c r="G1360">
        <v>123065.2</v>
      </c>
    </row>
    <row r="1361" spans="1:8">
      <c r="A1361" t="s">
        <v>41</v>
      </c>
      <c r="B1361" t="s">
        <v>67</v>
      </c>
      <c r="C1361" t="s">
        <v>10</v>
      </c>
      <c r="D1361" t="s">
        <v>69</v>
      </c>
      <c r="E1361" t="s">
        <v>12</v>
      </c>
      <c r="F1361">
        <v>1995</v>
      </c>
      <c r="G1361">
        <v>124899.7</v>
      </c>
    </row>
    <row r="1362" spans="1:8">
      <c r="A1362" t="s">
        <v>41</v>
      </c>
      <c r="B1362" t="s">
        <v>67</v>
      </c>
      <c r="C1362" t="s">
        <v>10</v>
      </c>
      <c r="D1362" t="s">
        <v>69</v>
      </c>
      <c r="E1362" t="s">
        <v>12</v>
      </c>
      <c r="F1362">
        <v>1996</v>
      </c>
      <c r="G1362">
        <v>126707.5</v>
      </c>
    </row>
    <row r="1363" spans="1:8">
      <c r="A1363" t="s">
        <v>41</v>
      </c>
      <c r="B1363" t="s">
        <v>67</v>
      </c>
      <c r="C1363" t="s">
        <v>10</v>
      </c>
      <c r="D1363" t="s">
        <v>69</v>
      </c>
      <c r="E1363" t="s">
        <v>12</v>
      </c>
      <c r="F1363">
        <v>1997</v>
      </c>
      <c r="G1363">
        <v>129557.9</v>
      </c>
    </row>
    <row r="1364" spans="1:8">
      <c r="A1364" t="s">
        <v>41</v>
      </c>
      <c r="B1364" t="s">
        <v>67</v>
      </c>
      <c r="C1364" t="s">
        <v>10</v>
      </c>
      <c r="D1364" t="s">
        <v>69</v>
      </c>
      <c r="E1364" t="s">
        <v>12</v>
      </c>
      <c r="F1364">
        <v>1998</v>
      </c>
      <c r="G1364">
        <v>131463.5</v>
      </c>
    </row>
    <row r="1365" spans="1:8">
      <c r="A1365" t="s">
        <v>41</v>
      </c>
      <c r="B1365" t="s">
        <v>67</v>
      </c>
      <c r="C1365" t="s">
        <v>10</v>
      </c>
      <c r="D1365" t="s">
        <v>69</v>
      </c>
      <c r="E1365" t="s">
        <v>12</v>
      </c>
      <c r="F1365">
        <v>1999</v>
      </c>
      <c r="G1365">
        <v>133487.9</v>
      </c>
      <c r="H1365" t="s">
        <v>56</v>
      </c>
    </row>
    <row r="1366" spans="1:8">
      <c r="A1366" t="s">
        <v>41</v>
      </c>
      <c r="B1366" t="s">
        <v>67</v>
      </c>
      <c r="C1366" t="s">
        <v>10</v>
      </c>
      <c r="D1366" t="s">
        <v>69</v>
      </c>
      <c r="E1366" t="s">
        <v>12</v>
      </c>
      <c r="F1366">
        <v>2000</v>
      </c>
      <c r="G1366">
        <v>136890.79999999999</v>
      </c>
    </row>
    <row r="1367" spans="1:8">
      <c r="A1367" t="s">
        <v>41</v>
      </c>
      <c r="B1367" t="s">
        <v>67</v>
      </c>
      <c r="C1367" t="s">
        <v>10</v>
      </c>
      <c r="D1367" t="s">
        <v>69</v>
      </c>
      <c r="E1367" t="s">
        <v>12</v>
      </c>
      <c r="F1367">
        <v>2001</v>
      </c>
      <c r="G1367">
        <v>136933.29999999999</v>
      </c>
    </row>
    <row r="1368" spans="1:8">
      <c r="A1368" t="s">
        <v>41</v>
      </c>
      <c r="B1368" t="s">
        <v>67</v>
      </c>
      <c r="C1368" t="s">
        <v>10</v>
      </c>
      <c r="D1368" t="s">
        <v>69</v>
      </c>
      <c r="E1368" t="s">
        <v>12</v>
      </c>
      <c r="F1368">
        <v>2002</v>
      </c>
      <c r="G1368">
        <v>136485.20000000001</v>
      </c>
    </row>
    <row r="1369" spans="1:8">
      <c r="A1369" t="s">
        <v>41</v>
      </c>
      <c r="B1369" t="s">
        <v>67</v>
      </c>
      <c r="C1369" t="s">
        <v>10</v>
      </c>
      <c r="D1369" t="s">
        <v>69</v>
      </c>
      <c r="E1369" t="s">
        <v>12</v>
      </c>
      <c r="F1369">
        <v>2003</v>
      </c>
      <c r="G1369">
        <v>137735.70000000001</v>
      </c>
    </row>
    <row r="1370" spans="1:8">
      <c r="A1370" t="s">
        <v>41</v>
      </c>
      <c r="B1370" t="s">
        <v>67</v>
      </c>
      <c r="C1370" t="s">
        <v>10</v>
      </c>
      <c r="D1370" t="s">
        <v>69</v>
      </c>
      <c r="E1370" t="s">
        <v>12</v>
      </c>
      <c r="F1370">
        <v>2004</v>
      </c>
      <c r="G1370">
        <v>139251.9</v>
      </c>
    </row>
    <row r="1371" spans="1:8">
      <c r="A1371" t="s">
        <v>41</v>
      </c>
      <c r="B1371" t="s">
        <v>67</v>
      </c>
      <c r="C1371" t="s">
        <v>10</v>
      </c>
      <c r="D1371" t="s">
        <v>69</v>
      </c>
      <c r="E1371" t="s">
        <v>12</v>
      </c>
      <c r="F1371">
        <v>2005</v>
      </c>
      <c r="G1371">
        <v>141729.79999999999</v>
      </c>
    </row>
    <row r="1372" spans="1:8">
      <c r="A1372" t="s">
        <v>41</v>
      </c>
      <c r="B1372" t="s">
        <v>67</v>
      </c>
      <c r="C1372" t="s">
        <v>10</v>
      </c>
      <c r="D1372" t="s">
        <v>69</v>
      </c>
      <c r="E1372" t="s">
        <v>12</v>
      </c>
      <c r="F1372">
        <v>2006</v>
      </c>
      <c r="G1372">
        <v>144427</v>
      </c>
    </row>
    <row r="1373" spans="1:8">
      <c r="A1373" t="s">
        <v>41</v>
      </c>
      <c r="B1373" t="s">
        <v>67</v>
      </c>
      <c r="C1373" t="s">
        <v>10</v>
      </c>
      <c r="D1373" t="s">
        <v>69</v>
      </c>
      <c r="E1373" t="s">
        <v>12</v>
      </c>
      <c r="F1373">
        <v>2007</v>
      </c>
      <c r="G1373">
        <v>146046.70000000001</v>
      </c>
    </row>
    <row r="1374" spans="1:8">
      <c r="A1374" t="s">
        <v>41</v>
      </c>
      <c r="B1374" t="s">
        <v>67</v>
      </c>
      <c r="C1374" t="s">
        <v>10</v>
      </c>
      <c r="D1374" t="s">
        <v>69</v>
      </c>
      <c r="E1374" t="s">
        <v>12</v>
      </c>
      <c r="F1374">
        <v>2008</v>
      </c>
      <c r="G1374">
        <v>145362.5</v>
      </c>
    </row>
    <row r="1375" spans="1:8">
      <c r="A1375" t="s">
        <v>41</v>
      </c>
      <c r="B1375" t="s">
        <v>67</v>
      </c>
      <c r="C1375" t="s">
        <v>10</v>
      </c>
      <c r="D1375" t="s">
        <v>69</v>
      </c>
      <c r="E1375" t="s">
        <v>12</v>
      </c>
      <c r="F1375">
        <v>2009</v>
      </c>
      <c r="G1375">
        <v>139877.5</v>
      </c>
    </row>
    <row r="1376" spans="1:8">
      <c r="A1376" t="s">
        <v>41</v>
      </c>
      <c r="B1376" t="s">
        <v>67</v>
      </c>
      <c r="C1376" t="s">
        <v>10</v>
      </c>
      <c r="D1376" t="s">
        <v>69</v>
      </c>
      <c r="E1376" t="s">
        <v>12</v>
      </c>
      <c r="F1376">
        <v>2010</v>
      </c>
      <c r="G1376">
        <v>139063.9</v>
      </c>
    </row>
    <row r="1377" spans="1:7">
      <c r="A1377" t="s">
        <v>41</v>
      </c>
      <c r="B1377" t="s">
        <v>67</v>
      </c>
      <c r="C1377" t="s">
        <v>10</v>
      </c>
      <c r="D1377" t="s">
        <v>69</v>
      </c>
      <c r="E1377" t="s">
        <v>12</v>
      </c>
      <c r="F1377">
        <v>2011</v>
      </c>
      <c r="G1377">
        <v>139869.29999999999</v>
      </c>
    </row>
    <row r="1378" spans="1:7">
      <c r="A1378" t="s">
        <v>41</v>
      </c>
      <c r="B1378" t="s">
        <v>67</v>
      </c>
      <c r="C1378" t="s">
        <v>10</v>
      </c>
      <c r="D1378" t="s">
        <v>69</v>
      </c>
      <c r="E1378" t="s">
        <v>12</v>
      </c>
      <c r="F1378">
        <v>2012</v>
      </c>
      <c r="G1378">
        <v>142469.1</v>
      </c>
    </row>
    <row r="1379" spans="1:7">
      <c r="A1379" t="s">
        <v>41</v>
      </c>
      <c r="B1379" t="s">
        <v>67</v>
      </c>
      <c r="C1379" t="s">
        <v>10</v>
      </c>
      <c r="D1379" t="s">
        <v>69</v>
      </c>
      <c r="E1379" t="s">
        <v>12</v>
      </c>
      <c r="F1379">
        <v>2013</v>
      </c>
      <c r="G1379">
        <v>143929.29999999999</v>
      </c>
    </row>
    <row r="1380" spans="1:7">
      <c r="A1380" t="s">
        <v>41</v>
      </c>
      <c r="B1380" t="s">
        <v>67</v>
      </c>
      <c r="C1380" t="s">
        <v>10</v>
      </c>
      <c r="D1380" t="s">
        <v>69</v>
      </c>
      <c r="E1380" t="s">
        <v>12</v>
      </c>
      <c r="F1380">
        <v>2014</v>
      </c>
      <c r="G1380">
        <v>146305.29999999999</v>
      </c>
    </row>
    <row r="1381" spans="1:7">
      <c r="A1381" t="s">
        <v>41</v>
      </c>
      <c r="B1381" t="s">
        <v>67</v>
      </c>
      <c r="C1381" t="s">
        <v>10</v>
      </c>
      <c r="D1381" t="s">
        <v>69</v>
      </c>
      <c r="E1381" t="s">
        <v>12</v>
      </c>
      <c r="F1381">
        <v>2015</v>
      </c>
      <c r="G1381">
        <v>148833.4</v>
      </c>
    </row>
    <row r="1382" spans="1:7">
      <c r="A1382" t="s">
        <v>72</v>
      </c>
      <c r="B1382" t="s">
        <v>67</v>
      </c>
      <c r="C1382" t="s">
        <v>10</v>
      </c>
      <c r="D1382" t="s">
        <v>69</v>
      </c>
      <c r="E1382" t="s">
        <v>12</v>
      </c>
      <c r="F1382">
        <v>2003</v>
      </c>
      <c r="G1382">
        <v>18416.330000000002</v>
      </c>
    </row>
    <row r="1383" spans="1:7">
      <c r="A1383" t="s">
        <v>72</v>
      </c>
      <c r="B1383" t="s">
        <v>67</v>
      </c>
      <c r="C1383" t="s">
        <v>10</v>
      </c>
      <c r="D1383" t="s">
        <v>69</v>
      </c>
      <c r="E1383" t="s">
        <v>12</v>
      </c>
      <c r="F1383">
        <v>2004</v>
      </c>
      <c r="G1383">
        <v>18964.41</v>
      </c>
    </row>
    <row r="1384" spans="1:7">
      <c r="A1384" t="s">
        <v>72</v>
      </c>
      <c r="B1384" t="s">
        <v>67</v>
      </c>
      <c r="C1384" t="s">
        <v>10</v>
      </c>
      <c r="D1384" t="s">
        <v>69</v>
      </c>
      <c r="E1384" t="s">
        <v>12</v>
      </c>
      <c r="F1384">
        <v>2005</v>
      </c>
      <c r="G1384">
        <v>19500.07</v>
      </c>
    </row>
    <row r="1385" spans="1:7">
      <c r="A1385" t="s">
        <v>72</v>
      </c>
      <c r="B1385" t="s">
        <v>67</v>
      </c>
      <c r="C1385" t="s">
        <v>10</v>
      </c>
      <c r="D1385" t="s">
        <v>69</v>
      </c>
      <c r="E1385" t="s">
        <v>12</v>
      </c>
      <c r="F1385">
        <v>2006</v>
      </c>
      <c r="G1385">
        <v>19865.349999999999</v>
      </c>
    </row>
    <row r="1386" spans="1:7">
      <c r="A1386" t="s">
        <v>72</v>
      </c>
      <c r="B1386" t="s">
        <v>67</v>
      </c>
      <c r="C1386" t="s">
        <v>10</v>
      </c>
      <c r="D1386" t="s">
        <v>69</v>
      </c>
      <c r="E1386" t="s">
        <v>12</v>
      </c>
      <c r="F1386">
        <v>2007</v>
      </c>
      <c r="G1386">
        <v>20382.95</v>
      </c>
    </row>
    <row r="1387" spans="1:7">
      <c r="A1387" t="s">
        <v>72</v>
      </c>
      <c r="B1387" t="s">
        <v>67</v>
      </c>
      <c r="C1387" t="s">
        <v>10</v>
      </c>
      <c r="D1387" t="s">
        <v>69</v>
      </c>
      <c r="E1387" t="s">
        <v>12</v>
      </c>
      <c r="F1387">
        <v>2008</v>
      </c>
      <c r="G1387">
        <v>21070.63</v>
      </c>
    </row>
    <row r="1388" spans="1:7">
      <c r="A1388" t="s">
        <v>72</v>
      </c>
      <c r="B1388" t="s">
        <v>67</v>
      </c>
      <c r="C1388" t="s">
        <v>10</v>
      </c>
      <c r="D1388" t="s">
        <v>69</v>
      </c>
      <c r="E1388" t="s">
        <v>12</v>
      </c>
      <c r="F1388">
        <v>2009</v>
      </c>
      <c r="G1388">
        <v>21232.7</v>
      </c>
    </row>
    <row r="1389" spans="1:7">
      <c r="A1389" t="s">
        <v>72</v>
      </c>
      <c r="B1389" t="s">
        <v>67</v>
      </c>
      <c r="C1389" t="s">
        <v>10</v>
      </c>
      <c r="D1389" t="s">
        <v>69</v>
      </c>
      <c r="E1389" t="s">
        <v>12</v>
      </c>
      <c r="F1389">
        <v>2010</v>
      </c>
      <c r="G1389">
        <v>21979.93</v>
      </c>
    </row>
    <row r="1390" spans="1:7">
      <c r="A1390" t="s">
        <v>72</v>
      </c>
      <c r="B1390" t="s">
        <v>67</v>
      </c>
      <c r="C1390" t="s">
        <v>10</v>
      </c>
      <c r="D1390" t="s">
        <v>69</v>
      </c>
      <c r="E1390" t="s">
        <v>12</v>
      </c>
      <c r="F1390">
        <v>2011</v>
      </c>
      <c r="G1390">
        <v>22432.87</v>
      </c>
    </row>
    <row r="1391" spans="1:7">
      <c r="A1391" t="s">
        <v>72</v>
      </c>
      <c r="B1391" t="s">
        <v>67</v>
      </c>
      <c r="C1391" t="s">
        <v>10</v>
      </c>
      <c r="D1391" t="s">
        <v>69</v>
      </c>
      <c r="E1391" t="s">
        <v>12</v>
      </c>
      <c r="F1391">
        <v>2012</v>
      </c>
      <c r="G1391">
        <v>22921.55</v>
      </c>
    </row>
    <row r="1392" spans="1:7">
      <c r="A1392" t="s">
        <v>72</v>
      </c>
      <c r="B1392" t="s">
        <v>67</v>
      </c>
      <c r="C1392" t="s">
        <v>10</v>
      </c>
      <c r="D1392" t="s">
        <v>69</v>
      </c>
      <c r="E1392" t="s">
        <v>12</v>
      </c>
      <c r="F1392">
        <v>2013</v>
      </c>
      <c r="G1392">
        <v>23089.200000000001</v>
      </c>
    </row>
    <row r="1393" spans="1:7">
      <c r="A1393" t="s">
        <v>72</v>
      </c>
      <c r="B1393" t="s">
        <v>67</v>
      </c>
      <c r="C1393" t="s">
        <v>10</v>
      </c>
      <c r="D1393" t="s">
        <v>69</v>
      </c>
      <c r="E1393" t="s">
        <v>12</v>
      </c>
      <c r="F1393">
        <v>2014</v>
      </c>
      <c r="G1393">
        <v>23063.96</v>
      </c>
    </row>
    <row r="1394" spans="1:7">
      <c r="A1394" t="s">
        <v>42</v>
      </c>
      <c r="B1394" t="s">
        <v>67</v>
      </c>
      <c r="C1394" t="s">
        <v>10</v>
      </c>
      <c r="D1394" t="s">
        <v>69</v>
      </c>
      <c r="E1394" t="s">
        <v>12</v>
      </c>
      <c r="F1394">
        <v>1986</v>
      </c>
      <c r="G1394">
        <v>3752.3429999999998</v>
      </c>
    </row>
    <row r="1395" spans="1:7">
      <c r="A1395" t="s">
        <v>42</v>
      </c>
      <c r="B1395" t="s">
        <v>67</v>
      </c>
      <c r="C1395" t="s">
        <v>10</v>
      </c>
      <c r="D1395" t="s">
        <v>69</v>
      </c>
      <c r="E1395" t="s">
        <v>12</v>
      </c>
      <c r="F1395">
        <v>1987</v>
      </c>
      <c r="G1395">
        <v>3895.6350000000002</v>
      </c>
    </row>
    <row r="1396" spans="1:7">
      <c r="A1396" t="s">
        <v>42</v>
      </c>
      <c r="B1396" t="s">
        <v>67</v>
      </c>
      <c r="C1396" t="s">
        <v>10</v>
      </c>
      <c r="D1396" t="s">
        <v>69</v>
      </c>
      <c r="E1396" t="s">
        <v>12</v>
      </c>
      <c r="F1396">
        <v>1988</v>
      </c>
      <c r="G1396">
        <v>4123.43</v>
      </c>
    </row>
    <row r="1397" spans="1:7">
      <c r="A1397" t="s">
        <v>42</v>
      </c>
      <c r="B1397" t="s">
        <v>67</v>
      </c>
      <c r="C1397" t="s">
        <v>10</v>
      </c>
      <c r="D1397" t="s">
        <v>69</v>
      </c>
      <c r="E1397" t="s">
        <v>12</v>
      </c>
      <c r="F1397">
        <v>1989</v>
      </c>
      <c r="G1397">
        <v>4352.26</v>
      </c>
    </row>
    <row r="1398" spans="1:7">
      <c r="A1398" t="s">
        <v>42</v>
      </c>
      <c r="B1398" t="s">
        <v>67</v>
      </c>
      <c r="C1398" t="s">
        <v>10</v>
      </c>
      <c r="D1398" t="s">
        <v>69</v>
      </c>
      <c r="E1398" t="s">
        <v>12</v>
      </c>
      <c r="F1398">
        <v>1990</v>
      </c>
      <c r="G1398">
        <v>4450.0420000000004</v>
      </c>
    </row>
    <row r="1399" spans="1:7">
      <c r="A1399" t="s">
        <v>42</v>
      </c>
      <c r="B1399" t="s">
        <v>67</v>
      </c>
      <c r="C1399" t="s">
        <v>10</v>
      </c>
      <c r="D1399" t="s">
        <v>69</v>
      </c>
      <c r="E1399" t="s">
        <v>12</v>
      </c>
      <c r="F1399">
        <v>1991</v>
      </c>
      <c r="G1399">
        <v>4518.0200000000004</v>
      </c>
    </row>
    <row r="1400" spans="1:7">
      <c r="A1400" t="s">
        <v>42</v>
      </c>
      <c r="B1400" t="s">
        <v>67</v>
      </c>
      <c r="C1400" t="s">
        <v>10</v>
      </c>
      <c r="D1400" t="s">
        <v>69</v>
      </c>
      <c r="E1400" t="s">
        <v>12</v>
      </c>
      <c r="F1400">
        <v>1992</v>
      </c>
      <c r="G1400">
        <v>4723.7650000000003</v>
      </c>
    </row>
    <row r="1401" spans="1:7">
      <c r="A1401" t="s">
        <v>42</v>
      </c>
      <c r="B1401" t="s">
        <v>67</v>
      </c>
      <c r="C1401" t="s">
        <v>10</v>
      </c>
      <c r="D1401" t="s">
        <v>69</v>
      </c>
      <c r="E1401" t="s">
        <v>12</v>
      </c>
      <c r="F1401">
        <v>1993</v>
      </c>
      <c r="G1401">
        <v>4992.2849999999999</v>
      </c>
    </row>
    <row r="1402" spans="1:7">
      <c r="A1402" t="s">
        <v>42</v>
      </c>
      <c r="B1402" t="s">
        <v>67</v>
      </c>
      <c r="C1402" t="s">
        <v>10</v>
      </c>
      <c r="D1402" t="s">
        <v>69</v>
      </c>
      <c r="E1402" t="s">
        <v>12</v>
      </c>
      <c r="F1402">
        <v>1994</v>
      </c>
      <c r="G1402">
        <v>5036.22</v>
      </c>
    </row>
    <row r="1403" spans="1:7">
      <c r="A1403" t="s">
        <v>42</v>
      </c>
      <c r="B1403" t="s">
        <v>67</v>
      </c>
      <c r="C1403" t="s">
        <v>10</v>
      </c>
      <c r="D1403" t="s">
        <v>69</v>
      </c>
      <c r="E1403" t="s">
        <v>12</v>
      </c>
      <c r="F1403">
        <v>1995</v>
      </c>
      <c r="G1403">
        <v>5095.317</v>
      </c>
    </row>
    <row r="1404" spans="1:7">
      <c r="A1404" t="s">
        <v>42</v>
      </c>
      <c r="B1404" t="s">
        <v>67</v>
      </c>
      <c r="C1404" t="s">
        <v>10</v>
      </c>
      <c r="D1404" t="s">
        <v>69</v>
      </c>
      <c r="E1404" t="s">
        <v>12</v>
      </c>
      <c r="F1404">
        <v>1996</v>
      </c>
      <c r="G1404">
        <v>5182.0780000000004</v>
      </c>
    </row>
    <row r="1405" spans="1:7">
      <c r="A1405" t="s">
        <v>42</v>
      </c>
      <c r="B1405" t="s">
        <v>67</v>
      </c>
      <c r="C1405" t="s">
        <v>10</v>
      </c>
      <c r="D1405" t="s">
        <v>69</v>
      </c>
      <c r="E1405" t="s">
        <v>12</v>
      </c>
      <c r="F1405">
        <v>1997</v>
      </c>
      <c r="G1405">
        <v>5281.26</v>
      </c>
    </row>
    <row r="1406" spans="1:7">
      <c r="A1406" t="s">
        <v>42</v>
      </c>
      <c r="B1406" t="s">
        <v>67</v>
      </c>
      <c r="C1406" t="s">
        <v>10</v>
      </c>
      <c r="D1406" t="s">
        <v>69</v>
      </c>
      <c r="E1406" t="s">
        <v>12</v>
      </c>
      <c r="F1406">
        <v>1998</v>
      </c>
      <c r="G1406">
        <v>5393.9129999999996</v>
      </c>
    </row>
    <row r="1407" spans="1:7">
      <c r="A1407" t="s">
        <v>42</v>
      </c>
      <c r="B1407" t="s">
        <v>67</v>
      </c>
      <c r="C1407" t="s">
        <v>10</v>
      </c>
      <c r="D1407" t="s">
        <v>69</v>
      </c>
      <c r="E1407" t="s">
        <v>12</v>
      </c>
      <c r="F1407">
        <v>1999</v>
      </c>
      <c r="G1407">
        <v>5315.4530000000004</v>
      </c>
    </row>
    <row r="1408" spans="1:7">
      <c r="A1408" t="s">
        <v>42</v>
      </c>
      <c r="B1408" t="s">
        <v>67</v>
      </c>
      <c r="C1408" t="s">
        <v>10</v>
      </c>
      <c r="D1408" t="s">
        <v>69</v>
      </c>
      <c r="E1408" t="s">
        <v>12</v>
      </c>
      <c r="F1408">
        <v>2000</v>
      </c>
      <c r="G1408">
        <v>5414.067</v>
      </c>
    </row>
    <row r="1409" spans="1:7">
      <c r="A1409" t="s">
        <v>42</v>
      </c>
      <c r="B1409" t="s">
        <v>67</v>
      </c>
      <c r="C1409" t="s">
        <v>10</v>
      </c>
      <c r="D1409" t="s">
        <v>69</v>
      </c>
      <c r="E1409" t="s">
        <v>12</v>
      </c>
      <c r="F1409">
        <v>2001</v>
      </c>
      <c r="G1409">
        <v>5468.0720000000001</v>
      </c>
    </row>
    <row r="1410" spans="1:7">
      <c r="A1410" t="s">
        <v>42</v>
      </c>
      <c r="B1410" t="s">
        <v>67</v>
      </c>
      <c r="C1410" t="s">
        <v>10</v>
      </c>
      <c r="D1410" t="s">
        <v>69</v>
      </c>
      <c r="E1410" t="s">
        <v>12</v>
      </c>
      <c r="F1410">
        <v>2002</v>
      </c>
      <c r="G1410">
        <v>5570.5020000000004</v>
      </c>
    </row>
    <row r="1411" spans="1:7">
      <c r="A1411" t="s">
        <v>42</v>
      </c>
      <c r="B1411" t="s">
        <v>67</v>
      </c>
      <c r="C1411" t="s">
        <v>10</v>
      </c>
      <c r="D1411" t="s">
        <v>69</v>
      </c>
      <c r="E1411" t="s">
        <v>12</v>
      </c>
      <c r="F1411">
        <v>2003</v>
      </c>
      <c r="G1411">
        <v>5788.518</v>
      </c>
    </row>
    <row r="1412" spans="1:7">
      <c r="A1412" t="s">
        <v>42</v>
      </c>
      <c r="B1412" t="s">
        <v>67</v>
      </c>
      <c r="C1412" t="s">
        <v>10</v>
      </c>
      <c r="D1412" t="s">
        <v>69</v>
      </c>
      <c r="E1412" t="s">
        <v>12</v>
      </c>
      <c r="F1412">
        <v>2004</v>
      </c>
      <c r="G1412">
        <v>5946.433</v>
      </c>
    </row>
    <row r="1413" spans="1:7">
      <c r="A1413" t="s">
        <v>42</v>
      </c>
      <c r="B1413" t="s">
        <v>67</v>
      </c>
      <c r="C1413" t="s">
        <v>10</v>
      </c>
      <c r="D1413" t="s">
        <v>69</v>
      </c>
      <c r="E1413" t="s">
        <v>12</v>
      </c>
      <c r="F1413">
        <v>2005</v>
      </c>
      <c r="G1413">
        <v>6170.3370000000004</v>
      </c>
    </row>
    <row r="1414" spans="1:7">
      <c r="A1414" t="s">
        <v>42</v>
      </c>
      <c r="B1414" t="s">
        <v>67</v>
      </c>
      <c r="C1414" t="s">
        <v>10</v>
      </c>
      <c r="D1414" t="s">
        <v>69</v>
      </c>
      <c r="E1414" t="s">
        <v>12</v>
      </c>
      <c r="F1414">
        <v>2006</v>
      </c>
      <c r="G1414">
        <v>6271.8540000000003</v>
      </c>
    </row>
    <row r="1415" spans="1:7">
      <c r="A1415" t="s">
        <v>42</v>
      </c>
      <c r="B1415" t="s">
        <v>67</v>
      </c>
      <c r="C1415" t="s">
        <v>10</v>
      </c>
      <c r="D1415" t="s">
        <v>69</v>
      </c>
      <c r="E1415" t="s">
        <v>12</v>
      </c>
      <c r="F1415">
        <v>2007</v>
      </c>
      <c r="G1415">
        <v>6448.8590000000004</v>
      </c>
    </row>
    <row r="1416" spans="1:7">
      <c r="A1416" t="s">
        <v>42</v>
      </c>
      <c r="B1416" t="s">
        <v>67</v>
      </c>
      <c r="C1416" t="s">
        <v>10</v>
      </c>
      <c r="D1416" t="s">
        <v>69</v>
      </c>
      <c r="E1416" t="s">
        <v>12</v>
      </c>
      <c r="F1416">
        <v>2008</v>
      </c>
      <c r="G1416">
        <v>6641.4260000000004</v>
      </c>
    </row>
    <row r="1417" spans="1:7">
      <c r="A1417" t="s">
        <v>42</v>
      </c>
      <c r="B1417" t="s">
        <v>67</v>
      </c>
      <c r="C1417" t="s">
        <v>10</v>
      </c>
      <c r="D1417" t="s">
        <v>69</v>
      </c>
      <c r="E1417" t="s">
        <v>12</v>
      </c>
      <c r="F1417">
        <v>2009</v>
      </c>
      <c r="G1417">
        <v>6592.5870000000004</v>
      </c>
    </row>
    <row r="1418" spans="1:7">
      <c r="A1418" t="s">
        <v>42</v>
      </c>
      <c r="B1418" t="s">
        <v>67</v>
      </c>
      <c r="C1418" t="s">
        <v>10</v>
      </c>
      <c r="D1418" t="s">
        <v>69</v>
      </c>
      <c r="E1418" t="s">
        <v>12</v>
      </c>
      <c r="F1418">
        <v>2010</v>
      </c>
      <c r="G1418">
        <v>7130.6949999999997</v>
      </c>
    </row>
    <row r="1419" spans="1:7">
      <c r="A1419" t="s">
        <v>42</v>
      </c>
      <c r="B1419" t="s">
        <v>67</v>
      </c>
      <c r="C1419" t="s">
        <v>10</v>
      </c>
      <c r="D1419" t="s">
        <v>69</v>
      </c>
      <c r="E1419" t="s">
        <v>12</v>
      </c>
      <c r="F1419">
        <v>2011</v>
      </c>
      <c r="G1419">
        <v>7487.1049999999996</v>
      </c>
    </row>
    <row r="1420" spans="1:7">
      <c r="A1420" t="s">
        <v>42</v>
      </c>
      <c r="B1420" t="s">
        <v>67</v>
      </c>
      <c r="C1420" t="s">
        <v>10</v>
      </c>
      <c r="D1420" t="s">
        <v>69</v>
      </c>
      <c r="E1420" t="s">
        <v>12</v>
      </c>
      <c r="F1420">
        <v>2012</v>
      </c>
      <c r="G1420">
        <v>7625.7790000000005</v>
      </c>
    </row>
    <row r="1421" spans="1:7">
      <c r="A1421" t="s">
        <v>42</v>
      </c>
      <c r="B1421" t="s">
        <v>67</v>
      </c>
      <c r="C1421" t="s">
        <v>10</v>
      </c>
      <c r="D1421" t="s">
        <v>69</v>
      </c>
      <c r="E1421" t="s">
        <v>12</v>
      </c>
      <c r="F1421">
        <v>2013</v>
      </c>
      <c r="G1421">
        <v>7786.3209999999999</v>
      </c>
    </row>
    <row r="1422" spans="1:7">
      <c r="A1422" t="s">
        <v>42</v>
      </c>
      <c r="B1422" t="s">
        <v>67</v>
      </c>
      <c r="C1422" t="s">
        <v>10</v>
      </c>
      <c r="D1422" t="s">
        <v>69</v>
      </c>
      <c r="E1422" t="s">
        <v>12</v>
      </c>
      <c r="F1422">
        <v>2014</v>
      </c>
      <c r="G1422">
        <v>7903.2209999999995</v>
      </c>
    </row>
    <row r="1423" spans="1:7">
      <c r="A1423" t="s">
        <v>42</v>
      </c>
      <c r="B1423" t="s">
        <v>67</v>
      </c>
      <c r="C1423" t="s">
        <v>10</v>
      </c>
      <c r="D1423" t="s">
        <v>69</v>
      </c>
      <c r="E1423" t="s">
        <v>12</v>
      </c>
      <c r="F1423">
        <v>2015</v>
      </c>
      <c r="G1423">
        <v>8027.7860000000001</v>
      </c>
    </row>
    <row r="1424" spans="1:7">
      <c r="A1424" t="s">
        <v>43</v>
      </c>
      <c r="B1424" t="s">
        <v>67</v>
      </c>
      <c r="C1424" t="s">
        <v>10</v>
      </c>
      <c r="D1424" t="s">
        <v>69</v>
      </c>
      <c r="E1424" t="s">
        <v>12</v>
      </c>
      <c r="F1424">
        <v>1989</v>
      </c>
      <c r="G1424">
        <v>836.2</v>
      </c>
    </row>
    <row r="1425" spans="1:8">
      <c r="A1425" t="s">
        <v>43</v>
      </c>
      <c r="B1425" t="s">
        <v>67</v>
      </c>
      <c r="C1425" t="s">
        <v>10</v>
      </c>
      <c r="D1425" t="s">
        <v>69</v>
      </c>
      <c r="E1425" t="s">
        <v>12</v>
      </c>
      <c r="F1425">
        <v>1990</v>
      </c>
      <c r="G1425">
        <v>824.7</v>
      </c>
    </row>
    <row r="1426" spans="1:8">
      <c r="A1426" t="s">
        <v>43</v>
      </c>
      <c r="B1426" t="s">
        <v>67</v>
      </c>
      <c r="C1426" t="s">
        <v>10</v>
      </c>
      <c r="D1426" t="s">
        <v>69</v>
      </c>
      <c r="E1426" t="s">
        <v>12</v>
      </c>
      <c r="F1426">
        <v>1991</v>
      </c>
      <c r="G1426">
        <v>805.3</v>
      </c>
    </row>
    <row r="1427" spans="1:8">
      <c r="A1427" t="s">
        <v>43</v>
      </c>
      <c r="B1427" t="s">
        <v>67</v>
      </c>
      <c r="C1427" t="s">
        <v>10</v>
      </c>
      <c r="D1427" t="s">
        <v>69</v>
      </c>
      <c r="E1427" t="s">
        <v>12</v>
      </c>
      <c r="F1427">
        <v>1992</v>
      </c>
      <c r="G1427">
        <v>760.2</v>
      </c>
    </row>
    <row r="1428" spans="1:8">
      <c r="A1428" t="s">
        <v>43</v>
      </c>
      <c r="B1428" t="s">
        <v>67</v>
      </c>
      <c r="C1428" t="s">
        <v>10</v>
      </c>
      <c r="D1428" t="s">
        <v>69</v>
      </c>
      <c r="E1428" t="s">
        <v>12</v>
      </c>
      <c r="F1428">
        <v>1993</v>
      </c>
      <c r="G1428">
        <v>697.5</v>
      </c>
    </row>
    <row r="1429" spans="1:8">
      <c r="A1429" t="s">
        <v>43</v>
      </c>
      <c r="B1429" t="s">
        <v>67</v>
      </c>
      <c r="C1429" t="s">
        <v>10</v>
      </c>
      <c r="D1429" t="s">
        <v>69</v>
      </c>
      <c r="E1429" t="s">
        <v>12</v>
      </c>
      <c r="F1429">
        <v>1994</v>
      </c>
      <c r="G1429">
        <v>673.6</v>
      </c>
    </row>
    <row r="1430" spans="1:8">
      <c r="A1430" t="s">
        <v>43</v>
      </c>
      <c r="B1430" t="s">
        <v>67</v>
      </c>
      <c r="C1430" t="s">
        <v>10</v>
      </c>
      <c r="D1430" t="s">
        <v>69</v>
      </c>
      <c r="E1430" t="s">
        <v>12</v>
      </c>
      <c r="F1430">
        <v>1995</v>
      </c>
      <c r="G1430">
        <v>631</v>
      </c>
    </row>
    <row r="1431" spans="1:8">
      <c r="A1431" t="s">
        <v>43</v>
      </c>
      <c r="B1431" t="s">
        <v>67</v>
      </c>
      <c r="C1431" t="s">
        <v>10</v>
      </c>
      <c r="D1431" t="s">
        <v>69</v>
      </c>
      <c r="E1431" t="s">
        <v>12</v>
      </c>
      <c r="F1431">
        <v>1996</v>
      </c>
      <c r="G1431">
        <v>617</v>
      </c>
      <c r="H1431" t="s">
        <v>56</v>
      </c>
    </row>
    <row r="1432" spans="1:8">
      <c r="A1432" t="s">
        <v>43</v>
      </c>
      <c r="B1432" t="s">
        <v>67</v>
      </c>
      <c r="C1432" t="s">
        <v>10</v>
      </c>
      <c r="D1432" t="s">
        <v>69</v>
      </c>
      <c r="E1432" t="s">
        <v>12</v>
      </c>
      <c r="F1432">
        <v>1997</v>
      </c>
      <c r="G1432">
        <v>615</v>
      </c>
    </row>
    <row r="1433" spans="1:8">
      <c r="A1433" t="s">
        <v>43</v>
      </c>
      <c r="B1433" t="s">
        <v>67</v>
      </c>
      <c r="C1433" t="s">
        <v>10</v>
      </c>
      <c r="D1433" t="s">
        <v>69</v>
      </c>
      <c r="E1433" t="s">
        <v>12</v>
      </c>
      <c r="F1433">
        <v>1998</v>
      </c>
      <c r="G1433">
        <v>604</v>
      </c>
    </row>
    <row r="1434" spans="1:8">
      <c r="A1434" t="s">
        <v>43</v>
      </c>
      <c r="B1434" t="s">
        <v>67</v>
      </c>
      <c r="C1434" t="s">
        <v>10</v>
      </c>
      <c r="D1434" t="s">
        <v>69</v>
      </c>
      <c r="E1434" t="s">
        <v>12</v>
      </c>
      <c r="F1434">
        <v>1999</v>
      </c>
      <c r="G1434">
        <v>577.20000000000005</v>
      </c>
      <c r="H1434" t="s">
        <v>56</v>
      </c>
    </row>
    <row r="1435" spans="1:8">
      <c r="A1435" t="s">
        <v>43</v>
      </c>
      <c r="B1435" t="s">
        <v>67</v>
      </c>
      <c r="C1435" t="s">
        <v>10</v>
      </c>
      <c r="D1435" t="s">
        <v>69</v>
      </c>
      <c r="E1435" t="s">
        <v>12</v>
      </c>
      <c r="F1435">
        <v>2000</v>
      </c>
      <c r="G1435">
        <v>585.27499999999998</v>
      </c>
    </row>
    <row r="1436" spans="1:8">
      <c r="A1436" t="s">
        <v>43</v>
      </c>
      <c r="B1436" t="s">
        <v>67</v>
      </c>
      <c r="C1436" t="s">
        <v>10</v>
      </c>
      <c r="D1436" t="s">
        <v>69</v>
      </c>
      <c r="E1436" t="s">
        <v>12</v>
      </c>
      <c r="F1436">
        <v>2001</v>
      </c>
      <c r="G1436">
        <v>589.625</v>
      </c>
    </row>
    <row r="1437" spans="1:8">
      <c r="A1437" t="s">
        <v>43</v>
      </c>
      <c r="B1437" t="s">
        <v>67</v>
      </c>
      <c r="C1437" t="s">
        <v>10</v>
      </c>
      <c r="D1437" t="s">
        <v>69</v>
      </c>
      <c r="E1437" t="s">
        <v>12</v>
      </c>
      <c r="F1437">
        <v>2002</v>
      </c>
      <c r="G1437">
        <v>589.875</v>
      </c>
    </row>
    <row r="1438" spans="1:8">
      <c r="A1438" t="s">
        <v>43</v>
      </c>
      <c r="B1438" t="s">
        <v>67</v>
      </c>
      <c r="C1438" t="s">
        <v>10</v>
      </c>
      <c r="D1438" t="s">
        <v>69</v>
      </c>
      <c r="E1438" t="s">
        <v>12</v>
      </c>
      <c r="F1438">
        <v>2003</v>
      </c>
      <c r="G1438">
        <v>602.95000000000005</v>
      </c>
    </row>
    <row r="1439" spans="1:8">
      <c r="A1439" t="s">
        <v>43</v>
      </c>
      <c r="B1439" t="s">
        <v>67</v>
      </c>
      <c r="C1439" t="s">
        <v>10</v>
      </c>
      <c r="D1439" t="s">
        <v>69</v>
      </c>
      <c r="E1439" t="s">
        <v>12</v>
      </c>
      <c r="F1439">
        <v>2004</v>
      </c>
      <c r="G1439">
        <v>601.9</v>
      </c>
    </row>
    <row r="1440" spans="1:8">
      <c r="A1440" t="s">
        <v>43</v>
      </c>
      <c r="B1440" t="s">
        <v>67</v>
      </c>
      <c r="C1440" t="s">
        <v>10</v>
      </c>
      <c r="D1440" t="s">
        <v>69</v>
      </c>
      <c r="E1440" t="s">
        <v>12</v>
      </c>
      <c r="F1440">
        <v>2005</v>
      </c>
      <c r="G1440">
        <v>615.54999999999995</v>
      </c>
    </row>
    <row r="1441" spans="1:7">
      <c r="A1441" t="s">
        <v>43</v>
      </c>
      <c r="B1441" t="s">
        <v>67</v>
      </c>
      <c r="C1441" t="s">
        <v>10</v>
      </c>
      <c r="D1441" t="s">
        <v>69</v>
      </c>
      <c r="E1441" t="s">
        <v>12</v>
      </c>
      <c r="F1441">
        <v>2006</v>
      </c>
      <c r="G1441">
        <v>651.70000000000005</v>
      </c>
    </row>
    <row r="1442" spans="1:7">
      <c r="A1442" t="s">
        <v>43</v>
      </c>
      <c r="B1442" t="s">
        <v>67</v>
      </c>
      <c r="C1442" t="s">
        <v>10</v>
      </c>
      <c r="D1442" t="s">
        <v>69</v>
      </c>
      <c r="E1442" t="s">
        <v>12</v>
      </c>
      <c r="F1442">
        <v>2007</v>
      </c>
      <c r="G1442">
        <v>657.6</v>
      </c>
    </row>
    <row r="1443" spans="1:7">
      <c r="A1443" t="s">
        <v>43</v>
      </c>
      <c r="B1443" t="s">
        <v>67</v>
      </c>
      <c r="C1443" t="s">
        <v>10</v>
      </c>
      <c r="D1443" t="s">
        <v>69</v>
      </c>
      <c r="E1443" t="s">
        <v>12</v>
      </c>
      <c r="F1443">
        <v>2008</v>
      </c>
      <c r="G1443">
        <v>656</v>
      </c>
    </row>
    <row r="1444" spans="1:7">
      <c r="A1444" t="s">
        <v>43</v>
      </c>
      <c r="B1444" t="s">
        <v>67</v>
      </c>
      <c r="C1444" t="s">
        <v>10</v>
      </c>
      <c r="D1444" t="s">
        <v>69</v>
      </c>
      <c r="E1444" t="s">
        <v>12</v>
      </c>
      <c r="F1444">
        <v>2009</v>
      </c>
      <c r="G1444">
        <v>593.875</v>
      </c>
    </row>
    <row r="1445" spans="1:7">
      <c r="A1445" t="s">
        <v>43</v>
      </c>
      <c r="B1445" t="s">
        <v>67</v>
      </c>
      <c r="C1445" t="s">
        <v>10</v>
      </c>
      <c r="D1445" t="s">
        <v>69</v>
      </c>
      <c r="E1445" t="s">
        <v>12</v>
      </c>
      <c r="F1445">
        <v>2010</v>
      </c>
      <c r="G1445">
        <v>567.97500000000002</v>
      </c>
    </row>
    <row r="1446" spans="1:7">
      <c r="A1446" t="s">
        <v>43</v>
      </c>
      <c r="B1446" t="s">
        <v>67</v>
      </c>
      <c r="C1446" t="s">
        <v>10</v>
      </c>
      <c r="D1446" t="s">
        <v>69</v>
      </c>
      <c r="E1446" t="s">
        <v>12</v>
      </c>
      <c r="F1446">
        <v>2011</v>
      </c>
      <c r="G1446">
        <v>603.22500000000002</v>
      </c>
    </row>
    <row r="1447" spans="1:7">
      <c r="A1447" t="s">
        <v>43</v>
      </c>
      <c r="B1447" t="s">
        <v>67</v>
      </c>
      <c r="C1447" t="s">
        <v>10</v>
      </c>
      <c r="D1447" t="s">
        <v>69</v>
      </c>
      <c r="E1447" t="s">
        <v>12</v>
      </c>
      <c r="F1447">
        <v>2012</v>
      </c>
      <c r="G1447">
        <v>614.92499999999995</v>
      </c>
    </row>
    <row r="1448" spans="1:7">
      <c r="A1448" t="s">
        <v>43</v>
      </c>
      <c r="B1448" t="s">
        <v>67</v>
      </c>
      <c r="C1448" t="s">
        <v>10</v>
      </c>
      <c r="D1448" t="s">
        <v>69</v>
      </c>
      <c r="E1448" t="s">
        <v>12</v>
      </c>
      <c r="F1448">
        <v>2013</v>
      </c>
      <c r="G1448">
        <v>621.35</v>
      </c>
    </row>
    <row r="1449" spans="1:7">
      <c r="A1449" t="s">
        <v>43</v>
      </c>
      <c r="B1449" t="s">
        <v>67</v>
      </c>
      <c r="C1449" t="s">
        <v>10</v>
      </c>
      <c r="D1449" t="s">
        <v>69</v>
      </c>
      <c r="E1449" t="s">
        <v>12</v>
      </c>
      <c r="F1449">
        <v>2014</v>
      </c>
      <c r="G1449">
        <v>624.82500000000005</v>
      </c>
    </row>
    <row r="1450" spans="1:7">
      <c r="A1450" t="s">
        <v>43</v>
      </c>
      <c r="B1450" t="s">
        <v>67</v>
      </c>
      <c r="C1450" t="s">
        <v>10</v>
      </c>
      <c r="D1450" t="s">
        <v>69</v>
      </c>
      <c r="E1450" t="s">
        <v>12</v>
      </c>
      <c r="F1450">
        <v>2015</v>
      </c>
      <c r="G1450">
        <v>640.9</v>
      </c>
    </row>
    <row r="1451" spans="1:7">
      <c r="A1451" t="s">
        <v>71</v>
      </c>
      <c r="B1451" t="s">
        <v>67</v>
      </c>
      <c r="C1451" t="s">
        <v>10</v>
      </c>
      <c r="D1451" t="s">
        <v>69</v>
      </c>
      <c r="E1451" t="s">
        <v>12</v>
      </c>
      <c r="F1451">
        <v>1976</v>
      </c>
      <c r="G1451">
        <v>48314.64</v>
      </c>
    </row>
    <row r="1452" spans="1:7">
      <c r="A1452" t="s">
        <v>71</v>
      </c>
      <c r="B1452" t="s">
        <v>67</v>
      </c>
      <c r="C1452" t="s">
        <v>10</v>
      </c>
      <c r="D1452" t="s">
        <v>69</v>
      </c>
      <c r="E1452" t="s">
        <v>12</v>
      </c>
      <c r="F1452">
        <v>1977</v>
      </c>
      <c r="G1452">
        <v>47306.239999999998</v>
      </c>
    </row>
    <row r="1453" spans="1:7">
      <c r="A1453" t="s">
        <v>71</v>
      </c>
      <c r="B1453" t="s">
        <v>67</v>
      </c>
      <c r="C1453" t="s">
        <v>10</v>
      </c>
      <c r="D1453" t="s">
        <v>69</v>
      </c>
      <c r="E1453" t="s">
        <v>12</v>
      </c>
      <c r="F1453">
        <v>1978</v>
      </c>
      <c r="G1453">
        <v>51780.36</v>
      </c>
    </row>
    <row r="1454" spans="1:7">
      <c r="A1454" t="s">
        <v>71</v>
      </c>
      <c r="B1454" t="s">
        <v>67</v>
      </c>
      <c r="C1454" t="s">
        <v>10</v>
      </c>
      <c r="D1454" t="s">
        <v>69</v>
      </c>
      <c r="E1454" t="s">
        <v>12</v>
      </c>
      <c r="F1454">
        <v>1982</v>
      </c>
      <c r="G1454">
        <v>57802.8</v>
      </c>
    </row>
    <row r="1455" spans="1:7">
      <c r="A1455" t="s">
        <v>71</v>
      </c>
      <c r="B1455" t="s">
        <v>67</v>
      </c>
      <c r="C1455" t="s">
        <v>10</v>
      </c>
      <c r="D1455" t="s">
        <v>69</v>
      </c>
      <c r="E1455" t="s">
        <v>12</v>
      </c>
      <c r="F1455">
        <v>1984</v>
      </c>
      <c r="G1455">
        <v>72216.94</v>
      </c>
    </row>
    <row r="1456" spans="1:7">
      <c r="A1456" t="s">
        <v>71</v>
      </c>
      <c r="B1456" t="s">
        <v>67</v>
      </c>
      <c r="C1456" t="s">
        <v>10</v>
      </c>
      <c r="D1456" t="s">
        <v>69</v>
      </c>
      <c r="E1456" t="s">
        <v>12</v>
      </c>
      <c r="F1456">
        <v>1985</v>
      </c>
      <c r="G1456">
        <v>62457.14</v>
      </c>
    </row>
    <row r="1457" spans="1:7">
      <c r="A1457" t="s">
        <v>71</v>
      </c>
      <c r="B1457" t="s">
        <v>67</v>
      </c>
      <c r="C1457" t="s">
        <v>10</v>
      </c>
      <c r="D1457" t="s">
        <v>69</v>
      </c>
      <c r="E1457" t="s">
        <v>12</v>
      </c>
      <c r="F1457">
        <v>1986</v>
      </c>
      <c r="G1457">
        <v>65655.03</v>
      </c>
    </row>
    <row r="1458" spans="1:7">
      <c r="A1458" t="s">
        <v>71</v>
      </c>
      <c r="B1458" t="s">
        <v>67</v>
      </c>
      <c r="C1458" t="s">
        <v>10</v>
      </c>
      <c r="D1458" t="s">
        <v>69</v>
      </c>
      <c r="E1458" t="s">
        <v>12</v>
      </c>
      <c r="F1458">
        <v>1987</v>
      </c>
      <c r="G1458">
        <v>67878.350000000006</v>
      </c>
    </row>
    <row r="1459" spans="1:7">
      <c r="A1459" t="s">
        <v>71</v>
      </c>
      <c r="B1459" t="s">
        <v>67</v>
      </c>
      <c r="C1459" t="s">
        <v>10</v>
      </c>
      <c r="D1459" t="s">
        <v>69</v>
      </c>
      <c r="E1459" t="s">
        <v>12</v>
      </c>
      <c r="F1459">
        <v>1988</v>
      </c>
      <c r="G1459">
        <v>69828.23</v>
      </c>
    </row>
    <row r="1460" spans="1:7">
      <c r="A1460" t="s">
        <v>71</v>
      </c>
      <c r="B1460" t="s">
        <v>67</v>
      </c>
      <c r="C1460" t="s">
        <v>10</v>
      </c>
      <c r="D1460" t="s">
        <v>69</v>
      </c>
      <c r="E1460" t="s">
        <v>12</v>
      </c>
      <c r="F1460">
        <v>1989</v>
      </c>
      <c r="G1460">
        <v>70743.56</v>
      </c>
    </row>
    <row r="1461" spans="1:7">
      <c r="A1461" t="s">
        <v>71</v>
      </c>
      <c r="B1461" t="s">
        <v>67</v>
      </c>
      <c r="C1461" t="s">
        <v>10</v>
      </c>
      <c r="D1461" t="s">
        <v>69</v>
      </c>
      <c r="E1461" t="s">
        <v>12</v>
      </c>
      <c r="F1461">
        <v>1990</v>
      </c>
      <c r="G1461">
        <v>75850</v>
      </c>
    </row>
    <row r="1462" spans="1:7">
      <c r="A1462" t="s">
        <v>71</v>
      </c>
      <c r="B1462" t="s">
        <v>67</v>
      </c>
      <c r="C1462" t="s">
        <v>10</v>
      </c>
      <c r="D1462" t="s">
        <v>69</v>
      </c>
      <c r="E1462" t="s">
        <v>12</v>
      </c>
      <c r="F1462">
        <v>1991</v>
      </c>
      <c r="G1462">
        <v>76420</v>
      </c>
    </row>
    <row r="1463" spans="1:7">
      <c r="A1463" t="s">
        <v>71</v>
      </c>
      <c r="B1463" t="s">
        <v>67</v>
      </c>
      <c r="C1463" t="s">
        <v>10</v>
      </c>
      <c r="D1463" t="s">
        <v>69</v>
      </c>
      <c r="E1463" t="s">
        <v>12</v>
      </c>
      <c r="F1463">
        <v>1992</v>
      </c>
      <c r="G1463">
        <v>78520</v>
      </c>
    </row>
    <row r="1464" spans="1:7">
      <c r="A1464" t="s">
        <v>71</v>
      </c>
      <c r="B1464" t="s">
        <v>67</v>
      </c>
      <c r="C1464" t="s">
        <v>10</v>
      </c>
      <c r="D1464" t="s">
        <v>69</v>
      </c>
      <c r="E1464" t="s">
        <v>12</v>
      </c>
      <c r="F1464">
        <v>1993</v>
      </c>
      <c r="G1464">
        <v>79200</v>
      </c>
    </row>
    <row r="1465" spans="1:7">
      <c r="A1465" t="s">
        <v>71</v>
      </c>
      <c r="B1465" t="s">
        <v>67</v>
      </c>
      <c r="C1465" t="s">
        <v>10</v>
      </c>
      <c r="D1465" t="s">
        <v>69</v>
      </c>
      <c r="E1465" t="s">
        <v>12</v>
      </c>
      <c r="F1465">
        <v>1994</v>
      </c>
      <c r="G1465">
        <v>82040</v>
      </c>
    </row>
    <row r="1466" spans="1:7">
      <c r="A1466" t="s">
        <v>71</v>
      </c>
      <c r="B1466" t="s">
        <v>67</v>
      </c>
      <c r="C1466" t="s">
        <v>10</v>
      </c>
      <c r="D1466" t="s">
        <v>69</v>
      </c>
      <c r="E1466" t="s">
        <v>12</v>
      </c>
      <c r="F1466">
        <v>1995</v>
      </c>
      <c r="G1466">
        <v>80110</v>
      </c>
    </row>
    <row r="1467" spans="1:7">
      <c r="A1467" t="s">
        <v>71</v>
      </c>
      <c r="B1467" t="s">
        <v>67</v>
      </c>
      <c r="C1467" t="s">
        <v>10</v>
      </c>
      <c r="D1467" t="s">
        <v>69</v>
      </c>
      <c r="E1467" t="s">
        <v>12</v>
      </c>
      <c r="F1467">
        <v>1996</v>
      </c>
      <c r="G1467">
        <v>85702</v>
      </c>
    </row>
    <row r="1468" spans="1:7">
      <c r="A1468" t="s">
        <v>71</v>
      </c>
      <c r="B1468" t="s">
        <v>67</v>
      </c>
      <c r="C1468" t="s">
        <v>10</v>
      </c>
      <c r="D1468" t="s">
        <v>69</v>
      </c>
      <c r="E1468" t="s">
        <v>12</v>
      </c>
      <c r="F1468">
        <v>1997</v>
      </c>
      <c r="G1468">
        <v>87050</v>
      </c>
    </row>
    <row r="1469" spans="1:7">
      <c r="A1469" t="s">
        <v>71</v>
      </c>
      <c r="B1469" t="s">
        <v>67</v>
      </c>
      <c r="C1469" t="s">
        <v>10</v>
      </c>
      <c r="D1469" t="s">
        <v>69</v>
      </c>
      <c r="E1469" t="s">
        <v>12</v>
      </c>
      <c r="F1469">
        <v>1998</v>
      </c>
      <c r="G1469">
        <v>87672</v>
      </c>
    </row>
    <row r="1470" spans="1:7">
      <c r="A1470" t="s">
        <v>71</v>
      </c>
      <c r="B1470" t="s">
        <v>67</v>
      </c>
      <c r="C1470" t="s">
        <v>10</v>
      </c>
      <c r="D1470" t="s">
        <v>69</v>
      </c>
      <c r="E1470" t="s">
        <v>12</v>
      </c>
      <c r="F1470">
        <v>1999</v>
      </c>
      <c r="G1470">
        <v>88817</v>
      </c>
    </row>
    <row r="1471" spans="1:7">
      <c r="A1471" t="s">
        <v>71</v>
      </c>
      <c r="B1471" t="s">
        <v>67</v>
      </c>
      <c r="C1471" t="s">
        <v>10</v>
      </c>
      <c r="D1471" t="s">
        <v>69</v>
      </c>
      <c r="E1471" t="s">
        <v>12</v>
      </c>
      <c r="F1471">
        <v>2000</v>
      </c>
      <c r="G1471">
        <v>89837.7</v>
      </c>
    </row>
    <row r="1472" spans="1:7">
      <c r="A1472" t="s">
        <v>71</v>
      </c>
      <c r="B1472" t="s">
        <v>67</v>
      </c>
      <c r="C1472" t="s">
        <v>10</v>
      </c>
      <c r="D1472" t="s">
        <v>69</v>
      </c>
      <c r="E1472" t="s">
        <v>12</v>
      </c>
      <c r="F1472">
        <v>2001</v>
      </c>
      <c r="G1472">
        <v>90807.4</v>
      </c>
    </row>
    <row r="1473" spans="1:8">
      <c r="A1473" t="s">
        <v>71</v>
      </c>
      <c r="B1473" t="s">
        <v>67</v>
      </c>
      <c r="C1473" t="s">
        <v>10</v>
      </c>
      <c r="D1473" t="s">
        <v>69</v>
      </c>
      <c r="E1473" t="s">
        <v>12</v>
      </c>
      <c r="F1473">
        <v>2002</v>
      </c>
      <c r="G1473">
        <v>91647.2</v>
      </c>
    </row>
    <row r="1474" spans="1:8">
      <c r="A1474" t="s">
        <v>71</v>
      </c>
      <c r="B1474" t="s">
        <v>67</v>
      </c>
      <c r="C1474" t="s">
        <v>10</v>
      </c>
      <c r="D1474" t="s">
        <v>69</v>
      </c>
      <c r="E1474" t="s">
        <v>12</v>
      </c>
      <c r="F1474">
        <v>2003</v>
      </c>
      <c r="G1474">
        <v>90784.9</v>
      </c>
    </row>
    <row r="1475" spans="1:8">
      <c r="A1475" t="s">
        <v>71</v>
      </c>
      <c r="B1475" t="s">
        <v>67</v>
      </c>
      <c r="C1475" t="s">
        <v>10</v>
      </c>
      <c r="D1475" t="s">
        <v>69</v>
      </c>
      <c r="E1475" t="s">
        <v>12</v>
      </c>
      <c r="F1475">
        <v>2004</v>
      </c>
      <c r="G1475">
        <v>93722</v>
      </c>
      <c r="H1475" t="s">
        <v>56</v>
      </c>
    </row>
    <row r="1476" spans="1:8">
      <c r="A1476" t="s">
        <v>71</v>
      </c>
      <c r="B1476" t="s">
        <v>67</v>
      </c>
      <c r="C1476" t="s">
        <v>10</v>
      </c>
      <c r="D1476" t="s">
        <v>69</v>
      </c>
      <c r="E1476" t="s">
        <v>12</v>
      </c>
      <c r="F1476">
        <v>2005</v>
      </c>
      <c r="G1476">
        <v>94453</v>
      </c>
    </row>
    <row r="1477" spans="1:8">
      <c r="A1477" t="s">
        <v>71</v>
      </c>
      <c r="B1477" t="s">
        <v>67</v>
      </c>
      <c r="C1477" t="s">
        <v>10</v>
      </c>
      <c r="D1477" t="s">
        <v>69</v>
      </c>
      <c r="E1477" t="s">
        <v>12</v>
      </c>
      <c r="F1477">
        <v>2006</v>
      </c>
      <c r="G1477">
        <v>95317</v>
      </c>
    </row>
    <row r="1478" spans="1:8">
      <c r="A1478" t="s">
        <v>71</v>
      </c>
      <c r="B1478" t="s">
        <v>67</v>
      </c>
      <c r="C1478" t="s">
        <v>10</v>
      </c>
      <c r="D1478" t="s">
        <v>69</v>
      </c>
      <c r="E1478" t="s">
        <v>12</v>
      </c>
      <c r="F1478">
        <v>2007</v>
      </c>
      <c r="G1478">
        <v>98757</v>
      </c>
    </row>
    <row r="1479" spans="1:8">
      <c r="A1479" t="s">
        <v>71</v>
      </c>
      <c r="B1479" t="s">
        <v>67</v>
      </c>
      <c r="C1479" t="s">
        <v>10</v>
      </c>
      <c r="D1479" t="s">
        <v>69</v>
      </c>
      <c r="E1479" t="s">
        <v>12</v>
      </c>
      <c r="F1479">
        <v>2008</v>
      </c>
      <c r="G1479">
        <v>102301</v>
      </c>
    </row>
    <row r="1480" spans="1:8">
      <c r="A1480" t="s">
        <v>71</v>
      </c>
      <c r="B1480" t="s">
        <v>67</v>
      </c>
      <c r="C1480" t="s">
        <v>10</v>
      </c>
      <c r="D1480" t="s">
        <v>69</v>
      </c>
      <c r="E1480" t="s">
        <v>12</v>
      </c>
      <c r="F1480">
        <v>2009</v>
      </c>
      <c r="G1480">
        <v>104678</v>
      </c>
    </row>
    <row r="1481" spans="1:8">
      <c r="A1481" t="s">
        <v>71</v>
      </c>
      <c r="B1481" t="s">
        <v>67</v>
      </c>
      <c r="C1481" t="s">
        <v>10</v>
      </c>
      <c r="D1481" t="s">
        <v>69</v>
      </c>
      <c r="E1481" t="s">
        <v>12</v>
      </c>
      <c r="F1481">
        <v>2010</v>
      </c>
      <c r="G1481">
        <v>107807</v>
      </c>
    </row>
    <row r="1482" spans="1:8">
      <c r="A1482" t="s">
        <v>71</v>
      </c>
      <c r="B1482" t="s">
        <v>67</v>
      </c>
      <c r="C1482" t="s">
        <v>10</v>
      </c>
      <c r="D1482" t="s">
        <v>69</v>
      </c>
      <c r="E1482" t="s">
        <v>12</v>
      </c>
      <c r="F1482">
        <v>2011</v>
      </c>
      <c r="G1482">
        <v>110475</v>
      </c>
    </row>
    <row r="1483" spans="1:8">
      <c r="A1483" t="s">
        <v>71</v>
      </c>
      <c r="B1483" t="s">
        <v>67</v>
      </c>
      <c r="C1483" t="s">
        <v>10</v>
      </c>
      <c r="D1483" t="s">
        <v>69</v>
      </c>
      <c r="E1483" t="s">
        <v>12</v>
      </c>
      <c r="F1483">
        <v>2012</v>
      </c>
      <c r="G1483">
        <v>111806</v>
      </c>
    </row>
    <row r="1484" spans="1:8">
      <c r="A1484" t="s">
        <v>44</v>
      </c>
      <c r="B1484" t="s">
        <v>67</v>
      </c>
      <c r="C1484" t="s">
        <v>10</v>
      </c>
      <c r="D1484" t="s">
        <v>69</v>
      </c>
      <c r="E1484" t="s">
        <v>12</v>
      </c>
      <c r="F1484">
        <v>1995</v>
      </c>
      <c r="G1484">
        <v>1964.9749999999999</v>
      </c>
    </row>
    <row r="1485" spans="1:8">
      <c r="A1485" t="s">
        <v>44</v>
      </c>
      <c r="B1485" t="s">
        <v>67</v>
      </c>
      <c r="C1485" t="s">
        <v>10</v>
      </c>
      <c r="D1485" t="s">
        <v>69</v>
      </c>
      <c r="E1485" t="s">
        <v>12</v>
      </c>
      <c r="F1485">
        <v>1996</v>
      </c>
      <c r="G1485">
        <v>2012.8</v>
      </c>
    </row>
    <row r="1486" spans="1:8">
      <c r="A1486" t="s">
        <v>44</v>
      </c>
      <c r="B1486" t="s">
        <v>67</v>
      </c>
      <c r="C1486" t="s">
        <v>10</v>
      </c>
      <c r="D1486" t="s">
        <v>69</v>
      </c>
      <c r="E1486" t="s">
        <v>12</v>
      </c>
      <c r="F1486">
        <v>1997</v>
      </c>
      <c r="G1486">
        <v>2040.15</v>
      </c>
    </row>
    <row r="1487" spans="1:8">
      <c r="A1487" t="s">
        <v>44</v>
      </c>
      <c r="B1487" t="s">
        <v>67</v>
      </c>
      <c r="C1487" t="s">
        <v>10</v>
      </c>
      <c r="D1487" t="s">
        <v>69</v>
      </c>
      <c r="E1487" t="s">
        <v>12</v>
      </c>
      <c r="F1487">
        <v>1998</v>
      </c>
      <c r="G1487">
        <v>2072.4749999999999</v>
      </c>
    </row>
    <row r="1488" spans="1:8">
      <c r="A1488" t="s">
        <v>44</v>
      </c>
      <c r="B1488" t="s">
        <v>67</v>
      </c>
      <c r="C1488" t="s">
        <v>10</v>
      </c>
      <c r="D1488" t="s">
        <v>69</v>
      </c>
      <c r="E1488" t="s">
        <v>12</v>
      </c>
      <c r="F1488">
        <v>1999</v>
      </c>
      <c r="G1488">
        <v>2136.6</v>
      </c>
    </row>
    <row r="1489" spans="1:8">
      <c r="A1489" t="s">
        <v>44</v>
      </c>
      <c r="B1489" t="s">
        <v>67</v>
      </c>
      <c r="C1489" t="s">
        <v>10</v>
      </c>
      <c r="D1489" t="s">
        <v>69</v>
      </c>
      <c r="E1489" t="s">
        <v>12</v>
      </c>
      <c r="F1489">
        <v>2000</v>
      </c>
      <c r="G1489">
        <v>2221.25</v>
      </c>
    </row>
    <row r="1490" spans="1:8">
      <c r="A1490" t="s">
        <v>44</v>
      </c>
      <c r="B1490" t="s">
        <v>67</v>
      </c>
      <c r="C1490" t="s">
        <v>10</v>
      </c>
      <c r="D1490" t="s">
        <v>69</v>
      </c>
      <c r="E1490" t="s">
        <v>12</v>
      </c>
      <c r="F1490">
        <v>2001</v>
      </c>
      <c r="G1490">
        <v>2264.9499999999998</v>
      </c>
    </row>
    <row r="1491" spans="1:8">
      <c r="A1491" t="s">
        <v>44</v>
      </c>
      <c r="B1491" t="s">
        <v>67</v>
      </c>
      <c r="C1491" t="s">
        <v>10</v>
      </c>
      <c r="D1491" t="s">
        <v>69</v>
      </c>
      <c r="E1491" t="s">
        <v>12</v>
      </c>
      <c r="F1491">
        <v>2002</v>
      </c>
      <c r="G1491">
        <v>2284.35</v>
      </c>
    </row>
    <row r="1492" spans="1:8">
      <c r="A1492" t="s">
        <v>44</v>
      </c>
      <c r="B1492" t="s">
        <v>67</v>
      </c>
      <c r="C1492" t="s">
        <v>10</v>
      </c>
      <c r="D1492" t="s">
        <v>69</v>
      </c>
      <c r="E1492" t="s">
        <v>12</v>
      </c>
      <c r="F1492">
        <v>2003</v>
      </c>
      <c r="G1492">
        <v>2330.1999999999998</v>
      </c>
    </row>
    <row r="1493" spans="1:8">
      <c r="A1493" t="s">
        <v>44</v>
      </c>
      <c r="B1493" t="s">
        <v>67</v>
      </c>
      <c r="C1493" t="s">
        <v>10</v>
      </c>
      <c r="D1493" t="s">
        <v>69</v>
      </c>
      <c r="E1493" t="s">
        <v>12</v>
      </c>
      <c r="F1493">
        <v>2004</v>
      </c>
      <c r="G1493">
        <v>2400.8000000000002</v>
      </c>
    </row>
    <row r="1494" spans="1:8">
      <c r="A1494" t="s">
        <v>44</v>
      </c>
      <c r="B1494" t="s">
        <v>67</v>
      </c>
      <c r="C1494" t="s">
        <v>10</v>
      </c>
      <c r="D1494" t="s">
        <v>69</v>
      </c>
      <c r="E1494" t="s">
        <v>12</v>
      </c>
      <c r="F1494">
        <v>2005</v>
      </c>
      <c r="G1494">
        <v>2493.65</v>
      </c>
    </row>
    <row r="1495" spans="1:8">
      <c r="A1495" t="s">
        <v>44</v>
      </c>
      <c r="B1495" t="s">
        <v>67</v>
      </c>
      <c r="C1495" t="s">
        <v>10</v>
      </c>
      <c r="D1495" t="s">
        <v>69</v>
      </c>
      <c r="E1495" t="s">
        <v>12</v>
      </c>
      <c r="F1495">
        <v>2006</v>
      </c>
      <c r="G1495">
        <v>2573.5749999999998</v>
      </c>
    </row>
    <row r="1496" spans="1:8">
      <c r="A1496" t="s">
        <v>44</v>
      </c>
      <c r="B1496" t="s">
        <v>67</v>
      </c>
      <c r="C1496" t="s">
        <v>10</v>
      </c>
      <c r="D1496" t="s">
        <v>69</v>
      </c>
      <c r="E1496" t="s">
        <v>12</v>
      </c>
      <c r="F1496">
        <v>2007</v>
      </c>
      <c r="G1496">
        <v>2681.9749999999999</v>
      </c>
    </row>
    <row r="1497" spans="1:8">
      <c r="A1497" t="s">
        <v>44</v>
      </c>
      <c r="B1497" t="s">
        <v>67</v>
      </c>
      <c r="C1497" t="s">
        <v>10</v>
      </c>
      <c r="D1497" t="s">
        <v>69</v>
      </c>
      <c r="E1497" t="s">
        <v>12</v>
      </c>
      <c r="F1497">
        <v>2008</v>
      </c>
      <c r="G1497">
        <v>2776.7</v>
      </c>
      <c r="H1497" t="s">
        <v>56</v>
      </c>
    </row>
    <row r="1498" spans="1:8">
      <c r="A1498" t="s">
        <v>44</v>
      </c>
      <c r="B1498" t="s">
        <v>67</v>
      </c>
      <c r="C1498" t="s">
        <v>10</v>
      </c>
      <c r="D1498" t="s">
        <v>69</v>
      </c>
      <c r="E1498" t="s">
        <v>12</v>
      </c>
      <c r="F1498">
        <v>2009</v>
      </c>
      <c r="G1498">
        <v>2841</v>
      </c>
    </row>
    <row r="1499" spans="1:8">
      <c r="A1499" t="s">
        <v>44</v>
      </c>
      <c r="B1499" t="s">
        <v>67</v>
      </c>
      <c r="C1499" t="s">
        <v>10</v>
      </c>
      <c r="D1499" t="s">
        <v>69</v>
      </c>
      <c r="E1499" t="s">
        <v>12</v>
      </c>
      <c r="F1499">
        <v>2010</v>
      </c>
      <c r="G1499">
        <v>2938.25</v>
      </c>
    </row>
    <row r="1500" spans="1:8">
      <c r="A1500" t="s">
        <v>44</v>
      </c>
      <c r="B1500" t="s">
        <v>67</v>
      </c>
      <c r="C1500" t="s">
        <v>10</v>
      </c>
      <c r="D1500" t="s">
        <v>69</v>
      </c>
      <c r="E1500" t="s">
        <v>12</v>
      </c>
      <c r="F1500">
        <v>2011</v>
      </c>
      <c r="G1500">
        <v>3024.6750000000002</v>
      </c>
      <c r="H1500" t="s">
        <v>56</v>
      </c>
    </row>
    <row r="1501" spans="1:8">
      <c r="A1501" t="s">
        <v>44</v>
      </c>
      <c r="B1501" t="s">
        <v>67</v>
      </c>
      <c r="C1501" t="s">
        <v>10</v>
      </c>
      <c r="D1501" t="s">
        <v>69</v>
      </c>
      <c r="E1501" t="s">
        <v>12</v>
      </c>
      <c r="F1501">
        <v>2012</v>
      </c>
      <c r="G1501">
        <v>3358.9749999999999</v>
      </c>
    </row>
    <row r="1502" spans="1:8">
      <c r="A1502" t="s">
        <v>44</v>
      </c>
      <c r="B1502" t="s">
        <v>67</v>
      </c>
      <c r="C1502" t="s">
        <v>10</v>
      </c>
      <c r="D1502" t="s">
        <v>69</v>
      </c>
      <c r="E1502" t="s">
        <v>12</v>
      </c>
      <c r="F1502">
        <v>2013</v>
      </c>
      <c r="G1502">
        <v>3449.5169999999998</v>
      </c>
    </row>
    <row r="1503" spans="1:8">
      <c r="A1503" t="s">
        <v>44</v>
      </c>
      <c r="B1503" t="s">
        <v>67</v>
      </c>
      <c r="C1503" t="s">
        <v>10</v>
      </c>
      <c r="D1503" t="s">
        <v>69</v>
      </c>
      <c r="E1503" t="s">
        <v>12</v>
      </c>
      <c r="F1503">
        <v>2014</v>
      </c>
      <c r="G1503">
        <v>3555.7669999999998</v>
      </c>
    </row>
    <row r="1504" spans="1:8">
      <c r="A1504" t="s">
        <v>44</v>
      </c>
      <c r="B1504" t="s">
        <v>67</v>
      </c>
      <c r="C1504" t="s">
        <v>10</v>
      </c>
      <c r="D1504" t="s">
        <v>69</v>
      </c>
      <c r="E1504" t="s">
        <v>12</v>
      </c>
      <c r="F1504">
        <v>2015</v>
      </c>
      <c r="G1504">
        <v>3643.8</v>
      </c>
    </row>
    <row r="1505" spans="1:7">
      <c r="A1505" t="s">
        <v>45</v>
      </c>
      <c r="B1505" t="s">
        <v>67</v>
      </c>
      <c r="C1505" t="s">
        <v>10</v>
      </c>
      <c r="D1505" t="s">
        <v>69</v>
      </c>
      <c r="E1505" t="s">
        <v>12</v>
      </c>
      <c r="F1505">
        <v>1992</v>
      </c>
      <c r="G1505">
        <v>71171</v>
      </c>
    </row>
    <row r="1506" spans="1:7">
      <c r="A1506" t="s">
        <v>45</v>
      </c>
      <c r="B1506" t="s">
        <v>67</v>
      </c>
      <c r="C1506" t="s">
        <v>10</v>
      </c>
      <c r="D1506" t="s">
        <v>69</v>
      </c>
      <c r="E1506" t="s">
        <v>12</v>
      </c>
      <c r="F1506">
        <v>1993</v>
      </c>
      <c r="G1506">
        <v>68565</v>
      </c>
    </row>
    <row r="1507" spans="1:7">
      <c r="A1507" t="s">
        <v>45</v>
      </c>
      <c r="B1507" t="s">
        <v>67</v>
      </c>
      <c r="C1507" t="s">
        <v>10</v>
      </c>
      <c r="D1507" t="s">
        <v>69</v>
      </c>
      <c r="E1507" t="s">
        <v>12</v>
      </c>
      <c r="F1507">
        <v>1994</v>
      </c>
      <c r="G1507">
        <v>64858</v>
      </c>
    </row>
    <row r="1508" spans="1:7">
      <c r="A1508" t="s">
        <v>45</v>
      </c>
      <c r="B1508" t="s">
        <v>67</v>
      </c>
      <c r="C1508" t="s">
        <v>10</v>
      </c>
      <c r="D1508" t="s">
        <v>69</v>
      </c>
      <c r="E1508" t="s">
        <v>12</v>
      </c>
      <c r="F1508">
        <v>1995</v>
      </c>
      <c r="G1508">
        <v>64055</v>
      </c>
    </row>
    <row r="1509" spans="1:7">
      <c r="A1509" t="s">
        <v>45</v>
      </c>
      <c r="B1509" t="s">
        <v>67</v>
      </c>
      <c r="C1509" t="s">
        <v>10</v>
      </c>
      <c r="D1509" t="s">
        <v>69</v>
      </c>
      <c r="E1509" t="s">
        <v>12</v>
      </c>
      <c r="F1509">
        <v>1996</v>
      </c>
      <c r="G1509">
        <v>63000</v>
      </c>
    </row>
    <row r="1510" spans="1:7">
      <c r="A1510" t="s">
        <v>45</v>
      </c>
      <c r="B1510" t="s">
        <v>67</v>
      </c>
      <c r="C1510" t="s">
        <v>10</v>
      </c>
      <c r="D1510" t="s">
        <v>69</v>
      </c>
      <c r="E1510" t="s">
        <v>12</v>
      </c>
      <c r="F1510">
        <v>1997</v>
      </c>
      <c r="G1510">
        <v>60208</v>
      </c>
    </row>
    <row r="1511" spans="1:7">
      <c r="A1511" t="s">
        <v>45</v>
      </c>
      <c r="B1511" t="s">
        <v>67</v>
      </c>
      <c r="C1511" t="s">
        <v>10</v>
      </c>
      <c r="D1511" t="s">
        <v>69</v>
      </c>
      <c r="E1511" t="s">
        <v>12</v>
      </c>
      <c r="F1511">
        <v>1998</v>
      </c>
      <c r="G1511">
        <v>58464</v>
      </c>
    </row>
    <row r="1512" spans="1:7">
      <c r="A1512" t="s">
        <v>45</v>
      </c>
      <c r="B1512" t="s">
        <v>67</v>
      </c>
      <c r="C1512" t="s">
        <v>10</v>
      </c>
      <c r="D1512" t="s">
        <v>69</v>
      </c>
      <c r="E1512" t="s">
        <v>12</v>
      </c>
      <c r="F1512">
        <v>1999</v>
      </c>
      <c r="G1512">
        <v>62944.75</v>
      </c>
    </row>
    <row r="1513" spans="1:7">
      <c r="A1513" t="s">
        <v>45</v>
      </c>
      <c r="B1513" t="s">
        <v>67</v>
      </c>
      <c r="C1513" t="s">
        <v>10</v>
      </c>
      <c r="D1513" t="s">
        <v>69</v>
      </c>
      <c r="E1513" t="s">
        <v>12</v>
      </c>
      <c r="F1513">
        <v>2000</v>
      </c>
      <c r="G1513">
        <v>65070.25</v>
      </c>
    </row>
    <row r="1514" spans="1:7">
      <c r="A1514" t="s">
        <v>45</v>
      </c>
      <c r="B1514" t="s">
        <v>67</v>
      </c>
      <c r="C1514" t="s">
        <v>10</v>
      </c>
      <c r="D1514" t="s">
        <v>69</v>
      </c>
      <c r="E1514" t="s">
        <v>12</v>
      </c>
      <c r="F1514">
        <v>2001</v>
      </c>
      <c r="G1514">
        <v>65123</v>
      </c>
    </row>
    <row r="1515" spans="1:7">
      <c r="A1515" t="s">
        <v>45</v>
      </c>
      <c r="B1515" t="s">
        <v>67</v>
      </c>
      <c r="C1515" t="s">
        <v>10</v>
      </c>
      <c r="D1515" t="s">
        <v>69</v>
      </c>
      <c r="E1515" t="s">
        <v>12</v>
      </c>
      <c r="F1515">
        <v>2002</v>
      </c>
      <c r="G1515">
        <v>66658.75</v>
      </c>
    </row>
    <row r="1516" spans="1:7">
      <c r="A1516" t="s">
        <v>45</v>
      </c>
      <c r="B1516" t="s">
        <v>67</v>
      </c>
      <c r="C1516" t="s">
        <v>10</v>
      </c>
      <c r="D1516" t="s">
        <v>69</v>
      </c>
      <c r="E1516" t="s">
        <v>12</v>
      </c>
      <c r="F1516">
        <v>2003</v>
      </c>
      <c r="G1516">
        <v>66432.25</v>
      </c>
    </row>
    <row r="1517" spans="1:7">
      <c r="A1517" t="s">
        <v>45</v>
      </c>
      <c r="B1517" t="s">
        <v>67</v>
      </c>
      <c r="C1517" t="s">
        <v>10</v>
      </c>
      <c r="D1517" t="s">
        <v>69</v>
      </c>
      <c r="E1517" t="s">
        <v>12</v>
      </c>
      <c r="F1517">
        <v>2004</v>
      </c>
      <c r="G1517">
        <v>67274.75</v>
      </c>
    </row>
    <row r="1518" spans="1:7">
      <c r="A1518" t="s">
        <v>45</v>
      </c>
      <c r="B1518" t="s">
        <v>67</v>
      </c>
      <c r="C1518" t="s">
        <v>10</v>
      </c>
      <c r="D1518" t="s">
        <v>69</v>
      </c>
      <c r="E1518" t="s">
        <v>12</v>
      </c>
      <c r="F1518">
        <v>2005</v>
      </c>
      <c r="G1518">
        <v>68168.91</v>
      </c>
    </row>
    <row r="1519" spans="1:7">
      <c r="A1519" t="s">
        <v>45</v>
      </c>
      <c r="B1519" t="s">
        <v>67</v>
      </c>
      <c r="C1519" t="s">
        <v>10</v>
      </c>
      <c r="D1519" t="s">
        <v>69</v>
      </c>
      <c r="E1519" t="s">
        <v>12</v>
      </c>
      <c r="F1519">
        <v>2006</v>
      </c>
      <c r="G1519">
        <v>68854.95</v>
      </c>
    </row>
    <row r="1520" spans="1:7">
      <c r="A1520" t="s">
        <v>45</v>
      </c>
      <c r="B1520" t="s">
        <v>67</v>
      </c>
      <c r="C1520" t="s">
        <v>10</v>
      </c>
      <c r="D1520" t="s">
        <v>69</v>
      </c>
      <c r="E1520" t="s">
        <v>12</v>
      </c>
      <c r="F1520">
        <v>2007</v>
      </c>
      <c r="G1520">
        <v>70570.490000000005</v>
      </c>
    </row>
    <row r="1521" spans="1:8">
      <c r="A1521" t="s">
        <v>45</v>
      </c>
      <c r="B1521" t="s">
        <v>67</v>
      </c>
      <c r="C1521" t="s">
        <v>10</v>
      </c>
      <c r="D1521" t="s">
        <v>69</v>
      </c>
      <c r="E1521" t="s">
        <v>12</v>
      </c>
      <c r="F1521">
        <v>2008</v>
      </c>
      <c r="G1521">
        <v>70965.09</v>
      </c>
    </row>
    <row r="1522" spans="1:8">
      <c r="A1522" t="s">
        <v>45</v>
      </c>
      <c r="B1522" t="s">
        <v>67</v>
      </c>
      <c r="C1522" t="s">
        <v>10</v>
      </c>
      <c r="D1522" t="s">
        <v>69</v>
      </c>
      <c r="E1522" t="s">
        <v>12</v>
      </c>
      <c r="F1522">
        <v>2009</v>
      </c>
      <c r="G1522">
        <v>69305</v>
      </c>
    </row>
    <row r="1523" spans="1:8">
      <c r="A1523" t="s">
        <v>45</v>
      </c>
      <c r="B1523" t="s">
        <v>67</v>
      </c>
      <c r="C1523" t="s">
        <v>10</v>
      </c>
      <c r="D1523" t="s">
        <v>69</v>
      </c>
      <c r="E1523" t="s">
        <v>12</v>
      </c>
      <c r="F1523">
        <v>2010</v>
      </c>
      <c r="G1523">
        <v>69803.5</v>
      </c>
    </row>
    <row r="1524" spans="1:8">
      <c r="A1524" t="s">
        <v>45</v>
      </c>
      <c r="B1524" t="s">
        <v>67</v>
      </c>
      <c r="C1524" t="s">
        <v>10</v>
      </c>
      <c r="D1524" t="s">
        <v>69</v>
      </c>
      <c r="E1524" t="s">
        <v>12</v>
      </c>
      <c r="F1524">
        <v>2011</v>
      </c>
      <c r="G1524">
        <v>70856.61</v>
      </c>
    </row>
    <row r="1525" spans="1:8">
      <c r="A1525" t="s">
        <v>45</v>
      </c>
      <c r="B1525" t="s">
        <v>67</v>
      </c>
      <c r="C1525" t="s">
        <v>10</v>
      </c>
      <c r="D1525" t="s">
        <v>69</v>
      </c>
      <c r="E1525" t="s">
        <v>12</v>
      </c>
      <c r="F1525">
        <v>2012</v>
      </c>
      <c r="G1525">
        <v>71545.41</v>
      </c>
    </row>
    <row r="1526" spans="1:8">
      <c r="A1526" t="s">
        <v>45</v>
      </c>
      <c r="B1526" t="s">
        <v>67</v>
      </c>
      <c r="C1526" t="s">
        <v>10</v>
      </c>
      <c r="D1526" t="s">
        <v>69</v>
      </c>
      <c r="E1526" t="s">
        <v>12</v>
      </c>
      <c r="F1526">
        <v>2013</v>
      </c>
      <c r="G1526">
        <v>71391.460000000006</v>
      </c>
    </row>
    <row r="1527" spans="1:8">
      <c r="A1527" t="s">
        <v>45</v>
      </c>
      <c r="B1527" t="s">
        <v>67</v>
      </c>
      <c r="C1527" t="s">
        <v>10</v>
      </c>
      <c r="D1527" t="s">
        <v>69</v>
      </c>
      <c r="E1527" t="s">
        <v>12</v>
      </c>
      <c r="F1527">
        <v>2014</v>
      </c>
      <c r="G1527">
        <v>71539.05</v>
      </c>
    </row>
    <row r="1528" spans="1:8">
      <c r="A1528" t="s">
        <v>45</v>
      </c>
      <c r="B1528" t="s">
        <v>67</v>
      </c>
      <c r="C1528" t="s">
        <v>10</v>
      </c>
      <c r="D1528" t="s">
        <v>69</v>
      </c>
      <c r="E1528" t="s">
        <v>12</v>
      </c>
      <c r="F1528">
        <v>2015</v>
      </c>
      <c r="G1528">
        <v>72323.63</v>
      </c>
    </row>
    <row r="1529" spans="1:8">
      <c r="A1529" t="s">
        <v>46</v>
      </c>
      <c r="B1529" t="s">
        <v>67</v>
      </c>
      <c r="C1529" t="s">
        <v>10</v>
      </c>
      <c r="D1529" t="s">
        <v>69</v>
      </c>
      <c r="E1529" t="s">
        <v>12</v>
      </c>
      <c r="F1529">
        <v>1996</v>
      </c>
      <c r="G1529">
        <v>871</v>
      </c>
    </row>
    <row r="1530" spans="1:8">
      <c r="A1530" t="s">
        <v>46</v>
      </c>
      <c r="B1530" t="s">
        <v>67</v>
      </c>
      <c r="C1530" t="s">
        <v>10</v>
      </c>
      <c r="D1530" t="s">
        <v>69</v>
      </c>
      <c r="E1530" t="s">
        <v>12</v>
      </c>
      <c r="F1530">
        <v>1997</v>
      </c>
      <c r="G1530">
        <v>893.2</v>
      </c>
    </row>
    <row r="1531" spans="1:8">
      <c r="A1531" t="s">
        <v>46</v>
      </c>
      <c r="B1531" t="s">
        <v>67</v>
      </c>
      <c r="C1531" t="s">
        <v>10</v>
      </c>
      <c r="D1531" t="s">
        <v>69</v>
      </c>
      <c r="E1531" t="s">
        <v>12</v>
      </c>
      <c r="F1531">
        <v>1998</v>
      </c>
      <c r="G1531">
        <v>904.7</v>
      </c>
      <c r="H1531" t="s">
        <v>56</v>
      </c>
    </row>
    <row r="1532" spans="1:8">
      <c r="A1532" t="s">
        <v>46</v>
      </c>
      <c r="B1532" t="s">
        <v>67</v>
      </c>
      <c r="C1532" t="s">
        <v>10</v>
      </c>
      <c r="D1532" t="s">
        <v>69</v>
      </c>
      <c r="E1532" t="s">
        <v>12</v>
      </c>
      <c r="F1532">
        <v>1999</v>
      </c>
      <c r="G1532">
        <v>882.8</v>
      </c>
    </row>
    <row r="1533" spans="1:8">
      <c r="A1533" t="s">
        <v>46</v>
      </c>
      <c r="B1533" t="s">
        <v>67</v>
      </c>
      <c r="C1533" t="s">
        <v>10</v>
      </c>
      <c r="D1533" t="s">
        <v>69</v>
      </c>
      <c r="E1533" t="s">
        <v>12</v>
      </c>
      <c r="F1533">
        <v>2000</v>
      </c>
      <c r="G1533">
        <v>900.65</v>
      </c>
    </row>
    <row r="1534" spans="1:8">
      <c r="A1534" t="s">
        <v>46</v>
      </c>
      <c r="B1534" t="s">
        <v>67</v>
      </c>
      <c r="C1534" t="s">
        <v>10</v>
      </c>
      <c r="D1534" t="s">
        <v>69</v>
      </c>
      <c r="E1534" t="s">
        <v>12</v>
      </c>
      <c r="F1534">
        <v>2001</v>
      </c>
      <c r="G1534">
        <v>916.27499999999998</v>
      </c>
    </row>
    <row r="1535" spans="1:8">
      <c r="A1535" t="s">
        <v>46</v>
      </c>
      <c r="B1535" t="s">
        <v>67</v>
      </c>
      <c r="C1535" t="s">
        <v>10</v>
      </c>
      <c r="D1535" t="s">
        <v>69</v>
      </c>
      <c r="E1535" t="s">
        <v>12</v>
      </c>
      <c r="F1535">
        <v>2002</v>
      </c>
      <c r="G1535">
        <v>909.6</v>
      </c>
    </row>
    <row r="1536" spans="1:8">
      <c r="A1536" t="s">
        <v>46</v>
      </c>
      <c r="B1536" t="s">
        <v>67</v>
      </c>
      <c r="C1536" t="s">
        <v>10</v>
      </c>
      <c r="D1536" t="s">
        <v>69</v>
      </c>
      <c r="E1536" t="s">
        <v>12</v>
      </c>
      <c r="F1536">
        <v>2003</v>
      </c>
      <c r="G1536">
        <v>897.25</v>
      </c>
    </row>
    <row r="1537" spans="1:7">
      <c r="A1537" t="s">
        <v>46</v>
      </c>
      <c r="B1537" t="s">
        <v>67</v>
      </c>
      <c r="C1537" t="s">
        <v>10</v>
      </c>
      <c r="D1537" t="s">
        <v>69</v>
      </c>
      <c r="E1537" t="s">
        <v>12</v>
      </c>
      <c r="F1537">
        <v>2004</v>
      </c>
      <c r="G1537">
        <v>943.45</v>
      </c>
    </row>
    <row r="1538" spans="1:7">
      <c r="A1538" t="s">
        <v>46</v>
      </c>
      <c r="B1538" t="s">
        <v>67</v>
      </c>
      <c r="C1538" t="s">
        <v>10</v>
      </c>
      <c r="D1538" t="s">
        <v>69</v>
      </c>
      <c r="E1538" t="s">
        <v>12</v>
      </c>
      <c r="F1538">
        <v>2005</v>
      </c>
      <c r="G1538">
        <v>949.22500000000002</v>
      </c>
    </row>
    <row r="1539" spans="1:7">
      <c r="A1539" t="s">
        <v>46</v>
      </c>
      <c r="B1539" t="s">
        <v>67</v>
      </c>
      <c r="C1539" t="s">
        <v>10</v>
      </c>
      <c r="D1539" t="s">
        <v>69</v>
      </c>
      <c r="E1539" t="s">
        <v>12</v>
      </c>
      <c r="F1539">
        <v>2006</v>
      </c>
      <c r="G1539">
        <v>961.22500000000002</v>
      </c>
    </row>
    <row r="1540" spans="1:7">
      <c r="A1540" t="s">
        <v>46</v>
      </c>
      <c r="B1540" t="s">
        <v>67</v>
      </c>
      <c r="C1540" t="s">
        <v>10</v>
      </c>
      <c r="D1540" t="s">
        <v>69</v>
      </c>
      <c r="E1540" t="s">
        <v>12</v>
      </c>
      <c r="F1540">
        <v>2007</v>
      </c>
      <c r="G1540">
        <v>985.2</v>
      </c>
    </row>
    <row r="1541" spans="1:7">
      <c r="A1541" t="s">
        <v>46</v>
      </c>
      <c r="B1541" t="s">
        <v>67</v>
      </c>
      <c r="C1541" t="s">
        <v>10</v>
      </c>
      <c r="D1541" t="s">
        <v>69</v>
      </c>
      <c r="E1541" t="s">
        <v>12</v>
      </c>
      <c r="F1541">
        <v>2008</v>
      </c>
      <c r="G1541">
        <v>996.1</v>
      </c>
    </row>
    <row r="1542" spans="1:7">
      <c r="A1542" t="s">
        <v>46</v>
      </c>
      <c r="B1542" t="s">
        <v>67</v>
      </c>
      <c r="C1542" t="s">
        <v>10</v>
      </c>
      <c r="D1542" t="s">
        <v>69</v>
      </c>
      <c r="E1542" t="s">
        <v>12</v>
      </c>
      <c r="F1542">
        <v>2009</v>
      </c>
      <c r="G1542">
        <v>980.65</v>
      </c>
    </row>
    <row r="1543" spans="1:7">
      <c r="A1543" t="s">
        <v>46</v>
      </c>
      <c r="B1543" t="s">
        <v>67</v>
      </c>
      <c r="C1543" t="s">
        <v>10</v>
      </c>
      <c r="D1543" t="s">
        <v>69</v>
      </c>
      <c r="E1543" t="s">
        <v>12</v>
      </c>
      <c r="F1543">
        <v>2010</v>
      </c>
      <c r="G1543">
        <v>966.07500000000005</v>
      </c>
    </row>
    <row r="1544" spans="1:7">
      <c r="A1544" t="s">
        <v>46</v>
      </c>
      <c r="B1544" t="s">
        <v>67</v>
      </c>
      <c r="C1544" t="s">
        <v>10</v>
      </c>
      <c r="D1544" t="s">
        <v>69</v>
      </c>
      <c r="E1544" t="s">
        <v>12</v>
      </c>
      <c r="F1544">
        <v>2011</v>
      </c>
      <c r="G1544">
        <v>936.125</v>
      </c>
    </row>
    <row r="1545" spans="1:7">
      <c r="A1545" t="s">
        <v>46</v>
      </c>
      <c r="B1545" t="s">
        <v>67</v>
      </c>
      <c r="C1545" t="s">
        <v>10</v>
      </c>
      <c r="D1545" t="s">
        <v>69</v>
      </c>
      <c r="E1545" t="s">
        <v>12</v>
      </c>
      <c r="F1545">
        <v>2012</v>
      </c>
      <c r="G1545">
        <v>923.77499999999998</v>
      </c>
    </row>
    <row r="1546" spans="1:7">
      <c r="A1546" t="s">
        <v>46</v>
      </c>
      <c r="B1546" t="s">
        <v>67</v>
      </c>
      <c r="C1546" t="s">
        <v>10</v>
      </c>
      <c r="D1546" t="s">
        <v>69</v>
      </c>
      <c r="E1546" t="s">
        <v>12</v>
      </c>
      <c r="F1546">
        <v>2013</v>
      </c>
      <c r="G1546">
        <v>905.9</v>
      </c>
    </row>
    <row r="1547" spans="1:7">
      <c r="A1547" t="s">
        <v>46</v>
      </c>
      <c r="B1547" t="s">
        <v>67</v>
      </c>
      <c r="C1547" t="s">
        <v>10</v>
      </c>
      <c r="D1547" t="s">
        <v>69</v>
      </c>
      <c r="E1547" t="s">
        <v>12</v>
      </c>
      <c r="F1547">
        <v>2014</v>
      </c>
      <c r="G1547">
        <v>916.7</v>
      </c>
    </row>
    <row r="1548" spans="1:7">
      <c r="A1548" t="s">
        <v>46</v>
      </c>
      <c r="B1548" t="s">
        <v>67</v>
      </c>
      <c r="C1548" t="s">
        <v>10</v>
      </c>
      <c r="D1548" t="s">
        <v>69</v>
      </c>
      <c r="E1548" t="s">
        <v>12</v>
      </c>
      <c r="F1548">
        <v>2015</v>
      </c>
      <c r="G1548">
        <v>917.45</v>
      </c>
    </row>
    <row r="1549" spans="1:7">
      <c r="A1549" t="s">
        <v>60</v>
      </c>
      <c r="B1549" t="s">
        <v>67</v>
      </c>
      <c r="C1549" t="s">
        <v>10</v>
      </c>
      <c r="D1549" t="s">
        <v>69</v>
      </c>
      <c r="E1549" t="s">
        <v>12</v>
      </c>
      <c r="F1549">
        <v>2000</v>
      </c>
      <c r="G1549">
        <v>202019</v>
      </c>
    </row>
    <row r="1550" spans="1:7">
      <c r="A1550" t="s">
        <v>60</v>
      </c>
      <c r="B1550" t="s">
        <v>67</v>
      </c>
      <c r="C1550" t="s">
        <v>10</v>
      </c>
      <c r="D1550" t="s">
        <v>69</v>
      </c>
      <c r="E1550" t="s">
        <v>12</v>
      </c>
      <c r="F1550">
        <v>2001</v>
      </c>
      <c r="G1550">
        <v>204315</v>
      </c>
    </row>
    <row r="1551" spans="1:7">
      <c r="A1551" t="s">
        <v>60</v>
      </c>
      <c r="B1551" t="s">
        <v>67</v>
      </c>
      <c r="C1551" t="s">
        <v>10</v>
      </c>
      <c r="D1551" t="s">
        <v>69</v>
      </c>
      <c r="E1551" t="s">
        <v>12</v>
      </c>
      <c r="F1551">
        <v>2002</v>
      </c>
      <c r="G1551">
        <v>204396</v>
      </c>
    </row>
    <row r="1552" spans="1:7">
      <c r="A1552" t="s">
        <v>60</v>
      </c>
      <c r="B1552" t="s">
        <v>67</v>
      </c>
      <c r="C1552" t="s">
        <v>10</v>
      </c>
      <c r="D1552" t="s">
        <v>69</v>
      </c>
      <c r="E1552" t="s">
        <v>12</v>
      </c>
      <c r="F1552">
        <v>2003</v>
      </c>
      <c r="G1552">
        <v>205905</v>
      </c>
    </row>
    <row r="1553" spans="1:8">
      <c r="A1553" t="s">
        <v>60</v>
      </c>
      <c r="B1553" t="s">
        <v>67</v>
      </c>
      <c r="C1553" t="s">
        <v>10</v>
      </c>
      <c r="D1553" t="s">
        <v>69</v>
      </c>
      <c r="E1553" t="s">
        <v>12</v>
      </c>
      <c r="F1553">
        <v>2004</v>
      </c>
      <c r="G1553">
        <v>206877</v>
      </c>
      <c r="H1553" t="s">
        <v>56</v>
      </c>
    </row>
    <row r="1554" spans="1:8">
      <c r="A1554" t="s">
        <v>60</v>
      </c>
      <c r="B1554" t="s">
        <v>67</v>
      </c>
      <c r="C1554" t="s">
        <v>10</v>
      </c>
      <c r="D1554" t="s">
        <v>69</v>
      </c>
      <c r="E1554" t="s">
        <v>12</v>
      </c>
      <c r="F1554">
        <v>2005</v>
      </c>
      <c r="G1554">
        <v>210467.20000000001</v>
      </c>
    </row>
    <row r="1555" spans="1:8">
      <c r="A1555" t="s">
        <v>60</v>
      </c>
      <c r="B1555" t="s">
        <v>67</v>
      </c>
      <c r="C1555" t="s">
        <v>10</v>
      </c>
      <c r="D1555" t="s">
        <v>69</v>
      </c>
      <c r="E1555" t="s">
        <v>12</v>
      </c>
      <c r="F1555">
        <v>2006</v>
      </c>
      <c r="G1555">
        <v>214689.4</v>
      </c>
      <c r="H1555" t="s">
        <v>56</v>
      </c>
    </row>
    <row r="1556" spans="1:8">
      <c r="A1556" t="s">
        <v>60</v>
      </c>
      <c r="B1556" t="s">
        <v>67</v>
      </c>
      <c r="C1556" t="s">
        <v>10</v>
      </c>
      <c r="D1556" t="s">
        <v>69</v>
      </c>
      <c r="E1556" t="s">
        <v>12</v>
      </c>
      <c r="F1556">
        <v>2007</v>
      </c>
      <c r="G1556">
        <v>220363.1</v>
      </c>
    </row>
    <row r="1557" spans="1:8">
      <c r="A1557" t="s">
        <v>60</v>
      </c>
      <c r="B1557" t="s">
        <v>67</v>
      </c>
      <c r="C1557" t="s">
        <v>10</v>
      </c>
      <c r="D1557" t="s">
        <v>69</v>
      </c>
      <c r="E1557" t="s">
        <v>12</v>
      </c>
      <c r="F1557">
        <v>2008</v>
      </c>
      <c r="G1557">
        <v>222875.5</v>
      </c>
    </row>
    <row r="1558" spans="1:8">
      <c r="A1558" t="s">
        <v>60</v>
      </c>
      <c r="B1558" t="s">
        <v>67</v>
      </c>
      <c r="C1558" t="s">
        <v>10</v>
      </c>
      <c r="D1558" t="s">
        <v>69</v>
      </c>
      <c r="E1558" t="s">
        <v>12</v>
      </c>
      <c r="F1558">
        <v>2009</v>
      </c>
      <c r="G1558">
        <v>218952.2</v>
      </c>
    </row>
    <row r="1559" spans="1:8">
      <c r="A1559" t="s">
        <v>60</v>
      </c>
      <c r="B1559" t="s">
        <v>67</v>
      </c>
      <c r="C1559" t="s">
        <v>10</v>
      </c>
      <c r="D1559" t="s">
        <v>69</v>
      </c>
      <c r="E1559" t="s">
        <v>12</v>
      </c>
      <c r="F1559">
        <v>2010</v>
      </c>
      <c r="G1559">
        <v>216121.3</v>
      </c>
    </row>
    <row r="1560" spans="1:8">
      <c r="A1560" t="s">
        <v>60</v>
      </c>
      <c r="B1560" t="s">
        <v>67</v>
      </c>
      <c r="C1560" t="s">
        <v>10</v>
      </c>
      <c r="D1560" t="s">
        <v>69</v>
      </c>
      <c r="E1560" t="s">
        <v>12</v>
      </c>
      <c r="F1560">
        <v>2011</v>
      </c>
      <c r="G1560">
        <v>216218.6</v>
      </c>
    </row>
    <row r="1561" spans="1:8">
      <c r="A1561" t="s">
        <v>60</v>
      </c>
      <c r="B1561" t="s">
        <v>67</v>
      </c>
      <c r="C1561" t="s">
        <v>10</v>
      </c>
      <c r="D1561" t="s">
        <v>69</v>
      </c>
      <c r="E1561" t="s">
        <v>12</v>
      </c>
      <c r="F1561">
        <v>2012</v>
      </c>
      <c r="G1561">
        <v>215811.20000000001</v>
      </c>
    </row>
    <row r="1562" spans="1:8">
      <c r="A1562" t="s">
        <v>60</v>
      </c>
      <c r="B1562" t="s">
        <v>67</v>
      </c>
      <c r="C1562" t="s">
        <v>10</v>
      </c>
      <c r="D1562" t="s">
        <v>69</v>
      </c>
      <c r="E1562" t="s">
        <v>12</v>
      </c>
      <c r="F1562">
        <v>2013</v>
      </c>
      <c r="G1562">
        <v>215414.8</v>
      </c>
    </row>
    <row r="1563" spans="1:8">
      <c r="A1563" t="s">
        <v>60</v>
      </c>
      <c r="B1563" t="s">
        <v>67</v>
      </c>
      <c r="C1563" t="s">
        <v>10</v>
      </c>
      <c r="D1563" t="s">
        <v>69</v>
      </c>
      <c r="E1563" t="s">
        <v>12</v>
      </c>
      <c r="F1563">
        <v>2014</v>
      </c>
      <c r="G1563">
        <v>218334.3</v>
      </c>
    </row>
    <row r="1564" spans="1:8">
      <c r="A1564" t="s">
        <v>60</v>
      </c>
      <c r="B1564" t="s">
        <v>67</v>
      </c>
      <c r="C1564" t="s">
        <v>10</v>
      </c>
      <c r="D1564" t="s">
        <v>69</v>
      </c>
      <c r="E1564" t="s">
        <v>12</v>
      </c>
      <c r="F1564">
        <v>2015</v>
      </c>
      <c r="G1564">
        <v>220845.4</v>
      </c>
    </row>
    <row r="1565" spans="1:8">
      <c r="A1565" t="s">
        <v>47</v>
      </c>
      <c r="B1565" t="s">
        <v>67</v>
      </c>
      <c r="C1565" t="s">
        <v>10</v>
      </c>
      <c r="D1565" t="s">
        <v>69</v>
      </c>
      <c r="E1565" t="s">
        <v>12</v>
      </c>
      <c r="F1565">
        <v>2005</v>
      </c>
      <c r="G1565">
        <v>529921.30000000005</v>
      </c>
      <c r="H1565" t="s">
        <v>56</v>
      </c>
    </row>
    <row r="1566" spans="1:8">
      <c r="A1566" t="s">
        <v>47</v>
      </c>
      <c r="B1566" t="s">
        <v>67</v>
      </c>
      <c r="C1566" t="s">
        <v>10</v>
      </c>
      <c r="D1566" t="s">
        <v>69</v>
      </c>
      <c r="E1566" t="s">
        <v>12</v>
      </c>
      <c r="F1566">
        <v>2006</v>
      </c>
      <c r="G1566">
        <v>539558.9</v>
      </c>
      <c r="H1566" t="s">
        <v>56</v>
      </c>
    </row>
    <row r="1567" spans="1:8">
      <c r="A1567" t="s">
        <v>47</v>
      </c>
      <c r="B1567" t="s">
        <v>67</v>
      </c>
      <c r="C1567" t="s">
        <v>10</v>
      </c>
      <c r="D1567" t="s">
        <v>69</v>
      </c>
      <c r="E1567" t="s">
        <v>12</v>
      </c>
      <c r="F1567">
        <v>2007</v>
      </c>
      <c r="G1567">
        <v>548008.6</v>
      </c>
    </row>
    <row r="1568" spans="1:8">
      <c r="A1568" t="s">
        <v>47</v>
      </c>
      <c r="B1568" t="s">
        <v>67</v>
      </c>
      <c r="C1568" t="s">
        <v>10</v>
      </c>
      <c r="D1568" t="s">
        <v>69</v>
      </c>
      <c r="E1568" t="s">
        <v>12</v>
      </c>
      <c r="F1568">
        <v>2008</v>
      </c>
      <c r="G1568">
        <v>551829.6</v>
      </c>
      <c r="H1568" t="s">
        <v>56</v>
      </c>
    </row>
    <row r="1569" spans="1:8">
      <c r="A1569" t="s">
        <v>47</v>
      </c>
      <c r="B1569" t="s">
        <v>67</v>
      </c>
      <c r="C1569" t="s">
        <v>10</v>
      </c>
      <c r="D1569" t="s">
        <v>69</v>
      </c>
      <c r="E1569" t="s">
        <v>12</v>
      </c>
      <c r="F1569">
        <v>2009</v>
      </c>
      <c r="G1569">
        <v>542119.9</v>
      </c>
      <c r="H1569" t="s">
        <v>56</v>
      </c>
    </row>
    <row r="1570" spans="1:8">
      <c r="A1570" t="s">
        <v>47</v>
      </c>
      <c r="B1570" t="s">
        <v>67</v>
      </c>
      <c r="C1570" t="s">
        <v>10</v>
      </c>
      <c r="D1570" t="s">
        <v>69</v>
      </c>
      <c r="E1570" t="s">
        <v>12</v>
      </c>
      <c r="F1570">
        <v>2010</v>
      </c>
      <c r="G1570">
        <v>542583.80000000005</v>
      </c>
      <c r="H1570" t="s">
        <v>56</v>
      </c>
    </row>
    <row r="1571" spans="1:8">
      <c r="A1571" t="s">
        <v>47</v>
      </c>
      <c r="B1571" t="s">
        <v>67</v>
      </c>
      <c r="C1571" t="s">
        <v>10</v>
      </c>
      <c r="D1571" t="s">
        <v>69</v>
      </c>
      <c r="E1571" t="s">
        <v>12</v>
      </c>
      <c r="F1571">
        <v>2011</v>
      </c>
      <c r="G1571">
        <v>547728.30000000005</v>
      </c>
      <c r="H1571" t="s">
        <v>56</v>
      </c>
    </row>
    <row r="1572" spans="1:8">
      <c r="A1572" t="s">
        <v>47</v>
      </c>
      <c r="B1572" t="s">
        <v>67</v>
      </c>
      <c r="C1572" t="s">
        <v>10</v>
      </c>
      <c r="D1572" t="s">
        <v>69</v>
      </c>
      <c r="E1572" t="s">
        <v>12</v>
      </c>
      <c r="F1572">
        <v>2012</v>
      </c>
      <c r="G1572">
        <v>553365.69999999995</v>
      </c>
    </row>
    <row r="1573" spans="1:8">
      <c r="A1573" t="s">
        <v>47</v>
      </c>
      <c r="B1573" t="s">
        <v>67</v>
      </c>
      <c r="C1573" t="s">
        <v>10</v>
      </c>
      <c r="D1573" t="s">
        <v>69</v>
      </c>
      <c r="E1573" t="s">
        <v>12</v>
      </c>
      <c r="F1573">
        <v>2013</v>
      </c>
      <c r="G1573">
        <v>557270.1</v>
      </c>
      <c r="H1573" t="s">
        <v>56</v>
      </c>
    </row>
    <row r="1574" spans="1:8">
      <c r="A1574" t="s">
        <v>47</v>
      </c>
      <c r="B1574" t="s">
        <v>67</v>
      </c>
      <c r="C1574" t="s">
        <v>10</v>
      </c>
      <c r="D1574" t="s">
        <v>69</v>
      </c>
      <c r="E1574" t="s">
        <v>12</v>
      </c>
      <c r="F1574">
        <v>2014</v>
      </c>
      <c r="G1574">
        <v>564505</v>
      </c>
      <c r="H1574" t="s">
        <v>56</v>
      </c>
    </row>
    <row r="1575" spans="1:8">
      <c r="A1575" t="s">
        <v>47</v>
      </c>
      <c r="B1575" t="s">
        <v>67</v>
      </c>
      <c r="C1575" t="s">
        <v>10</v>
      </c>
      <c r="D1575" t="s">
        <v>69</v>
      </c>
      <c r="E1575" t="s">
        <v>12</v>
      </c>
      <c r="F1575">
        <v>2015</v>
      </c>
      <c r="G1575">
        <v>572720.1</v>
      </c>
      <c r="H1575" t="s">
        <v>56</v>
      </c>
    </row>
    <row r="1576" spans="1:8">
      <c r="A1576" t="s">
        <v>59</v>
      </c>
      <c r="B1576" t="s">
        <v>67</v>
      </c>
      <c r="C1576" t="s">
        <v>10</v>
      </c>
      <c r="D1576" t="s">
        <v>69</v>
      </c>
      <c r="E1576" t="s">
        <v>12</v>
      </c>
      <c r="F1576">
        <v>1962</v>
      </c>
      <c r="G1576">
        <v>216620.2</v>
      </c>
      <c r="H1576" t="s">
        <v>70</v>
      </c>
    </row>
    <row r="1577" spans="1:8">
      <c r="A1577" t="s">
        <v>59</v>
      </c>
      <c r="B1577" t="s">
        <v>67</v>
      </c>
      <c r="C1577" t="s">
        <v>10</v>
      </c>
      <c r="D1577" t="s">
        <v>69</v>
      </c>
      <c r="E1577" t="s">
        <v>12</v>
      </c>
      <c r="F1577">
        <v>1963</v>
      </c>
      <c r="G1577">
        <v>218174.5</v>
      </c>
      <c r="H1577" t="s">
        <v>70</v>
      </c>
    </row>
    <row r="1578" spans="1:8">
      <c r="A1578" t="s">
        <v>59</v>
      </c>
      <c r="B1578" t="s">
        <v>67</v>
      </c>
      <c r="C1578" t="s">
        <v>10</v>
      </c>
      <c r="D1578" t="s">
        <v>69</v>
      </c>
      <c r="E1578" t="s">
        <v>12</v>
      </c>
      <c r="F1578">
        <v>1964</v>
      </c>
      <c r="G1578">
        <v>220972</v>
      </c>
      <c r="H1578" t="s">
        <v>70</v>
      </c>
    </row>
    <row r="1579" spans="1:8">
      <c r="A1579" t="s">
        <v>59</v>
      </c>
      <c r="B1579" t="s">
        <v>67</v>
      </c>
      <c r="C1579" t="s">
        <v>10</v>
      </c>
      <c r="D1579" t="s">
        <v>69</v>
      </c>
      <c r="E1579" t="s">
        <v>12</v>
      </c>
      <c r="F1579">
        <v>1965</v>
      </c>
      <c r="G1579">
        <v>223756.4</v>
      </c>
      <c r="H1579" t="s">
        <v>70</v>
      </c>
    </row>
    <row r="1580" spans="1:8">
      <c r="A1580" t="s">
        <v>59</v>
      </c>
      <c r="B1580" t="s">
        <v>67</v>
      </c>
      <c r="C1580" t="s">
        <v>10</v>
      </c>
      <c r="D1580" t="s">
        <v>69</v>
      </c>
      <c r="E1580" t="s">
        <v>12</v>
      </c>
      <c r="F1580">
        <v>1966</v>
      </c>
      <c r="G1580">
        <v>226784.6</v>
      </c>
      <c r="H1580" t="s">
        <v>70</v>
      </c>
    </row>
    <row r="1581" spans="1:8">
      <c r="A1581" t="s">
        <v>59</v>
      </c>
      <c r="B1581" t="s">
        <v>67</v>
      </c>
      <c r="C1581" t="s">
        <v>10</v>
      </c>
      <c r="D1581" t="s">
        <v>69</v>
      </c>
      <c r="E1581" t="s">
        <v>12</v>
      </c>
      <c r="F1581">
        <v>1967</v>
      </c>
      <c r="G1581">
        <v>228200.8</v>
      </c>
      <c r="H1581" t="s">
        <v>70</v>
      </c>
    </row>
    <row r="1582" spans="1:8">
      <c r="A1582" t="s">
        <v>59</v>
      </c>
      <c r="B1582" t="s">
        <v>67</v>
      </c>
      <c r="C1582" t="s">
        <v>10</v>
      </c>
      <c r="D1582" t="s">
        <v>69</v>
      </c>
      <c r="E1582" t="s">
        <v>12</v>
      </c>
      <c r="F1582">
        <v>1968</v>
      </c>
      <c r="G1582">
        <v>230556.5</v>
      </c>
      <c r="H1582" t="s">
        <v>70</v>
      </c>
    </row>
    <row r="1583" spans="1:8">
      <c r="A1583" t="s">
        <v>59</v>
      </c>
      <c r="B1583" t="s">
        <v>67</v>
      </c>
      <c r="C1583" t="s">
        <v>10</v>
      </c>
      <c r="D1583" t="s">
        <v>69</v>
      </c>
      <c r="E1583" t="s">
        <v>12</v>
      </c>
      <c r="F1583">
        <v>1969</v>
      </c>
      <c r="G1583">
        <v>233816.8</v>
      </c>
      <c r="H1583" t="s">
        <v>70</v>
      </c>
    </row>
    <row r="1584" spans="1:8">
      <c r="A1584" t="s">
        <v>59</v>
      </c>
      <c r="B1584" t="s">
        <v>67</v>
      </c>
      <c r="C1584" t="s">
        <v>10</v>
      </c>
      <c r="D1584" t="s">
        <v>69</v>
      </c>
      <c r="E1584" t="s">
        <v>12</v>
      </c>
      <c r="F1584">
        <v>1970</v>
      </c>
      <c r="G1584">
        <v>235896.3</v>
      </c>
      <c r="H1584" t="s">
        <v>70</v>
      </c>
    </row>
    <row r="1585" spans="1:8">
      <c r="A1585" t="s">
        <v>59</v>
      </c>
      <c r="B1585" t="s">
        <v>67</v>
      </c>
      <c r="C1585" t="s">
        <v>10</v>
      </c>
      <c r="D1585" t="s">
        <v>69</v>
      </c>
      <c r="E1585" t="s">
        <v>12</v>
      </c>
      <c r="F1585">
        <v>1971</v>
      </c>
      <c r="G1585">
        <v>237083.4</v>
      </c>
      <c r="H1585" t="s">
        <v>70</v>
      </c>
    </row>
    <row r="1586" spans="1:8">
      <c r="A1586" t="s">
        <v>59</v>
      </c>
      <c r="B1586" t="s">
        <v>67</v>
      </c>
      <c r="C1586" t="s">
        <v>10</v>
      </c>
      <c r="D1586" t="s">
        <v>69</v>
      </c>
      <c r="E1586" t="s">
        <v>12</v>
      </c>
      <c r="F1586">
        <v>1972</v>
      </c>
      <c r="G1586">
        <v>239985.6</v>
      </c>
      <c r="H1586" t="s">
        <v>70</v>
      </c>
    </row>
    <row r="1587" spans="1:8">
      <c r="A1587" t="s">
        <v>59</v>
      </c>
      <c r="B1587" t="s">
        <v>67</v>
      </c>
      <c r="C1587" t="s">
        <v>10</v>
      </c>
      <c r="D1587" t="s">
        <v>69</v>
      </c>
      <c r="E1587" t="s">
        <v>12</v>
      </c>
      <c r="F1587">
        <v>1973</v>
      </c>
      <c r="G1587">
        <v>245749.8</v>
      </c>
      <c r="H1587" t="s">
        <v>70</v>
      </c>
    </row>
    <row r="1588" spans="1:8">
      <c r="A1588" t="s">
        <v>59</v>
      </c>
      <c r="B1588" t="s">
        <v>67</v>
      </c>
      <c r="C1588" t="s">
        <v>10</v>
      </c>
      <c r="D1588" t="s">
        <v>69</v>
      </c>
      <c r="E1588" t="s">
        <v>12</v>
      </c>
      <c r="F1588">
        <v>1974</v>
      </c>
      <c r="G1588">
        <v>247801.5</v>
      </c>
      <c r="H1588" t="s">
        <v>70</v>
      </c>
    </row>
    <row r="1589" spans="1:8">
      <c r="A1589" t="s">
        <v>59</v>
      </c>
      <c r="B1589" t="s">
        <v>67</v>
      </c>
      <c r="C1589" t="s">
        <v>10</v>
      </c>
      <c r="D1589" t="s">
        <v>69</v>
      </c>
      <c r="E1589" t="s">
        <v>12</v>
      </c>
      <c r="F1589">
        <v>1975</v>
      </c>
      <c r="G1589">
        <v>245739.9</v>
      </c>
      <c r="H1589" t="s">
        <v>70</v>
      </c>
    </row>
    <row r="1590" spans="1:8">
      <c r="A1590" t="s">
        <v>59</v>
      </c>
      <c r="B1590" t="s">
        <v>67</v>
      </c>
      <c r="C1590" t="s">
        <v>10</v>
      </c>
      <c r="D1590" t="s">
        <v>69</v>
      </c>
      <c r="E1590" t="s">
        <v>12</v>
      </c>
      <c r="F1590">
        <v>1976</v>
      </c>
      <c r="G1590">
        <v>249381.1</v>
      </c>
      <c r="H1590" t="s">
        <v>70</v>
      </c>
    </row>
    <row r="1591" spans="1:8">
      <c r="A1591" t="s">
        <v>59</v>
      </c>
      <c r="B1591" t="s">
        <v>67</v>
      </c>
      <c r="C1591" t="s">
        <v>10</v>
      </c>
      <c r="D1591" t="s">
        <v>69</v>
      </c>
      <c r="E1591" t="s">
        <v>12</v>
      </c>
      <c r="F1591">
        <v>1977</v>
      </c>
      <c r="G1591">
        <v>253866.2</v>
      </c>
      <c r="H1591" t="s">
        <v>70</v>
      </c>
    </row>
    <row r="1592" spans="1:8">
      <c r="A1592" t="s">
        <v>59</v>
      </c>
      <c r="B1592" t="s">
        <v>67</v>
      </c>
      <c r="C1592" t="s">
        <v>10</v>
      </c>
      <c r="D1592" t="s">
        <v>69</v>
      </c>
      <c r="E1592" t="s">
        <v>12</v>
      </c>
      <c r="F1592">
        <v>1978</v>
      </c>
      <c r="G1592">
        <v>259394.3</v>
      </c>
      <c r="H1592" t="s">
        <v>70</v>
      </c>
    </row>
    <row r="1593" spans="1:8">
      <c r="A1593" t="s">
        <v>59</v>
      </c>
      <c r="B1593" t="s">
        <v>67</v>
      </c>
      <c r="C1593" t="s">
        <v>10</v>
      </c>
      <c r="D1593" t="s">
        <v>69</v>
      </c>
      <c r="E1593" t="s">
        <v>12</v>
      </c>
      <c r="F1593">
        <v>1979</v>
      </c>
      <c r="G1593">
        <v>264395.2</v>
      </c>
      <c r="H1593" t="s">
        <v>70</v>
      </c>
    </row>
    <row r="1594" spans="1:8">
      <c r="A1594" t="s">
        <v>59</v>
      </c>
      <c r="B1594" t="s">
        <v>67</v>
      </c>
      <c r="C1594" t="s">
        <v>10</v>
      </c>
      <c r="D1594" t="s">
        <v>69</v>
      </c>
      <c r="E1594" t="s">
        <v>12</v>
      </c>
      <c r="F1594">
        <v>1980</v>
      </c>
      <c r="G1594">
        <v>266318.40000000002</v>
      </c>
      <c r="H1594" t="s">
        <v>70</v>
      </c>
    </row>
    <row r="1595" spans="1:8">
      <c r="A1595" t="s">
        <v>59</v>
      </c>
      <c r="B1595" t="s">
        <v>67</v>
      </c>
      <c r="C1595" t="s">
        <v>10</v>
      </c>
      <c r="D1595" t="s">
        <v>69</v>
      </c>
      <c r="E1595" t="s">
        <v>12</v>
      </c>
      <c r="F1595">
        <v>1981</v>
      </c>
      <c r="G1595">
        <v>266876.90000000002</v>
      </c>
      <c r="H1595" t="s">
        <v>70</v>
      </c>
    </row>
    <row r="1596" spans="1:8">
      <c r="A1596" t="s">
        <v>59</v>
      </c>
      <c r="B1596" t="s">
        <v>67</v>
      </c>
      <c r="C1596" t="s">
        <v>10</v>
      </c>
      <c r="D1596" t="s">
        <v>69</v>
      </c>
      <c r="E1596" t="s">
        <v>12</v>
      </c>
      <c r="F1596">
        <v>1982</v>
      </c>
      <c r="G1596">
        <v>265242.09999999998</v>
      </c>
      <c r="H1596" t="s">
        <v>70</v>
      </c>
    </row>
    <row r="1597" spans="1:8">
      <c r="A1597" t="s">
        <v>59</v>
      </c>
      <c r="B1597" t="s">
        <v>67</v>
      </c>
      <c r="C1597" t="s">
        <v>10</v>
      </c>
      <c r="D1597" t="s">
        <v>69</v>
      </c>
      <c r="E1597" t="s">
        <v>12</v>
      </c>
      <c r="F1597">
        <v>1983</v>
      </c>
      <c r="G1597">
        <v>266861</v>
      </c>
      <c r="H1597" t="s">
        <v>70</v>
      </c>
    </row>
    <row r="1598" spans="1:8">
      <c r="A1598" t="s">
        <v>59</v>
      </c>
      <c r="B1598" t="s">
        <v>67</v>
      </c>
      <c r="C1598" t="s">
        <v>10</v>
      </c>
      <c r="D1598" t="s">
        <v>69</v>
      </c>
      <c r="E1598" t="s">
        <v>12</v>
      </c>
      <c r="F1598">
        <v>1984</v>
      </c>
      <c r="G1598">
        <v>272138.2</v>
      </c>
      <c r="H1598" t="s">
        <v>70</v>
      </c>
    </row>
    <row r="1599" spans="1:8">
      <c r="A1599" t="s">
        <v>59</v>
      </c>
      <c r="B1599" t="s">
        <v>67</v>
      </c>
      <c r="C1599" t="s">
        <v>10</v>
      </c>
      <c r="D1599" t="s">
        <v>69</v>
      </c>
      <c r="E1599" t="s">
        <v>12</v>
      </c>
      <c r="F1599">
        <v>1985</v>
      </c>
      <c r="G1599">
        <v>275651.3</v>
      </c>
      <c r="H1599" t="s">
        <v>70</v>
      </c>
    </row>
    <row r="1600" spans="1:8">
      <c r="A1600" t="s">
        <v>59</v>
      </c>
      <c r="B1600" t="s">
        <v>67</v>
      </c>
      <c r="C1600" t="s">
        <v>10</v>
      </c>
      <c r="D1600" t="s">
        <v>69</v>
      </c>
      <c r="E1600" t="s">
        <v>12</v>
      </c>
      <c r="F1600">
        <v>1986</v>
      </c>
      <c r="G1600">
        <v>279612.40000000002</v>
      </c>
      <c r="H1600" t="s">
        <v>70</v>
      </c>
    </row>
    <row r="1601" spans="1:8">
      <c r="A1601" t="s">
        <v>59</v>
      </c>
      <c r="B1601" t="s">
        <v>67</v>
      </c>
      <c r="C1601" t="s">
        <v>10</v>
      </c>
      <c r="D1601" t="s">
        <v>69</v>
      </c>
      <c r="E1601" t="s">
        <v>12</v>
      </c>
      <c r="F1601">
        <v>1987</v>
      </c>
      <c r="G1601">
        <v>284053.3</v>
      </c>
      <c r="H1601" t="s">
        <v>70</v>
      </c>
    </row>
    <row r="1602" spans="1:8">
      <c r="A1602" t="s">
        <v>59</v>
      </c>
      <c r="B1602" t="s">
        <v>67</v>
      </c>
      <c r="C1602" t="s">
        <v>10</v>
      </c>
      <c r="D1602" t="s">
        <v>69</v>
      </c>
      <c r="E1602" t="s">
        <v>12</v>
      </c>
      <c r="F1602">
        <v>1988</v>
      </c>
      <c r="G1602">
        <v>291031</v>
      </c>
      <c r="H1602" t="s">
        <v>70</v>
      </c>
    </row>
    <row r="1603" spans="1:8">
      <c r="A1603" t="s">
        <v>59</v>
      </c>
      <c r="B1603" t="s">
        <v>67</v>
      </c>
      <c r="C1603" t="s">
        <v>10</v>
      </c>
      <c r="D1603" t="s">
        <v>69</v>
      </c>
      <c r="E1603" t="s">
        <v>12</v>
      </c>
      <c r="F1603">
        <v>1989</v>
      </c>
      <c r="G1603">
        <v>296411.40000000002</v>
      </c>
      <c r="H1603" t="s">
        <v>70</v>
      </c>
    </row>
    <row r="1604" spans="1:8">
      <c r="A1604" t="s">
        <v>59</v>
      </c>
      <c r="B1604" t="s">
        <v>67</v>
      </c>
      <c r="C1604" t="s">
        <v>10</v>
      </c>
      <c r="D1604" t="s">
        <v>69</v>
      </c>
      <c r="E1604" t="s">
        <v>12</v>
      </c>
      <c r="F1604">
        <v>1990</v>
      </c>
      <c r="G1604">
        <v>303152.59999999998</v>
      </c>
      <c r="H1604" t="s">
        <v>70</v>
      </c>
    </row>
    <row r="1605" spans="1:8">
      <c r="A1605" t="s">
        <v>59</v>
      </c>
      <c r="B1605" t="s">
        <v>67</v>
      </c>
      <c r="C1605" t="s">
        <v>10</v>
      </c>
      <c r="D1605" t="s">
        <v>69</v>
      </c>
      <c r="E1605" t="s">
        <v>12</v>
      </c>
      <c r="F1605">
        <v>1991</v>
      </c>
      <c r="G1605">
        <v>302141.7</v>
      </c>
      <c r="H1605" t="s">
        <v>56</v>
      </c>
    </row>
    <row r="1606" spans="1:8">
      <c r="A1606" t="s">
        <v>59</v>
      </c>
      <c r="B1606" t="s">
        <v>67</v>
      </c>
      <c r="C1606" t="s">
        <v>10</v>
      </c>
      <c r="D1606" t="s">
        <v>69</v>
      </c>
      <c r="E1606" t="s">
        <v>12</v>
      </c>
      <c r="F1606">
        <v>1992</v>
      </c>
      <c r="G1606">
        <v>302114.8</v>
      </c>
      <c r="H1606" t="s">
        <v>56</v>
      </c>
    </row>
    <row r="1607" spans="1:8">
      <c r="A1607" t="s">
        <v>59</v>
      </c>
      <c r="B1607" t="s">
        <v>67</v>
      </c>
      <c r="C1607" t="s">
        <v>10</v>
      </c>
      <c r="D1607" t="s">
        <v>69</v>
      </c>
      <c r="E1607" t="s">
        <v>12</v>
      </c>
      <c r="F1607">
        <v>1993</v>
      </c>
      <c r="G1607">
        <v>302044.2</v>
      </c>
      <c r="H1607" t="s">
        <v>56</v>
      </c>
    </row>
    <row r="1608" spans="1:8">
      <c r="A1608" t="s">
        <v>59</v>
      </c>
      <c r="B1608" t="s">
        <v>67</v>
      </c>
      <c r="C1608" t="s">
        <v>10</v>
      </c>
      <c r="D1608" t="s">
        <v>69</v>
      </c>
      <c r="E1608" t="s">
        <v>12</v>
      </c>
      <c r="F1608">
        <v>1994</v>
      </c>
      <c r="G1608">
        <v>304768.3</v>
      </c>
      <c r="H1608" t="s">
        <v>56</v>
      </c>
    </row>
    <row r="1609" spans="1:8">
      <c r="A1609" t="s">
        <v>59</v>
      </c>
      <c r="B1609" t="s">
        <v>67</v>
      </c>
      <c r="C1609" t="s">
        <v>10</v>
      </c>
      <c r="D1609" t="s">
        <v>69</v>
      </c>
      <c r="E1609" t="s">
        <v>12</v>
      </c>
      <c r="F1609">
        <v>1995</v>
      </c>
      <c r="G1609">
        <v>306723.90000000002</v>
      </c>
    </row>
    <row r="1610" spans="1:8">
      <c r="A1610" t="s">
        <v>59</v>
      </c>
      <c r="B1610" t="s">
        <v>67</v>
      </c>
      <c r="C1610" t="s">
        <v>10</v>
      </c>
      <c r="D1610" t="s">
        <v>69</v>
      </c>
      <c r="E1610" t="s">
        <v>12</v>
      </c>
      <c r="F1610">
        <v>1996</v>
      </c>
      <c r="G1610">
        <v>309264.5</v>
      </c>
    </row>
    <row r="1611" spans="1:8">
      <c r="A1611" t="s">
        <v>59</v>
      </c>
      <c r="B1611" t="s">
        <v>67</v>
      </c>
      <c r="C1611" t="s">
        <v>10</v>
      </c>
      <c r="D1611" t="s">
        <v>69</v>
      </c>
      <c r="E1611" t="s">
        <v>12</v>
      </c>
      <c r="F1611">
        <v>1997</v>
      </c>
      <c r="G1611">
        <v>313405.3</v>
      </c>
    </row>
    <row r="1612" spans="1:8">
      <c r="A1612" t="s">
        <v>59</v>
      </c>
      <c r="B1612" t="s">
        <v>67</v>
      </c>
      <c r="C1612" t="s">
        <v>10</v>
      </c>
      <c r="D1612" t="s">
        <v>69</v>
      </c>
      <c r="E1612" t="s">
        <v>12</v>
      </c>
      <c r="F1612">
        <v>1998</v>
      </c>
      <c r="G1612">
        <v>316673.09999999998</v>
      </c>
    </row>
    <row r="1613" spans="1:8">
      <c r="A1613" t="s">
        <v>59</v>
      </c>
      <c r="B1613" t="s">
        <v>67</v>
      </c>
      <c r="C1613" t="s">
        <v>10</v>
      </c>
      <c r="D1613" t="s">
        <v>69</v>
      </c>
      <c r="E1613" t="s">
        <v>12</v>
      </c>
      <c r="F1613">
        <v>1999</v>
      </c>
      <c r="G1613">
        <v>319327.7</v>
      </c>
    </row>
    <row r="1614" spans="1:8">
      <c r="A1614" t="s">
        <v>59</v>
      </c>
      <c r="B1614" t="s">
        <v>67</v>
      </c>
      <c r="C1614" t="s">
        <v>10</v>
      </c>
      <c r="D1614" t="s">
        <v>69</v>
      </c>
      <c r="E1614" t="s">
        <v>12</v>
      </c>
      <c r="F1614">
        <v>2000</v>
      </c>
      <c r="G1614">
        <v>324815.90000000002</v>
      </c>
    </row>
    <row r="1615" spans="1:8">
      <c r="A1615" t="s">
        <v>59</v>
      </c>
      <c r="B1615" t="s">
        <v>67</v>
      </c>
      <c r="C1615" t="s">
        <v>10</v>
      </c>
      <c r="D1615" t="s">
        <v>69</v>
      </c>
      <c r="E1615" t="s">
        <v>12</v>
      </c>
      <c r="F1615">
        <v>2001</v>
      </c>
      <c r="G1615">
        <v>325859</v>
      </c>
    </row>
    <row r="1616" spans="1:8">
      <c r="A1616" t="s">
        <v>59</v>
      </c>
      <c r="B1616" t="s">
        <v>67</v>
      </c>
      <c r="C1616" t="s">
        <v>10</v>
      </c>
      <c r="D1616" t="s">
        <v>69</v>
      </c>
      <c r="E1616" t="s">
        <v>12</v>
      </c>
      <c r="F1616">
        <v>2002</v>
      </c>
      <c r="G1616">
        <v>325431.8</v>
      </c>
    </row>
    <row r="1617" spans="1:8">
      <c r="A1617" t="s">
        <v>59</v>
      </c>
      <c r="B1617" t="s">
        <v>67</v>
      </c>
      <c r="C1617" t="s">
        <v>10</v>
      </c>
      <c r="D1617" t="s">
        <v>69</v>
      </c>
      <c r="E1617" t="s">
        <v>12</v>
      </c>
      <c r="F1617">
        <v>2003</v>
      </c>
      <c r="G1617">
        <v>327178.09999999998</v>
      </c>
    </row>
    <row r="1618" spans="1:8">
      <c r="A1618" t="s">
        <v>59</v>
      </c>
      <c r="B1618" t="s">
        <v>67</v>
      </c>
      <c r="C1618" t="s">
        <v>10</v>
      </c>
      <c r="D1618" t="s">
        <v>69</v>
      </c>
      <c r="E1618" t="s">
        <v>12</v>
      </c>
      <c r="F1618">
        <v>2004</v>
      </c>
      <c r="G1618">
        <v>329912.8</v>
      </c>
      <c r="H1618" t="s">
        <v>56</v>
      </c>
    </row>
    <row r="1619" spans="1:8">
      <c r="A1619" t="s">
        <v>59</v>
      </c>
      <c r="B1619" t="s">
        <v>67</v>
      </c>
      <c r="C1619" t="s">
        <v>10</v>
      </c>
      <c r="D1619" t="s">
        <v>69</v>
      </c>
      <c r="E1619" t="s">
        <v>12</v>
      </c>
      <c r="F1619">
        <v>2005</v>
      </c>
      <c r="G1619">
        <v>333906.5</v>
      </c>
      <c r="H1619" t="s">
        <v>56</v>
      </c>
    </row>
    <row r="1620" spans="1:8">
      <c r="A1620" t="s">
        <v>59</v>
      </c>
      <c r="B1620" t="s">
        <v>67</v>
      </c>
      <c r="C1620" t="s">
        <v>10</v>
      </c>
      <c r="D1620" t="s">
        <v>69</v>
      </c>
      <c r="E1620" t="s">
        <v>12</v>
      </c>
      <c r="F1620">
        <v>2006</v>
      </c>
      <c r="G1620">
        <v>338831.2</v>
      </c>
    </row>
    <row r="1621" spans="1:8">
      <c r="A1621" t="s">
        <v>59</v>
      </c>
      <c r="B1621" t="s">
        <v>67</v>
      </c>
      <c r="C1621" t="s">
        <v>10</v>
      </c>
      <c r="D1621" t="s">
        <v>69</v>
      </c>
      <c r="E1621" t="s">
        <v>12</v>
      </c>
      <c r="F1621">
        <v>2007</v>
      </c>
      <c r="G1621">
        <v>342821.3</v>
      </c>
    </row>
    <row r="1622" spans="1:8">
      <c r="A1622" t="s">
        <v>59</v>
      </c>
      <c r="B1622" t="s">
        <v>67</v>
      </c>
      <c r="C1622" t="s">
        <v>10</v>
      </c>
      <c r="D1622" t="s">
        <v>69</v>
      </c>
      <c r="E1622" t="s">
        <v>12</v>
      </c>
      <c r="F1622">
        <v>2008</v>
      </c>
      <c r="G1622">
        <v>343542.8</v>
      </c>
    </row>
    <row r="1623" spans="1:8">
      <c r="A1623" t="s">
        <v>59</v>
      </c>
      <c r="B1623" t="s">
        <v>67</v>
      </c>
      <c r="C1623" t="s">
        <v>10</v>
      </c>
      <c r="D1623" t="s">
        <v>69</v>
      </c>
      <c r="E1623" t="s">
        <v>12</v>
      </c>
      <c r="F1623">
        <v>2009</v>
      </c>
      <c r="G1623">
        <v>335653</v>
      </c>
      <c r="H1623" t="s">
        <v>56</v>
      </c>
    </row>
    <row r="1624" spans="1:8">
      <c r="A1624" t="s">
        <v>59</v>
      </c>
      <c r="B1624" t="s">
        <v>67</v>
      </c>
      <c r="C1624" t="s">
        <v>10</v>
      </c>
      <c r="D1624" t="s">
        <v>69</v>
      </c>
      <c r="E1624" t="s">
        <v>12</v>
      </c>
      <c r="F1624">
        <v>2010</v>
      </c>
      <c r="G1624">
        <v>334384.3</v>
      </c>
    </row>
    <row r="1625" spans="1:8">
      <c r="A1625" t="s">
        <v>59</v>
      </c>
      <c r="B1625" t="s">
        <v>67</v>
      </c>
      <c r="C1625" t="s">
        <v>10</v>
      </c>
      <c r="D1625" t="s">
        <v>69</v>
      </c>
      <c r="E1625" t="s">
        <v>12</v>
      </c>
      <c r="F1625">
        <v>2011</v>
      </c>
      <c r="G1625">
        <v>336407.9</v>
      </c>
      <c r="H1625" t="s">
        <v>56</v>
      </c>
    </row>
    <row r="1626" spans="1:8">
      <c r="A1626" t="s">
        <v>59</v>
      </c>
      <c r="B1626" t="s">
        <v>67</v>
      </c>
      <c r="C1626" t="s">
        <v>10</v>
      </c>
      <c r="D1626" t="s">
        <v>69</v>
      </c>
      <c r="E1626" t="s">
        <v>12</v>
      </c>
      <c r="F1626">
        <v>2012</v>
      </c>
      <c r="G1626">
        <v>339699.7</v>
      </c>
    </row>
    <row r="1627" spans="1:8">
      <c r="A1627" t="s">
        <v>59</v>
      </c>
      <c r="B1627" t="s">
        <v>67</v>
      </c>
      <c r="C1627" t="s">
        <v>10</v>
      </c>
      <c r="D1627" t="s">
        <v>69</v>
      </c>
      <c r="E1627" t="s">
        <v>12</v>
      </c>
      <c r="F1627">
        <v>2013</v>
      </c>
      <c r="G1627">
        <v>342188.9</v>
      </c>
      <c r="H1627" t="s">
        <v>56</v>
      </c>
    </row>
    <row r="1628" spans="1:8">
      <c r="A1628" t="s">
        <v>59</v>
      </c>
      <c r="B1628" t="s">
        <v>67</v>
      </c>
      <c r="C1628" t="s">
        <v>10</v>
      </c>
      <c r="D1628" t="s">
        <v>69</v>
      </c>
      <c r="E1628" t="s">
        <v>12</v>
      </c>
      <c r="F1628">
        <v>2014</v>
      </c>
      <c r="G1628">
        <v>346833.2</v>
      </c>
    </row>
    <row r="1629" spans="1:8">
      <c r="A1629" t="s">
        <v>59</v>
      </c>
      <c r="B1629" t="s">
        <v>67</v>
      </c>
      <c r="C1629" t="s">
        <v>10</v>
      </c>
      <c r="D1629" t="s">
        <v>69</v>
      </c>
      <c r="E1629" t="s">
        <v>12</v>
      </c>
      <c r="F1629">
        <v>2015</v>
      </c>
      <c r="G1629">
        <v>350844.3</v>
      </c>
    </row>
    <row r="1630" spans="1:8">
      <c r="A1630" t="s">
        <v>58</v>
      </c>
      <c r="B1630" t="s">
        <v>67</v>
      </c>
      <c r="C1630" t="s">
        <v>10</v>
      </c>
      <c r="D1630" t="s">
        <v>69</v>
      </c>
      <c r="E1630" t="s">
        <v>12</v>
      </c>
      <c r="F1630">
        <v>1998</v>
      </c>
      <c r="G1630">
        <v>120481</v>
      </c>
    </row>
    <row r="1631" spans="1:8">
      <c r="A1631" t="s">
        <v>58</v>
      </c>
      <c r="B1631" t="s">
        <v>67</v>
      </c>
      <c r="C1631" t="s">
        <v>10</v>
      </c>
      <c r="D1631" t="s">
        <v>69</v>
      </c>
      <c r="E1631" t="s">
        <v>12</v>
      </c>
      <c r="F1631">
        <v>1999</v>
      </c>
      <c r="G1631">
        <v>123042.8</v>
      </c>
      <c r="H1631" t="s">
        <v>56</v>
      </c>
    </row>
    <row r="1632" spans="1:8">
      <c r="A1632" t="s">
        <v>58</v>
      </c>
      <c r="B1632" t="s">
        <v>67</v>
      </c>
      <c r="C1632" t="s">
        <v>10</v>
      </c>
      <c r="D1632" t="s">
        <v>69</v>
      </c>
      <c r="E1632" t="s">
        <v>12</v>
      </c>
      <c r="F1632">
        <v>2000</v>
      </c>
      <c r="G1632">
        <v>125694.6</v>
      </c>
    </row>
    <row r="1633" spans="1:8">
      <c r="A1633" t="s">
        <v>58</v>
      </c>
      <c r="B1633" t="s">
        <v>67</v>
      </c>
      <c r="C1633" t="s">
        <v>10</v>
      </c>
      <c r="D1633" t="s">
        <v>69</v>
      </c>
      <c r="E1633" t="s">
        <v>12</v>
      </c>
      <c r="F1633">
        <v>2001</v>
      </c>
      <c r="G1633">
        <v>127882.8</v>
      </c>
    </row>
    <row r="1634" spans="1:8">
      <c r="A1634" t="s">
        <v>58</v>
      </c>
      <c r="B1634" t="s">
        <v>67</v>
      </c>
      <c r="C1634" t="s">
        <v>10</v>
      </c>
      <c r="D1634" t="s">
        <v>69</v>
      </c>
      <c r="E1634" t="s">
        <v>12</v>
      </c>
      <c r="F1634">
        <v>2002</v>
      </c>
      <c r="G1634">
        <v>129041</v>
      </c>
      <c r="H1634" t="s">
        <v>56</v>
      </c>
    </row>
    <row r="1635" spans="1:8">
      <c r="A1635" t="s">
        <v>58</v>
      </c>
      <c r="B1635" t="s">
        <v>67</v>
      </c>
      <c r="C1635" t="s">
        <v>10</v>
      </c>
      <c r="D1635" t="s">
        <v>69</v>
      </c>
      <c r="E1635" t="s">
        <v>12</v>
      </c>
      <c r="F1635">
        <v>2003</v>
      </c>
      <c r="G1635">
        <v>133837</v>
      </c>
    </row>
    <row r="1636" spans="1:8">
      <c r="A1636" t="s">
        <v>58</v>
      </c>
      <c r="B1636" t="s">
        <v>67</v>
      </c>
      <c r="C1636" t="s">
        <v>10</v>
      </c>
      <c r="D1636" t="s">
        <v>69</v>
      </c>
      <c r="E1636" t="s">
        <v>12</v>
      </c>
      <c r="F1636">
        <v>2004</v>
      </c>
      <c r="G1636">
        <v>134593</v>
      </c>
      <c r="H1636" t="s">
        <v>56</v>
      </c>
    </row>
    <row r="1637" spans="1:8">
      <c r="A1637" t="s">
        <v>58</v>
      </c>
      <c r="B1637" t="s">
        <v>67</v>
      </c>
      <c r="C1637" t="s">
        <v>10</v>
      </c>
      <c r="D1637" t="s">
        <v>69</v>
      </c>
      <c r="E1637" t="s">
        <v>12</v>
      </c>
      <c r="F1637">
        <v>2005</v>
      </c>
      <c r="G1637">
        <v>139775</v>
      </c>
    </row>
    <row r="1638" spans="1:8">
      <c r="A1638" t="s">
        <v>58</v>
      </c>
      <c r="B1638" t="s">
        <v>67</v>
      </c>
      <c r="C1638" t="s">
        <v>10</v>
      </c>
      <c r="D1638" t="s">
        <v>69</v>
      </c>
      <c r="E1638" t="s">
        <v>12</v>
      </c>
      <c r="F1638">
        <v>2006</v>
      </c>
      <c r="G1638">
        <v>142542.70000000001</v>
      </c>
    </row>
    <row r="1639" spans="1:8">
      <c r="A1639" t="s">
        <v>58</v>
      </c>
      <c r="B1639" t="s">
        <v>67</v>
      </c>
      <c r="C1639" t="s">
        <v>10</v>
      </c>
      <c r="D1639" t="s">
        <v>69</v>
      </c>
      <c r="E1639" t="s">
        <v>12</v>
      </c>
      <c r="F1639">
        <v>2007</v>
      </c>
      <c r="G1639">
        <v>145354</v>
      </c>
    </row>
    <row r="1640" spans="1:8">
      <c r="A1640" t="s">
        <v>58</v>
      </c>
      <c r="B1640" t="s">
        <v>67</v>
      </c>
      <c r="C1640" t="s">
        <v>10</v>
      </c>
      <c r="D1640" t="s">
        <v>69</v>
      </c>
      <c r="E1640" t="s">
        <v>12</v>
      </c>
      <c r="F1640">
        <v>2008</v>
      </c>
      <c r="G1640">
        <v>146758.6</v>
      </c>
    </row>
    <row r="1641" spans="1:8">
      <c r="A1641" t="s">
        <v>58</v>
      </c>
      <c r="B1641" t="s">
        <v>67</v>
      </c>
      <c r="C1641" t="s">
        <v>10</v>
      </c>
      <c r="D1641" t="s">
        <v>69</v>
      </c>
      <c r="E1641" t="s">
        <v>12</v>
      </c>
      <c r="F1641">
        <v>2009</v>
      </c>
      <c r="G1641">
        <v>143819.70000000001</v>
      </c>
    </row>
    <row r="1642" spans="1:8">
      <c r="A1642" t="s">
        <v>58</v>
      </c>
      <c r="B1642" t="s">
        <v>67</v>
      </c>
      <c r="C1642" t="s">
        <v>10</v>
      </c>
      <c r="D1642" t="s">
        <v>69</v>
      </c>
      <c r="E1642" t="s">
        <v>12</v>
      </c>
      <c r="F1642">
        <v>2010</v>
      </c>
      <c r="G1642">
        <v>142197.5</v>
      </c>
    </row>
    <row r="1643" spans="1:8">
      <c r="A1643" t="s">
        <v>58</v>
      </c>
      <c r="B1643" t="s">
        <v>67</v>
      </c>
      <c r="C1643" t="s">
        <v>10</v>
      </c>
      <c r="D1643" t="s">
        <v>69</v>
      </c>
      <c r="E1643" t="s">
        <v>12</v>
      </c>
      <c r="F1643">
        <v>2011</v>
      </c>
      <c r="G1643">
        <v>142295.79999999999</v>
      </c>
    </row>
    <row r="1644" spans="1:8">
      <c r="A1644" t="s">
        <v>58</v>
      </c>
      <c r="B1644" t="s">
        <v>67</v>
      </c>
      <c r="C1644" t="s">
        <v>10</v>
      </c>
      <c r="D1644" t="s">
        <v>69</v>
      </c>
      <c r="E1644" t="s">
        <v>12</v>
      </c>
      <c r="F1644">
        <v>2012</v>
      </c>
      <c r="G1644">
        <v>141456.70000000001</v>
      </c>
    </row>
    <row r="1645" spans="1:8">
      <c r="A1645" t="s">
        <v>58</v>
      </c>
      <c r="B1645" t="s">
        <v>67</v>
      </c>
      <c r="C1645" t="s">
        <v>10</v>
      </c>
      <c r="D1645" t="s">
        <v>69</v>
      </c>
      <c r="E1645" t="s">
        <v>12</v>
      </c>
      <c r="F1645">
        <v>2013</v>
      </c>
      <c r="G1645">
        <v>140663.1</v>
      </c>
    </row>
    <row r="1646" spans="1:8">
      <c r="A1646" t="s">
        <v>58</v>
      </c>
      <c r="B1646" t="s">
        <v>67</v>
      </c>
      <c r="C1646" t="s">
        <v>10</v>
      </c>
      <c r="D1646" t="s">
        <v>69</v>
      </c>
      <c r="E1646" t="s">
        <v>12</v>
      </c>
      <c r="F1646">
        <v>2014</v>
      </c>
      <c r="G1646">
        <v>142078.29999999999</v>
      </c>
    </row>
    <row r="1647" spans="1:8">
      <c r="A1647" t="s">
        <v>58</v>
      </c>
      <c r="B1647" t="s">
        <v>67</v>
      </c>
      <c r="C1647" t="s">
        <v>10</v>
      </c>
      <c r="D1647" t="s">
        <v>69</v>
      </c>
      <c r="E1647" t="s">
        <v>12</v>
      </c>
      <c r="F1647">
        <v>2015</v>
      </c>
      <c r="G1647">
        <v>143558.70000000001</v>
      </c>
    </row>
    <row r="1648" spans="1:8">
      <c r="A1648" t="s">
        <v>57</v>
      </c>
      <c r="B1648" t="s">
        <v>67</v>
      </c>
      <c r="C1648" t="s">
        <v>10</v>
      </c>
      <c r="D1648" t="s">
        <v>69</v>
      </c>
      <c r="E1648" t="s">
        <v>12</v>
      </c>
      <c r="F1648">
        <v>2007</v>
      </c>
      <c r="G1648">
        <v>16928.61</v>
      </c>
    </row>
    <row r="1649" spans="1:8">
      <c r="A1649" t="s">
        <v>57</v>
      </c>
      <c r="B1649" t="s">
        <v>67</v>
      </c>
      <c r="C1649" t="s">
        <v>10</v>
      </c>
      <c r="D1649" t="s">
        <v>69</v>
      </c>
      <c r="E1649" t="s">
        <v>12</v>
      </c>
      <c r="F1649">
        <v>2008</v>
      </c>
      <c r="G1649">
        <v>17280.400000000001</v>
      </c>
    </row>
    <row r="1650" spans="1:8">
      <c r="A1650" t="s">
        <v>57</v>
      </c>
      <c r="B1650" t="s">
        <v>67</v>
      </c>
      <c r="C1650" t="s">
        <v>10</v>
      </c>
      <c r="D1650" t="s">
        <v>69</v>
      </c>
      <c r="E1650" t="s">
        <v>12</v>
      </c>
      <c r="F1650">
        <v>2009</v>
      </c>
      <c r="G1650">
        <v>18191.439999999999</v>
      </c>
    </row>
    <row r="1651" spans="1:8">
      <c r="A1651" t="s">
        <v>57</v>
      </c>
      <c r="B1651" t="s">
        <v>67</v>
      </c>
      <c r="C1651" t="s">
        <v>10</v>
      </c>
      <c r="D1651" t="s">
        <v>69</v>
      </c>
      <c r="E1651" t="s">
        <v>12</v>
      </c>
      <c r="F1651">
        <v>2010</v>
      </c>
      <c r="G1651">
        <v>18972.099999999999</v>
      </c>
    </row>
    <row r="1652" spans="1:8">
      <c r="A1652" t="s">
        <v>57</v>
      </c>
      <c r="B1652" t="s">
        <v>67</v>
      </c>
      <c r="C1652" t="s">
        <v>10</v>
      </c>
      <c r="D1652" t="s">
        <v>69</v>
      </c>
      <c r="E1652" t="s">
        <v>12</v>
      </c>
      <c r="F1652">
        <v>2011</v>
      </c>
      <c r="G1652">
        <v>19719.400000000001</v>
      </c>
    </row>
    <row r="1653" spans="1:8">
      <c r="A1653" t="s">
        <v>57</v>
      </c>
      <c r="B1653" t="s">
        <v>67</v>
      </c>
      <c r="C1653" t="s">
        <v>10</v>
      </c>
      <c r="D1653" t="s">
        <v>69</v>
      </c>
      <c r="E1653" t="s">
        <v>12</v>
      </c>
      <c r="F1653">
        <v>2012</v>
      </c>
      <c r="G1653">
        <v>20397.03</v>
      </c>
    </row>
    <row r="1654" spans="1:8">
      <c r="A1654" t="s">
        <v>57</v>
      </c>
      <c r="B1654" t="s">
        <v>67</v>
      </c>
      <c r="C1654" t="s">
        <v>10</v>
      </c>
      <c r="D1654" t="s">
        <v>69</v>
      </c>
      <c r="E1654" t="s">
        <v>12</v>
      </c>
      <c r="F1654">
        <v>2013</v>
      </c>
      <c r="G1654">
        <v>20785.21</v>
      </c>
    </row>
    <row r="1655" spans="1:8">
      <c r="A1655" t="s">
        <v>57</v>
      </c>
      <c r="B1655" t="s">
        <v>67</v>
      </c>
      <c r="C1655" t="s">
        <v>10</v>
      </c>
      <c r="D1655" t="s">
        <v>69</v>
      </c>
      <c r="E1655" t="s">
        <v>12</v>
      </c>
      <c r="F1655">
        <v>2014</v>
      </c>
      <c r="G1655">
        <v>21249.99</v>
      </c>
    </row>
    <row r="1656" spans="1:8">
      <c r="A1656" t="s">
        <v>57</v>
      </c>
      <c r="B1656" t="s">
        <v>67</v>
      </c>
      <c r="C1656" t="s">
        <v>10</v>
      </c>
      <c r="D1656" t="s">
        <v>69</v>
      </c>
      <c r="E1656" t="s">
        <v>12</v>
      </c>
      <c r="F1656">
        <v>2015</v>
      </c>
      <c r="G1656">
        <v>21794.69</v>
      </c>
    </row>
    <row r="1657" spans="1:8">
      <c r="A1657" t="s">
        <v>48</v>
      </c>
      <c r="B1657" t="s">
        <v>67</v>
      </c>
      <c r="C1657" t="s">
        <v>10</v>
      </c>
      <c r="D1657" t="s">
        <v>69</v>
      </c>
      <c r="E1657" t="s">
        <v>12</v>
      </c>
      <c r="F1657">
        <v>1998</v>
      </c>
      <c r="G1657">
        <v>986.1</v>
      </c>
    </row>
    <row r="1658" spans="1:8">
      <c r="A1658" t="s">
        <v>48</v>
      </c>
      <c r="B1658" t="s">
        <v>67</v>
      </c>
      <c r="C1658" t="s">
        <v>10</v>
      </c>
      <c r="D1658" t="s">
        <v>69</v>
      </c>
      <c r="E1658" t="s">
        <v>12</v>
      </c>
      <c r="F1658">
        <v>1999</v>
      </c>
      <c r="G1658">
        <v>971.8</v>
      </c>
    </row>
    <row r="1659" spans="1:8">
      <c r="A1659" t="s">
        <v>48</v>
      </c>
      <c r="B1659" t="s">
        <v>67</v>
      </c>
      <c r="C1659" t="s">
        <v>10</v>
      </c>
      <c r="D1659" t="s">
        <v>69</v>
      </c>
      <c r="E1659" t="s">
        <v>12</v>
      </c>
      <c r="F1659">
        <v>2000</v>
      </c>
      <c r="G1659">
        <v>941.6</v>
      </c>
    </row>
    <row r="1660" spans="1:8">
      <c r="A1660" t="s">
        <v>48</v>
      </c>
      <c r="B1660" t="s">
        <v>67</v>
      </c>
      <c r="C1660" t="s">
        <v>10</v>
      </c>
      <c r="D1660" t="s">
        <v>69</v>
      </c>
      <c r="E1660" t="s">
        <v>12</v>
      </c>
      <c r="F1660">
        <v>2001</v>
      </c>
      <c r="G1660">
        <v>933.8</v>
      </c>
      <c r="H1660" t="s">
        <v>56</v>
      </c>
    </row>
    <row r="1661" spans="1:8">
      <c r="A1661" t="s">
        <v>48</v>
      </c>
      <c r="B1661" t="s">
        <v>67</v>
      </c>
      <c r="C1661" t="s">
        <v>10</v>
      </c>
      <c r="D1661" t="s">
        <v>69</v>
      </c>
      <c r="E1661" t="s">
        <v>12</v>
      </c>
      <c r="F1661">
        <v>2002</v>
      </c>
      <c r="G1661">
        <v>955.45</v>
      </c>
    </row>
    <row r="1662" spans="1:8">
      <c r="A1662" t="s">
        <v>48</v>
      </c>
      <c r="B1662" t="s">
        <v>67</v>
      </c>
      <c r="C1662" t="s">
        <v>10</v>
      </c>
      <c r="D1662" t="s">
        <v>69</v>
      </c>
      <c r="E1662" t="s">
        <v>12</v>
      </c>
      <c r="F1662">
        <v>2003</v>
      </c>
      <c r="G1662">
        <v>962.05</v>
      </c>
    </row>
    <row r="1663" spans="1:8">
      <c r="A1663" t="s">
        <v>48</v>
      </c>
      <c r="B1663" t="s">
        <v>67</v>
      </c>
      <c r="C1663" t="s">
        <v>10</v>
      </c>
      <c r="D1663" t="s">
        <v>69</v>
      </c>
      <c r="E1663" t="s">
        <v>12</v>
      </c>
      <c r="F1663">
        <v>2004</v>
      </c>
      <c r="G1663">
        <v>963.85</v>
      </c>
      <c r="H1663" t="s">
        <v>56</v>
      </c>
    </row>
    <row r="1664" spans="1:8">
      <c r="A1664" t="s">
        <v>48</v>
      </c>
      <c r="B1664" t="s">
        <v>67</v>
      </c>
      <c r="C1664" t="s">
        <v>10</v>
      </c>
      <c r="D1664" t="s">
        <v>69</v>
      </c>
      <c r="E1664" t="s">
        <v>12</v>
      </c>
      <c r="F1664">
        <v>2005</v>
      </c>
      <c r="G1664">
        <v>972.35</v>
      </c>
    </row>
    <row r="1665" spans="1:8">
      <c r="A1665" t="s">
        <v>48</v>
      </c>
      <c r="B1665" t="s">
        <v>67</v>
      </c>
      <c r="C1665" t="s">
        <v>10</v>
      </c>
      <c r="D1665" t="s">
        <v>69</v>
      </c>
      <c r="E1665" t="s">
        <v>12</v>
      </c>
      <c r="F1665">
        <v>2006</v>
      </c>
      <c r="G1665">
        <v>1030.925</v>
      </c>
      <c r="H1665" t="s">
        <v>56</v>
      </c>
    </row>
    <row r="1666" spans="1:8">
      <c r="A1666" t="s">
        <v>48</v>
      </c>
      <c r="B1666" t="s">
        <v>67</v>
      </c>
      <c r="C1666" t="s">
        <v>10</v>
      </c>
      <c r="D1666" t="s">
        <v>69</v>
      </c>
      <c r="E1666" t="s">
        <v>12</v>
      </c>
      <c r="F1666">
        <v>2007</v>
      </c>
      <c r="G1666">
        <v>1057.45</v>
      </c>
    </row>
    <row r="1667" spans="1:8">
      <c r="A1667" t="s">
        <v>48</v>
      </c>
      <c r="B1667" t="s">
        <v>67</v>
      </c>
      <c r="C1667" t="s">
        <v>10</v>
      </c>
      <c r="D1667" t="s">
        <v>69</v>
      </c>
      <c r="E1667" t="s">
        <v>12</v>
      </c>
      <c r="F1667">
        <v>2008</v>
      </c>
      <c r="G1667">
        <v>1054.925</v>
      </c>
    </row>
    <row r="1668" spans="1:8">
      <c r="A1668" t="s">
        <v>48</v>
      </c>
      <c r="B1668" t="s">
        <v>67</v>
      </c>
      <c r="C1668" t="s">
        <v>10</v>
      </c>
      <c r="D1668" t="s">
        <v>69</v>
      </c>
      <c r="E1668" t="s">
        <v>12</v>
      </c>
      <c r="F1668">
        <v>2009</v>
      </c>
      <c r="G1668">
        <v>908.5</v>
      </c>
    </row>
    <row r="1669" spans="1:8">
      <c r="A1669" t="s">
        <v>48</v>
      </c>
      <c r="B1669" t="s">
        <v>67</v>
      </c>
      <c r="C1669" t="s">
        <v>10</v>
      </c>
      <c r="D1669" t="s">
        <v>69</v>
      </c>
      <c r="E1669" t="s">
        <v>12</v>
      </c>
      <c r="F1669">
        <v>2010</v>
      </c>
      <c r="G1669">
        <v>850.67499999999995</v>
      </c>
    </row>
    <row r="1670" spans="1:8">
      <c r="A1670" t="s">
        <v>48</v>
      </c>
      <c r="B1670" t="s">
        <v>67</v>
      </c>
      <c r="C1670" t="s">
        <v>10</v>
      </c>
      <c r="D1670" t="s">
        <v>69</v>
      </c>
      <c r="E1670" t="s">
        <v>12</v>
      </c>
      <c r="F1670">
        <v>2011</v>
      </c>
      <c r="G1670">
        <v>861.57500000000005</v>
      </c>
    </row>
    <row r="1671" spans="1:8">
      <c r="A1671" t="s">
        <v>48</v>
      </c>
      <c r="B1671" t="s">
        <v>67</v>
      </c>
      <c r="C1671" t="s">
        <v>10</v>
      </c>
      <c r="D1671" t="s">
        <v>69</v>
      </c>
      <c r="E1671" t="s">
        <v>12</v>
      </c>
      <c r="F1671">
        <v>2012</v>
      </c>
      <c r="G1671">
        <v>875.625</v>
      </c>
    </row>
    <row r="1672" spans="1:8">
      <c r="A1672" t="s">
        <v>48</v>
      </c>
      <c r="B1672" t="s">
        <v>67</v>
      </c>
      <c r="C1672" t="s">
        <v>10</v>
      </c>
      <c r="D1672" t="s">
        <v>69</v>
      </c>
      <c r="E1672" t="s">
        <v>12</v>
      </c>
      <c r="F1672">
        <v>2013</v>
      </c>
      <c r="G1672">
        <v>893.875</v>
      </c>
    </row>
    <row r="1673" spans="1:8">
      <c r="A1673" t="s">
        <v>48</v>
      </c>
      <c r="B1673" t="s">
        <v>67</v>
      </c>
      <c r="C1673" t="s">
        <v>10</v>
      </c>
      <c r="D1673" t="s">
        <v>69</v>
      </c>
      <c r="E1673" t="s">
        <v>12</v>
      </c>
      <c r="F1673">
        <v>2014</v>
      </c>
      <c r="G1673">
        <v>884.65</v>
      </c>
    </row>
    <row r="1674" spans="1:8">
      <c r="A1674" t="s">
        <v>48</v>
      </c>
      <c r="B1674" t="s">
        <v>67</v>
      </c>
      <c r="C1674" t="s">
        <v>10</v>
      </c>
      <c r="D1674" t="s">
        <v>69</v>
      </c>
      <c r="E1674" t="s">
        <v>12</v>
      </c>
      <c r="F1674">
        <v>2015</v>
      </c>
      <c r="G1674">
        <v>896.07500000000005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2589"/>
  <sheetViews>
    <sheetView topLeftCell="A797" workbookViewId="0">
      <selection activeCell="G505" sqref="G505"/>
    </sheetView>
  </sheetViews>
  <sheetFormatPr baseColWidth="10" defaultRowHeight="15"/>
  <sheetData>
    <row r="1" spans="1:8">
      <c r="A1" t="s">
        <v>63</v>
      </c>
      <c r="B1" t="s">
        <v>121</v>
      </c>
      <c r="F1" t="s">
        <v>122</v>
      </c>
    </row>
    <row r="2" spans="1:8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>
      <c r="A3" t="s">
        <v>8</v>
      </c>
      <c r="B3" t="s">
        <v>118</v>
      </c>
      <c r="C3" t="s">
        <v>10</v>
      </c>
      <c r="D3" t="s">
        <v>117</v>
      </c>
      <c r="E3" t="s">
        <v>12</v>
      </c>
      <c r="F3">
        <v>1956</v>
      </c>
      <c r="G3">
        <v>9.4260000000000002</v>
      </c>
    </row>
    <row r="4" spans="1:8">
      <c r="A4" t="s">
        <v>8</v>
      </c>
      <c r="B4" t="s">
        <v>118</v>
      </c>
      <c r="C4" t="s">
        <v>10</v>
      </c>
      <c r="D4" t="s">
        <v>117</v>
      </c>
      <c r="E4" t="s">
        <v>12</v>
      </c>
      <c r="F4">
        <v>1957</v>
      </c>
      <c r="G4">
        <v>9.64</v>
      </c>
    </row>
    <row r="5" spans="1:8">
      <c r="A5" t="s">
        <v>8</v>
      </c>
      <c r="B5" t="s">
        <v>118</v>
      </c>
      <c r="C5" t="s">
        <v>10</v>
      </c>
      <c r="D5" t="s">
        <v>117</v>
      </c>
      <c r="E5" t="s">
        <v>12</v>
      </c>
      <c r="F5">
        <v>1958</v>
      </c>
      <c r="G5">
        <v>9.8420000000000005</v>
      </c>
    </row>
    <row r="6" spans="1:8">
      <c r="A6" t="s">
        <v>8</v>
      </c>
      <c r="B6" t="s">
        <v>118</v>
      </c>
      <c r="C6" t="s">
        <v>10</v>
      </c>
      <c r="D6" t="s">
        <v>117</v>
      </c>
      <c r="E6" t="s">
        <v>12</v>
      </c>
      <c r="F6">
        <v>1959</v>
      </c>
      <c r="G6">
        <v>10.055999999999999</v>
      </c>
    </row>
    <row r="7" spans="1:8">
      <c r="A7" t="s">
        <v>8</v>
      </c>
      <c r="B7" t="s">
        <v>118</v>
      </c>
      <c r="C7" t="s">
        <v>10</v>
      </c>
      <c r="D7" t="s">
        <v>117</v>
      </c>
      <c r="E7" t="s">
        <v>12</v>
      </c>
      <c r="F7">
        <v>1960</v>
      </c>
      <c r="G7">
        <v>10.275</v>
      </c>
    </row>
    <row r="8" spans="1:8">
      <c r="A8" t="s">
        <v>8</v>
      </c>
      <c r="B8" t="s">
        <v>118</v>
      </c>
      <c r="C8" t="s">
        <v>10</v>
      </c>
      <c r="D8" t="s">
        <v>117</v>
      </c>
      <c r="E8" t="s">
        <v>12</v>
      </c>
      <c r="F8">
        <v>1961</v>
      </c>
      <c r="G8">
        <v>10.5082</v>
      </c>
    </row>
    <row r="9" spans="1:8">
      <c r="A9" t="s">
        <v>8</v>
      </c>
      <c r="B9" t="s">
        <v>118</v>
      </c>
      <c r="C9" t="s">
        <v>10</v>
      </c>
      <c r="D9" t="s">
        <v>117</v>
      </c>
      <c r="E9" t="s">
        <v>12</v>
      </c>
      <c r="F9">
        <v>1962</v>
      </c>
      <c r="G9">
        <v>10.7005</v>
      </c>
    </row>
    <row r="10" spans="1:8">
      <c r="A10" t="s">
        <v>8</v>
      </c>
      <c r="B10" t="s">
        <v>118</v>
      </c>
      <c r="C10" t="s">
        <v>10</v>
      </c>
      <c r="D10" t="s">
        <v>117</v>
      </c>
      <c r="E10" t="s">
        <v>12</v>
      </c>
      <c r="F10">
        <v>1963</v>
      </c>
      <c r="G10">
        <v>10.9069</v>
      </c>
    </row>
    <row r="11" spans="1:8">
      <c r="A11" t="s">
        <v>8</v>
      </c>
      <c r="B11" t="s">
        <v>118</v>
      </c>
      <c r="C11" t="s">
        <v>10</v>
      </c>
      <c r="D11" t="s">
        <v>117</v>
      </c>
      <c r="E11" t="s">
        <v>12</v>
      </c>
      <c r="F11">
        <v>1964</v>
      </c>
      <c r="G11">
        <v>11.121600000000001</v>
      </c>
    </row>
    <row r="12" spans="1:8">
      <c r="A12" t="s">
        <v>8</v>
      </c>
      <c r="B12" t="s">
        <v>118</v>
      </c>
      <c r="C12" t="s">
        <v>10</v>
      </c>
      <c r="D12" t="s">
        <v>117</v>
      </c>
      <c r="E12" t="s">
        <v>12</v>
      </c>
      <c r="F12">
        <v>1965</v>
      </c>
      <c r="G12">
        <v>11.3409</v>
      </c>
    </row>
    <row r="13" spans="1:8">
      <c r="A13" t="s">
        <v>8</v>
      </c>
      <c r="B13" t="s">
        <v>118</v>
      </c>
      <c r="C13" t="s">
        <v>10</v>
      </c>
      <c r="D13" t="s">
        <v>117</v>
      </c>
      <c r="E13" t="s">
        <v>12</v>
      </c>
      <c r="F13">
        <v>1966</v>
      </c>
      <c r="G13">
        <v>11.599500000000001</v>
      </c>
    </row>
    <row r="14" spans="1:8">
      <c r="A14" t="s">
        <v>8</v>
      </c>
      <c r="B14" t="s">
        <v>118</v>
      </c>
      <c r="C14" t="s">
        <v>10</v>
      </c>
      <c r="D14" t="s">
        <v>117</v>
      </c>
      <c r="E14" t="s">
        <v>12</v>
      </c>
      <c r="F14">
        <v>1967</v>
      </c>
      <c r="G14">
        <v>11.79908</v>
      </c>
    </row>
    <row r="15" spans="1:8">
      <c r="A15" t="s">
        <v>8</v>
      </c>
      <c r="B15" t="s">
        <v>118</v>
      </c>
      <c r="C15" t="s">
        <v>10</v>
      </c>
      <c r="D15" t="s">
        <v>117</v>
      </c>
      <c r="E15" t="s">
        <v>12</v>
      </c>
      <c r="F15">
        <v>1968</v>
      </c>
      <c r="G15">
        <v>12.00863</v>
      </c>
    </row>
    <row r="16" spans="1:8">
      <c r="A16" t="s">
        <v>8</v>
      </c>
      <c r="B16" t="s">
        <v>118</v>
      </c>
      <c r="C16" t="s">
        <v>10</v>
      </c>
      <c r="D16" t="s">
        <v>117</v>
      </c>
      <c r="E16" t="s">
        <v>12</v>
      </c>
      <c r="F16">
        <v>1969</v>
      </c>
      <c r="G16">
        <v>12.26301</v>
      </c>
    </row>
    <row r="17" spans="1:8">
      <c r="A17" t="s">
        <v>8</v>
      </c>
      <c r="B17" t="s">
        <v>118</v>
      </c>
      <c r="C17" t="s">
        <v>10</v>
      </c>
      <c r="D17" t="s">
        <v>117</v>
      </c>
      <c r="E17" t="s">
        <v>12</v>
      </c>
      <c r="F17">
        <v>1970</v>
      </c>
      <c r="G17">
        <v>12.507350000000001</v>
      </c>
      <c r="H17" t="s">
        <v>56</v>
      </c>
    </row>
    <row r="18" spans="1:8">
      <c r="A18" t="s">
        <v>8</v>
      </c>
      <c r="B18" t="s">
        <v>118</v>
      </c>
      <c r="C18" t="s">
        <v>10</v>
      </c>
      <c r="D18" t="s">
        <v>117</v>
      </c>
      <c r="E18" t="s">
        <v>12</v>
      </c>
      <c r="F18">
        <v>1971</v>
      </c>
      <c r="G18">
        <v>13.067259999999999</v>
      </c>
    </row>
    <row r="19" spans="1:8">
      <c r="A19" t="s">
        <v>8</v>
      </c>
      <c r="B19" t="s">
        <v>118</v>
      </c>
      <c r="C19" t="s">
        <v>10</v>
      </c>
      <c r="D19" t="s">
        <v>117</v>
      </c>
      <c r="E19" t="s">
        <v>12</v>
      </c>
      <c r="F19">
        <v>1972</v>
      </c>
      <c r="G19">
        <v>13.303660000000001</v>
      </c>
    </row>
    <row r="20" spans="1:8">
      <c r="A20" t="s">
        <v>8</v>
      </c>
      <c r="B20" t="s">
        <v>118</v>
      </c>
      <c r="C20" t="s">
        <v>10</v>
      </c>
      <c r="D20" t="s">
        <v>117</v>
      </c>
      <c r="E20" t="s">
        <v>12</v>
      </c>
      <c r="F20">
        <v>1973</v>
      </c>
      <c r="G20">
        <v>13.50454</v>
      </c>
    </row>
    <row r="21" spans="1:8">
      <c r="A21" t="s">
        <v>8</v>
      </c>
      <c r="B21" t="s">
        <v>118</v>
      </c>
      <c r="C21" t="s">
        <v>10</v>
      </c>
      <c r="D21" t="s">
        <v>117</v>
      </c>
      <c r="E21" t="s">
        <v>12</v>
      </c>
      <c r="F21">
        <v>1974</v>
      </c>
      <c r="G21">
        <v>13.722569999999999</v>
      </c>
    </row>
    <row r="22" spans="1:8">
      <c r="A22" t="s">
        <v>8</v>
      </c>
      <c r="B22" t="s">
        <v>118</v>
      </c>
      <c r="C22" t="s">
        <v>10</v>
      </c>
      <c r="D22" t="s">
        <v>117</v>
      </c>
      <c r="E22" t="s">
        <v>12</v>
      </c>
      <c r="F22">
        <v>1975</v>
      </c>
      <c r="G22">
        <v>13.893000000000001</v>
      </c>
    </row>
    <row r="23" spans="1:8">
      <c r="A23" t="s">
        <v>8</v>
      </c>
      <c r="B23" t="s">
        <v>118</v>
      </c>
      <c r="C23" t="s">
        <v>10</v>
      </c>
      <c r="D23" t="s">
        <v>117</v>
      </c>
      <c r="E23" t="s">
        <v>12</v>
      </c>
      <c r="F23">
        <v>1976</v>
      </c>
      <c r="G23">
        <v>14.03308</v>
      </c>
    </row>
    <row r="24" spans="1:8">
      <c r="A24" t="s">
        <v>8</v>
      </c>
      <c r="B24" t="s">
        <v>118</v>
      </c>
      <c r="C24" t="s">
        <v>10</v>
      </c>
      <c r="D24" t="s">
        <v>117</v>
      </c>
      <c r="E24" t="s">
        <v>12</v>
      </c>
      <c r="F24">
        <v>1977</v>
      </c>
      <c r="G24">
        <v>14.19223</v>
      </c>
    </row>
    <row r="25" spans="1:8">
      <c r="A25" t="s">
        <v>8</v>
      </c>
      <c r="B25" t="s">
        <v>118</v>
      </c>
      <c r="C25" t="s">
        <v>10</v>
      </c>
      <c r="D25" t="s">
        <v>117</v>
      </c>
      <c r="E25" t="s">
        <v>12</v>
      </c>
      <c r="F25">
        <v>1978</v>
      </c>
      <c r="G25">
        <v>14.359249999999999</v>
      </c>
    </row>
    <row r="26" spans="1:8">
      <c r="A26" t="s">
        <v>8</v>
      </c>
      <c r="B26" t="s">
        <v>118</v>
      </c>
      <c r="C26" t="s">
        <v>10</v>
      </c>
      <c r="D26" t="s">
        <v>117</v>
      </c>
      <c r="E26" t="s">
        <v>12</v>
      </c>
      <c r="F26">
        <v>1979</v>
      </c>
      <c r="G26">
        <v>14.51573</v>
      </c>
    </row>
    <row r="27" spans="1:8">
      <c r="A27" t="s">
        <v>8</v>
      </c>
      <c r="B27" t="s">
        <v>118</v>
      </c>
      <c r="C27" t="s">
        <v>10</v>
      </c>
      <c r="D27" t="s">
        <v>117</v>
      </c>
      <c r="E27" t="s">
        <v>12</v>
      </c>
      <c r="F27">
        <v>1980</v>
      </c>
      <c r="G27">
        <v>14.695360000000001</v>
      </c>
    </row>
    <row r="28" spans="1:8">
      <c r="A28" t="s">
        <v>8</v>
      </c>
      <c r="B28" t="s">
        <v>118</v>
      </c>
      <c r="C28" t="s">
        <v>10</v>
      </c>
      <c r="D28" t="s">
        <v>117</v>
      </c>
      <c r="E28" t="s">
        <v>12</v>
      </c>
      <c r="F28">
        <v>1981</v>
      </c>
      <c r="G28">
        <v>14.923260000000001</v>
      </c>
    </row>
    <row r="29" spans="1:8">
      <c r="A29" t="s">
        <v>8</v>
      </c>
      <c r="B29" t="s">
        <v>118</v>
      </c>
      <c r="C29" t="s">
        <v>10</v>
      </c>
      <c r="D29" t="s">
        <v>117</v>
      </c>
      <c r="E29" t="s">
        <v>12</v>
      </c>
      <c r="F29">
        <v>1982</v>
      </c>
      <c r="G29">
        <v>15.18425</v>
      </c>
    </row>
    <row r="30" spans="1:8">
      <c r="A30" t="s">
        <v>8</v>
      </c>
      <c r="B30" t="s">
        <v>118</v>
      </c>
      <c r="C30" t="s">
        <v>10</v>
      </c>
      <c r="D30" t="s">
        <v>117</v>
      </c>
      <c r="E30" t="s">
        <v>12</v>
      </c>
      <c r="F30">
        <v>1983</v>
      </c>
      <c r="G30">
        <v>15.393470000000001</v>
      </c>
    </row>
    <row r="31" spans="1:8">
      <c r="A31" t="s">
        <v>8</v>
      </c>
      <c r="B31" t="s">
        <v>118</v>
      </c>
      <c r="C31" t="s">
        <v>10</v>
      </c>
      <c r="D31" t="s">
        <v>117</v>
      </c>
      <c r="E31" t="s">
        <v>12</v>
      </c>
      <c r="F31">
        <v>1984</v>
      </c>
      <c r="G31">
        <v>15.57939</v>
      </c>
    </row>
    <row r="32" spans="1:8">
      <c r="A32" t="s">
        <v>8</v>
      </c>
      <c r="B32" t="s">
        <v>118</v>
      </c>
      <c r="C32" t="s">
        <v>10</v>
      </c>
      <c r="D32" t="s">
        <v>117</v>
      </c>
      <c r="E32" t="s">
        <v>12</v>
      </c>
      <c r="F32">
        <v>1985</v>
      </c>
      <c r="G32">
        <v>15.788309999999999</v>
      </c>
    </row>
    <row r="33" spans="1:7">
      <c r="A33" t="s">
        <v>8</v>
      </c>
      <c r="B33" t="s">
        <v>118</v>
      </c>
      <c r="C33" t="s">
        <v>10</v>
      </c>
      <c r="D33" t="s">
        <v>117</v>
      </c>
      <c r="E33" t="s">
        <v>12</v>
      </c>
      <c r="F33">
        <v>1986</v>
      </c>
      <c r="G33">
        <v>16.018350000000002</v>
      </c>
    </row>
    <row r="34" spans="1:7">
      <c r="A34" t="s">
        <v>8</v>
      </c>
      <c r="B34" t="s">
        <v>118</v>
      </c>
      <c r="C34" t="s">
        <v>10</v>
      </c>
      <c r="D34" t="s">
        <v>117</v>
      </c>
      <c r="E34" t="s">
        <v>12</v>
      </c>
      <c r="F34">
        <v>1987</v>
      </c>
      <c r="G34">
        <v>16.263870000000001</v>
      </c>
    </row>
    <row r="35" spans="1:7">
      <c r="A35" t="s">
        <v>8</v>
      </c>
      <c r="B35" t="s">
        <v>118</v>
      </c>
      <c r="C35" t="s">
        <v>10</v>
      </c>
      <c r="D35" t="s">
        <v>117</v>
      </c>
      <c r="E35" t="s">
        <v>12</v>
      </c>
      <c r="F35">
        <v>1988</v>
      </c>
      <c r="G35">
        <v>16.532160000000001</v>
      </c>
    </row>
    <row r="36" spans="1:7">
      <c r="A36" t="s">
        <v>8</v>
      </c>
      <c r="B36" t="s">
        <v>118</v>
      </c>
      <c r="C36" t="s">
        <v>10</v>
      </c>
      <c r="D36" t="s">
        <v>117</v>
      </c>
      <c r="E36" t="s">
        <v>12</v>
      </c>
      <c r="F36">
        <v>1989</v>
      </c>
      <c r="G36">
        <v>16.814419999999998</v>
      </c>
    </row>
    <row r="37" spans="1:7">
      <c r="A37" t="s">
        <v>8</v>
      </c>
      <c r="B37" t="s">
        <v>118</v>
      </c>
      <c r="C37" t="s">
        <v>10</v>
      </c>
      <c r="D37" t="s">
        <v>117</v>
      </c>
      <c r="E37" t="s">
        <v>12</v>
      </c>
      <c r="F37">
        <v>1990</v>
      </c>
      <c r="G37">
        <v>17.06513</v>
      </c>
    </row>
    <row r="38" spans="1:7">
      <c r="A38" t="s">
        <v>8</v>
      </c>
      <c r="B38" t="s">
        <v>118</v>
      </c>
      <c r="C38" t="s">
        <v>10</v>
      </c>
      <c r="D38" t="s">
        <v>117</v>
      </c>
      <c r="E38" t="s">
        <v>12</v>
      </c>
      <c r="F38">
        <v>1991</v>
      </c>
      <c r="G38">
        <v>17.284040000000001</v>
      </c>
    </row>
    <row r="39" spans="1:7">
      <c r="A39" t="s">
        <v>8</v>
      </c>
      <c r="B39" t="s">
        <v>118</v>
      </c>
      <c r="C39" t="s">
        <v>10</v>
      </c>
      <c r="D39" t="s">
        <v>117</v>
      </c>
      <c r="E39" t="s">
        <v>12</v>
      </c>
      <c r="F39">
        <v>1992</v>
      </c>
      <c r="G39">
        <v>17.478999999999999</v>
      </c>
    </row>
    <row r="40" spans="1:7">
      <c r="A40" t="s">
        <v>8</v>
      </c>
      <c r="B40" t="s">
        <v>118</v>
      </c>
      <c r="C40" t="s">
        <v>10</v>
      </c>
      <c r="D40" t="s">
        <v>117</v>
      </c>
      <c r="E40" t="s">
        <v>12</v>
      </c>
      <c r="F40">
        <v>1993</v>
      </c>
      <c r="G40">
        <v>17.635000000000002</v>
      </c>
    </row>
    <row r="41" spans="1:7">
      <c r="A41" t="s">
        <v>8</v>
      </c>
      <c r="B41" t="s">
        <v>118</v>
      </c>
      <c r="C41" t="s">
        <v>10</v>
      </c>
      <c r="D41" t="s">
        <v>117</v>
      </c>
      <c r="E41" t="s">
        <v>12</v>
      </c>
      <c r="F41">
        <v>1994</v>
      </c>
      <c r="G41">
        <v>17.805</v>
      </c>
    </row>
    <row r="42" spans="1:7">
      <c r="A42" t="s">
        <v>8</v>
      </c>
      <c r="B42" t="s">
        <v>118</v>
      </c>
      <c r="C42" t="s">
        <v>10</v>
      </c>
      <c r="D42" t="s">
        <v>117</v>
      </c>
      <c r="E42" t="s">
        <v>12</v>
      </c>
      <c r="F42">
        <v>1995</v>
      </c>
      <c r="G42">
        <v>18.004999999999999</v>
      </c>
    </row>
    <row r="43" spans="1:7">
      <c r="A43" t="s">
        <v>8</v>
      </c>
      <c r="B43" t="s">
        <v>118</v>
      </c>
      <c r="C43" t="s">
        <v>10</v>
      </c>
      <c r="D43" t="s">
        <v>117</v>
      </c>
      <c r="E43" t="s">
        <v>12</v>
      </c>
      <c r="F43">
        <v>1996</v>
      </c>
      <c r="G43">
        <v>18.225000000000001</v>
      </c>
    </row>
    <row r="44" spans="1:7">
      <c r="A44" t="s">
        <v>8</v>
      </c>
      <c r="B44" t="s">
        <v>118</v>
      </c>
      <c r="C44" t="s">
        <v>10</v>
      </c>
      <c r="D44" t="s">
        <v>117</v>
      </c>
      <c r="E44" t="s">
        <v>12</v>
      </c>
      <c r="F44">
        <v>1997</v>
      </c>
      <c r="G44">
        <v>18.422999999999998</v>
      </c>
    </row>
    <row r="45" spans="1:7">
      <c r="A45" t="s">
        <v>8</v>
      </c>
      <c r="B45" t="s">
        <v>118</v>
      </c>
      <c r="C45" t="s">
        <v>10</v>
      </c>
      <c r="D45" t="s">
        <v>117</v>
      </c>
      <c r="E45" t="s">
        <v>12</v>
      </c>
      <c r="F45">
        <v>1998</v>
      </c>
      <c r="G45">
        <v>18.608000000000001</v>
      </c>
    </row>
    <row r="46" spans="1:7">
      <c r="A46" t="s">
        <v>8</v>
      </c>
      <c r="B46" t="s">
        <v>118</v>
      </c>
      <c r="C46" t="s">
        <v>10</v>
      </c>
      <c r="D46" t="s">
        <v>117</v>
      </c>
      <c r="E46" t="s">
        <v>12</v>
      </c>
      <c r="F46">
        <v>1999</v>
      </c>
      <c r="G46">
        <v>18.812000000000001</v>
      </c>
    </row>
    <row r="47" spans="1:7">
      <c r="A47" t="s">
        <v>8</v>
      </c>
      <c r="B47" t="s">
        <v>118</v>
      </c>
      <c r="C47" t="s">
        <v>10</v>
      </c>
      <c r="D47" t="s">
        <v>117</v>
      </c>
      <c r="E47" t="s">
        <v>12</v>
      </c>
      <c r="F47">
        <v>2000</v>
      </c>
      <c r="G47">
        <v>19.029</v>
      </c>
    </row>
    <row r="48" spans="1:7">
      <c r="A48" t="s">
        <v>8</v>
      </c>
      <c r="B48" t="s">
        <v>118</v>
      </c>
      <c r="C48" t="s">
        <v>10</v>
      </c>
      <c r="D48" t="s">
        <v>117</v>
      </c>
      <c r="E48" t="s">
        <v>12</v>
      </c>
      <c r="F48">
        <v>2001</v>
      </c>
      <c r="G48">
        <v>19.274999999999999</v>
      </c>
    </row>
    <row r="49" spans="1:7">
      <c r="A49" t="s">
        <v>8</v>
      </c>
      <c r="B49" t="s">
        <v>118</v>
      </c>
      <c r="C49" t="s">
        <v>10</v>
      </c>
      <c r="D49" t="s">
        <v>117</v>
      </c>
      <c r="E49" t="s">
        <v>12</v>
      </c>
      <c r="F49">
        <v>2002</v>
      </c>
      <c r="G49">
        <v>19.495000000000001</v>
      </c>
    </row>
    <row r="50" spans="1:7">
      <c r="A50" t="s">
        <v>8</v>
      </c>
      <c r="B50" t="s">
        <v>118</v>
      </c>
      <c r="C50" t="s">
        <v>10</v>
      </c>
      <c r="D50" t="s">
        <v>117</v>
      </c>
      <c r="E50" t="s">
        <v>12</v>
      </c>
      <c r="F50">
        <v>2003</v>
      </c>
      <c r="G50">
        <v>19.721</v>
      </c>
    </row>
    <row r="51" spans="1:7">
      <c r="A51" t="s">
        <v>8</v>
      </c>
      <c r="B51" t="s">
        <v>118</v>
      </c>
      <c r="C51" t="s">
        <v>10</v>
      </c>
      <c r="D51" t="s">
        <v>117</v>
      </c>
      <c r="E51" t="s">
        <v>12</v>
      </c>
      <c r="F51">
        <v>2004</v>
      </c>
      <c r="G51">
        <v>19.933</v>
      </c>
    </row>
    <row r="52" spans="1:7">
      <c r="A52" t="s">
        <v>8</v>
      </c>
      <c r="B52" t="s">
        <v>118</v>
      </c>
      <c r="C52" t="s">
        <v>10</v>
      </c>
      <c r="D52" t="s">
        <v>117</v>
      </c>
      <c r="E52" t="s">
        <v>12</v>
      </c>
      <c r="F52">
        <v>2005</v>
      </c>
      <c r="G52">
        <v>20.177</v>
      </c>
    </row>
    <row r="53" spans="1:7">
      <c r="A53" t="s">
        <v>8</v>
      </c>
      <c r="B53" t="s">
        <v>118</v>
      </c>
      <c r="C53" t="s">
        <v>10</v>
      </c>
      <c r="D53" t="s">
        <v>117</v>
      </c>
      <c r="E53" t="s">
        <v>12</v>
      </c>
      <c r="F53">
        <v>2006</v>
      </c>
      <c r="G53">
        <v>20.451000000000001</v>
      </c>
    </row>
    <row r="54" spans="1:7">
      <c r="A54" t="s">
        <v>8</v>
      </c>
      <c r="B54" t="s">
        <v>118</v>
      </c>
      <c r="C54" t="s">
        <v>10</v>
      </c>
      <c r="D54" t="s">
        <v>117</v>
      </c>
      <c r="E54" t="s">
        <v>12</v>
      </c>
      <c r="F54">
        <v>2007</v>
      </c>
      <c r="G54">
        <v>20.827999999999999</v>
      </c>
    </row>
    <row r="55" spans="1:7">
      <c r="A55" t="s">
        <v>8</v>
      </c>
      <c r="B55" t="s">
        <v>118</v>
      </c>
      <c r="C55" t="s">
        <v>10</v>
      </c>
      <c r="D55" t="s">
        <v>117</v>
      </c>
      <c r="E55" t="s">
        <v>12</v>
      </c>
      <c r="F55">
        <v>2008</v>
      </c>
      <c r="G55">
        <v>21.248999999999999</v>
      </c>
    </row>
    <row r="56" spans="1:7">
      <c r="A56" t="s">
        <v>8</v>
      </c>
      <c r="B56" t="s">
        <v>118</v>
      </c>
      <c r="C56" t="s">
        <v>10</v>
      </c>
      <c r="D56" t="s">
        <v>117</v>
      </c>
      <c r="E56" t="s">
        <v>12</v>
      </c>
      <c r="F56">
        <v>2009</v>
      </c>
      <c r="G56">
        <v>21.692</v>
      </c>
    </row>
    <row r="57" spans="1:7">
      <c r="A57" t="s">
        <v>8</v>
      </c>
      <c r="B57" t="s">
        <v>118</v>
      </c>
      <c r="C57" t="s">
        <v>10</v>
      </c>
      <c r="D57" t="s">
        <v>117</v>
      </c>
      <c r="E57" t="s">
        <v>12</v>
      </c>
      <c r="F57">
        <v>2010</v>
      </c>
      <c r="G57">
        <v>22.032</v>
      </c>
    </row>
    <row r="58" spans="1:7">
      <c r="A58" t="s">
        <v>8</v>
      </c>
      <c r="B58" t="s">
        <v>118</v>
      </c>
      <c r="C58" t="s">
        <v>10</v>
      </c>
      <c r="D58" t="s">
        <v>117</v>
      </c>
      <c r="E58" t="s">
        <v>12</v>
      </c>
      <c r="F58">
        <v>2011</v>
      </c>
      <c r="G58">
        <v>22.34</v>
      </c>
    </row>
    <row r="59" spans="1:7">
      <c r="A59" t="s">
        <v>8</v>
      </c>
      <c r="B59" t="s">
        <v>118</v>
      </c>
      <c r="C59" t="s">
        <v>10</v>
      </c>
      <c r="D59" t="s">
        <v>117</v>
      </c>
      <c r="E59" t="s">
        <v>12</v>
      </c>
      <c r="F59">
        <v>2012</v>
      </c>
      <c r="G59">
        <v>22.728000000000002</v>
      </c>
    </row>
    <row r="60" spans="1:7">
      <c r="A60" t="s">
        <v>8</v>
      </c>
      <c r="B60" t="s">
        <v>118</v>
      </c>
      <c r="C60" t="s">
        <v>10</v>
      </c>
      <c r="D60" t="s">
        <v>117</v>
      </c>
      <c r="E60" t="s">
        <v>12</v>
      </c>
      <c r="F60">
        <v>2013</v>
      </c>
      <c r="G60">
        <v>23.126000000000001</v>
      </c>
    </row>
    <row r="61" spans="1:7">
      <c r="A61" t="s">
        <v>8</v>
      </c>
      <c r="B61" t="s">
        <v>118</v>
      </c>
      <c r="C61" t="s">
        <v>10</v>
      </c>
      <c r="D61" t="s">
        <v>117</v>
      </c>
      <c r="E61" t="s">
        <v>12</v>
      </c>
      <c r="F61">
        <v>2014</v>
      </c>
      <c r="G61">
        <v>23.491</v>
      </c>
    </row>
    <row r="62" spans="1:7">
      <c r="A62" t="s">
        <v>13</v>
      </c>
      <c r="B62" t="s">
        <v>118</v>
      </c>
      <c r="C62" t="s">
        <v>10</v>
      </c>
      <c r="D62" t="s">
        <v>117</v>
      </c>
      <c r="E62" t="s">
        <v>12</v>
      </c>
      <c r="F62">
        <v>1950</v>
      </c>
      <c r="G62">
        <v>6.9351000000000003</v>
      </c>
    </row>
    <row r="63" spans="1:7">
      <c r="A63" t="s">
        <v>13</v>
      </c>
      <c r="B63" t="s">
        <v>118</v>
      </c>
      <c r="C63" t="s">
        <v>10</v>
      </c>
      <c r="D63" t="s">
        <v>117</v>
      </c>
      <c r="E63" t="s">
        <v>12</v>
      </c>
      <c r="F63">
        <v>1951</v>
      </c>
      <c r="G63">
        <v>6.9354509999999996</v>
      </c>
    </row>
    <row r="64" spans="1:7">
      <c r="A64" t="s">
        <v>13</v>
      </c>
      <c r="B64" t="s">
        <v>118</v>
      </c>
      <c r="C64" t="s">
        <v>10</v>
      </c>
      <c r="D64" t="s">
        <v>117</v>
      </c>
      <c r="E64" t="s">
        <v>12</v>
      </c>
      <c r="F64">
        <v>1952</v>
      </c>
      <c r="G64">
        <v>6.927772</v>
      </c>
    </row>
    <row r="65" spans="1:7">
      <c r="A65" t="s">
        <v>13</v>
      </c>
      <c r="B65" t="s">
        <v>118</v>
      </c>
      <c r="C65" t="s">
        <v>10</v>
      </c>
      <c r="D65" t="s">
        <v>117</v>
      </c>
      <c r="E65" t="s">
        <v>12</v>
      </c>
      <c r="F65">
        <v>1953</v>
      </c>
      <c r="G65">
        <v>6.9324830000000004</v>
      </c>
    </row>
    <row r="66" spans="1:7">
      <c r="A66" t="s">
        <v>13</v>
      </c>
      <c r="B66" t="s">
        <v>118</v>
      </c>
      <c r="C66" t="s">
        <v>10</v>
      </c>
      <c r="D66" t="s">
        <v>117</v>
      </c>
      <c r="E66" t="s">
        <v>12</v>
      </c>
      <c r="F66">
        <v>1954</v>
      </c>
      <c r="G66">
        <v>6.9402090000000003</v>
      </c>
    </row>
    <row r="67" spans="1:7">
      <c r="A67" t="s">
        <v>13</v>
      </c>
      <c r="B67" t="s">
        <v>118</v>
      </c>
      <c r="C67" t="s">
        <v>10</v>
      </c>
      <c r="D67" t="s">
        <v>117</v>
      </c>
      <c r="E67" t="s">
        <v>12</v>
      </c>
      <c r="F67">
        <v>1955</v>
      </c>
      <c r="G67">
        <v>6.946885</v>
      </c>
    </row>
    <row r="68" spans="1:7">
      <c r="A68" t="s">
        <v>13</v>
      </c>
      <c r="B68" t="s">
        <v>118</v>
      </c>
      <c r="C68" t="s">
        <v>10</v>
      </c>
      <c r="D68" t="s">
        <v>117</v>
      </c>
      <c r="E68" t="s">
        <v>12</v>
      </c>
      <c r="F68">
        <v>1956</v>
      </c>
      <c r="G68">
        <v>6.9523590000000004</v>
      </c>
    </row>
    <row r="69" spans="1:7">
      <c r="A69" t="s">
        <v>13</v>
      </c>
      <c r="B69" t="s">
        <v>118</v>
      </c>
      <c r="C69" t="s">
        <v>10</v>
      </c>
      <c r="D69" t="s">
        <v>117</v>
      </c>
      <c r="E69" t="s">
        <v>12</v>
      </c>
      <c r="F69">
        <v>1957</v>
      </c>
      <c r="G69">
        <v>6.9658600000000002</v>
      </c>
    </row>
    <row r="70" spans="1:7">
      <c r="A70" t="s">
        <v>13</v>
      </c>
      <c r="B70" t="s">
        <v>118</v>
      </c>
      <c r="C70" t="s">
        <v>10</v>
      </c>
      <c r="D70" t="s">
        <v>117</v>
      </c>
      <c r="E70" t="s">
        <v>12</v>
      </c>
      <c r="F70">
        <v>1958</v>
      </c>
      <c r="G70">
        <v>6.9873580000000004</v>
      </c>
    </row>
    <row r="71" spans="1:7">
      <c r="A71" t="s">
        <v>13</v>
      </c>
      <c r="B71" t="s">
        <v>118</v>
      </c>
      <c r="C71" t="s">
        <v>10</v>
      </c>
      <c r="D71" t="s">
        <v>117</v>
      </c>
      <c r="E71" t="s">
        <v>12</v>
      </c>
      <c r="F71">
        <v>1959</v>
      </c>
      <c r="G71">
        <v>7.0143310000000003</v>
      </c>
    </row>
    <row r="72" spans="1:7">
      <c r="A72" t="s">
        <v>13</v>
      </c>
      <c r="B72" t="s">
        <v>118</v>
      </c>
      <c r="C72" t="s">
        <v>10</v>
      </c>
      <c r="D72" t="s">
        <v>117</v>
      </c>
      <c r="E72" t="s">
        <v>12</v>
      </c>
      <c r="F72">
        <v>1960</v>
      </c>
      <c r="G72">
        <v>7.0475390000000004</v>
      </c>
    </row>
    <row r="73" spans="1:7">
      <c r="A73" t="s">
        <v>13</v>
      </c>
      <c r="B73" t="s">
        <v>118</v>
      </c>
      <c r="C73" t="s">
        <v>10</v>
      </c>
      <c r="D73" t="s">
        <v>117</v>
      </c>
      <c r="E73" t="s">
        <v>12</v>
      </c>
      <c r="F73">
        <v>1961</v>
      </c>
      <c r="G73">
        <v>7.0862980000000002</v>
      </c>
    </row>
    <row r="74" spans="1:7">
      <c r="A74" t="s">
        <v>13</v>
      </c>
      <c r="B74" t="s">
        <v>118</v>
      </c>
      <c r="C74" t="s">
        <v>10</v>
      </c>
      <c r="D74" t="s">
        <v>117</v>
      </c>
      <c r="E74" t="s">
        <v>12</v>
      </c>
      <c r="F74">
        <v>1962</v>
      </c>
      <c r="G74">
        <v>7.1298640000000004</v>
      </c>
    </row>
    <row r="75" spans="1:7">
      <c r="A75" t="s">
        <v>13</v>
      </c>
      <c r="B75" t="s">
        <v>118</v>
      </c>
      <c r="C75" t="s">
        <v>10</v>
      </c>
      <c r="D75" t="s">
        <v>117</v>
      </c>
      <c r="E75" t="s">
        <v>12</v>
      </c>
      <c r="F75">
        <v>1963</v>
      </c>
      <c r="G75">
        <v>7.1758110000000004</v>
      </c>
    </row>
    <row r="76" spans="1:7">
      <c r="A76" t="s">
        <v>13</v>
      </c>
      <c r="B76" t="s">
        <v>118</v>
      </c>
      <c r="C76" t="s">
        <v>10</v>
      </c>
      <c r="D76" t="s">
        <v>117</v>
      </c>
      <c r="E76" t="s">
        <v>12</v>
      </c>
      <c r="F76">
        <v>1964</v>
      </c>
      <c r="G76">
        <v>7.2238009999999999</v>
      </c>
    </row>
    <row r="77" spans="1:7">
      <c r="A77" t="s">
        <v>13</v>
      </c>
      <c r="B77" t="s">
        <v>118</v>
      </c>
      <c r="C77" t="s">
        <v>10</v>
      </c>
      <c r="D77" t="s">
        <v>117</v>
      </c>
      <c r="E77" t="s">
        <v>12</v>
      </c>
      <c r="F77">
        <v>1965</v>
      </c>
      <c r="G77">
        <v>7.2708880000000002</v>
      </c>
    </row>
    <row r="78" spans="1:7">
      <c r="A78" t="s">
        <v>13</v>
      </c>
      <c r="B78" t="s">
        <v>118</v>
      </c>
      <c r="C78" t="s">
        <v>10</v>
      </c>
      <c r="D78" t="s">
        <v>117</v>
      </c>
      <c r="E78" t="s">
        <v>12</v>
      </c>
      <c r="F78">
        <v>1966</v>
      </c>
      <c r="G78">
        <v>7.3220660000000004</v>
      </c>
    </row>
    <row r="79" spans="1:7">
      <c r="A79" t="s">
        <v>13</v>
      </c>
      <c r="B79" t="s">
        <v>118</v>
      </c>
      <c r="C79" t="s">
        <v>10</v>
      </c>
      <c r="D79" t="s">
        <v>117</v>
      </c>
      <c r="E79" t="s">
        <v>12</v>
      </c>
      <c r="F79">
        <v>1967</v>
      </c>
      <c r="G79">
        <v>7.3769980000000004</v>
      </c>
    </row>
    <row r="80" spans="1:7">
      <c r="A80" t="s">
        <v>13</v>
      </c>
      <c r="B80" t="s">
        <v>118</v>
      </c>
      <c r="C80" t="s">
        <v>10</v>
      </c>
      <c r="D80" t="s">
        <v>117</v>
      </c>
      <c r="E80" t="s">
        <v>12</v>
      </c>
      <c r="F80">
        <v>1968</v>
      </c>
      <c r="G80">
        <v>7.4154020000000003</v>
      </c>
    </row>
    <row r="81" spans="1:7">
      <c r="A81" t="s">
        <v>13</v>
      </c>
      <c r="B81" t="s">
        <v>118</v>
      </c>
      <c r="C81" t="s">
        <v>10</v>
      </c>
      <c r="D81" t="s">
        <v>117</v>
      </c>
      <c r="E81" t="s">
        <v>12</v>
      </c>
      <c r="F81">
        <v>1969</v>
      </c>
      <c r="G81">
        <v>7.4410550000000004</v>
      </c>
    </row>
    <row r="82" spans="1:7">
      <c r="A82" t="s">
        <v>13</v>
      </c>
      <c r="B82" t="s">
        <v>118</v>
      </c>
      <c r="C82" t="s">
        <v>10</v>
      </c>
      <c r="D82" t="s">
        <v>117</v>
      </c>
      <c r="E82" t="s">
        <v>12</v>
      </c>
      <c r="F82">
        <v>1970</v>
      </c>
      <c r="G82">
        <v>7.4670860000000001</v>
      </c>
    </row>
    <row r="83" spans="1:7">
      <c r="A83" t="s">
        <v>13</v>
      </c>
      <c r="B83" t="s">
        <v>118</v>
      </c>
      <c r="C83" t="s">
        <v>10</v>
      </c>
      <c r="D83" t="s">
        <v>117</v>
      </c>
      <c r="E83" t="s">
        <v>12</v>
      </c>
      <c r="F83">
        <v>1971</v>
      </c>
      <c r="G83">
        <v>7.5004809999999997</v>
      </c>
    </row>
    <row r="84" spans="1:7">
      <c r="A84" t="s">
        <v>13</v>
      </c>
      <c r="B84" t="s">
        <v>118</v>
      </c>
      <c r="C84" t="s">
        <v>10</v>
      </c>
      <c r="D84" t="s">
        <v>117</v>
      </c>
      <c r="E84" t="s">
        <v>12</v>
      </c>
      <c r="F84">
        <v>1972</v>
      </c>
      <c r="G84">
        <v>7.5442010000000002</v>
      </c>
    </row>
    <row r="85" spans="1:7">
      <c r="A85" t="s">
        <v>13</v>
      </c>
      <c r="B85" t="s">
        <v>118</v>
      </c>
      <c r="C85" t="s">
        <v>10</v>
      </c>
      <c r="D85" t="s">
        <v>117</v>
      </c>
      <c r="E85" t="s">
        <v>12</v>
      </c>
      <c r="F85">
        <v>1973</v>
      </c>
      <c r="G85">
        <v>7.5861140000000002</v>
      </c>
    </row>
    <row r="86" spans="1:7">
      <c r="A86" t="s">
        <v>13</v>
      </c>
      <c r="B86" t="s">
        <v>118</v>
      </c>
      <c r="C86" t="s">
        <v>10</v>
      </c>
      <c r="D86" t="s">
        <v>117</v>
      </c>
      <c r="E86" t="s">
        <v>12</v>
      </c>
      <c r="F86">
        <v>1974</v>
      </c>
      <c r="G86">
        <v>7.5990380000000002</v>
      </c>
    </row>
    <row r="87" spans="1:7">
      <c r="A87" t="s">
        <v>13</v>
      </c>
      <c r="B87" t="s">
        <v>118</v>
      </c>
      <c r="C87" t="s">
        <v>10</v>
      </c>
      <c r="D87" t="s">
        <v>117</v>
      </c>
      <c r="E87" t="s">
        <v>12</v>
      </c>
      <c r="F87">
        <v>1975</v>
      </c>
      <c r="G87">
        <v>7.5789020000000002</v>
      </c>
    </row>
    <row r="88" spans="1:7">
      <c r="A88" t="s">
        <v>13</v>
      </c>
      <c r="B88" t="s">
        <v>118</v>
      </c>
      <c r="C88" t="s">
        <v>10</v>
      </c>
      <c r="D88" t="s">
        <v>117</v>
      </c>
      <c r="E88" t="s">
        <v>12</v>
      </c>
      <c r="F88">
        <v>1976</v>
      </c>
      <c r="G88">
        <v>7.5655250000000001</v>
      </c>
    </row>
    <row r="89" spans="1:7">
      <c r="A89" t="s">
        <v>13</v>
      </c>
      <c r="B89" t="s">
        <v>118</v>
      </c>
      <c r="C89" t="s">
        <v>10</v>
      </c>
      <c r="D89" t="s">
        <v>117</v>
      </c>
      <c r="E89" t="s">
        <v>12</v>
      </c>
      <c r="F89">
        <v>1977</v>
      </c>
      <c r="G89">
        <v>7.5684300000000002</v>
      </c>
    </row>
    <row r="90" spans="1:7">
      <c r="A90" t="s">
        <v>13</v>
      </c>
      <c r="B90" t="s">
        <v>118</v>
      </c>
      <c r="C90" t="s">
        <v>10</v>
      </c>
      <c r="D90" t="s">
        <v>117</v>
      </c>
      <c r="E90" t="s">
        <v>12</v>
      </c>
      <c r="F90">
        <v>1978</v>
      </c>
      <c r="G90">
        <v>7.5623040000000001</v>
      </c>
    </row>
    <row r="91" spans="1:7">
      <c r="A91" t="s">
        <v>13</v>
      </c>
      <c r="B91" t="s">
        <v>118</v>
      </c>
      <c r="C91" t="s">
        <v>10</v>
      </c>
      <c r="D91" t="s">
        <v>117</v>
      </c>
      <c r="E91" t="s">
        <v>12</v>
      </c>
      <c r="F91">
        <v>1979</v>
      </c>
      <c r="G91">
        <v>7.5494240000000001</v>
      </c>
    </row>
    <row r="92" spans="1:7">
      <c r="A92" t="s">
        <v>13</v>
      </c>
      <c r="B92" t="s">
        <v>118</v>
      </c>
      <c r="C92" t="s">
        <v>10</v>
      </c>
      <c r="D92" t="s">
        <v>117</v>
      </c>
      <c r="E92" t="s">
        <v>12</v>
      </c>
      <c r="F92">
        <v>1980</v>
      </c>
      <c r="G92">
        <v>7.5494320000000004</v>
      </c>
    </row>
    <row r="93" spans="1:7">
      <c r="A93" t="s">
        <v>13</v>
      </c>
      <c r="B93" t="s">
        <v>118</v>
      </c>
      <c r="C93" t="s">
        <v>10</v>
      </c>
      <c r="D93" t="s">
        <v>117</v>
      </c>
      <c r="E93" t="s">
        <v>12</v>
      </c>
      <c r="F93">
        <v>1981</v>
      </c>
      <c r="G93">
        <v>7.5687100000000003</v>
      </c>
    </row>
    <row r="94" spans="1:7">
      <c r="A94" t="s">
        <v>13</v>
      </c>
      <c r="B94" t="s">
        <v>118</v>
      </c>
      <c r="C94" t="s">
        <v>10</v>
      </c>
      <c r="D94" t="s">
        <v>117</v>
      </c>
      <c r="E94" t="s">
        <v>12</v>
      </c>
      <c r="F94">
        <v>1982</v>
      </c>
      <c r="G94">
        <v>7.5741389999999997</v>
      </c>
    </row>
    <row r="95" spans="1:7">
      <c r="A95" t="s">
        <v>13</v>
      </c>
      <c r="B95" t="s">
        <v>118</v>
      </c>
      <c r="C95" t="s">
        <v>10</v>
      </c>
      <c r="D95" t="s">
        <v>117</v>
      </c>
      <c r="E95" t="s">
        <v>12</v>
      </c>
      <c r="F95">
        <v>1983</v>
      </c>
      <c r="G95">
        <v>7.5619100000000001</v>
      </c>
    </row>
    <row r="96" spans="1:7">
      <c r="A96" t="s">
        <v>13</v>
      </c>
      <c r="B96" t="s">
        <v>118</v>
      </c>
      <c r="C96" t="s">
        <v>10</v>
      </c>
      <c r="D96" t="s">
        <v>117</v>
      </c>
      <c r="E96" t="s">
        <v>12</v>
      </c>
      <c r="F96">
        <v>1984</v>
      </c>
      <c r="G96">
        <v>7.5614340000000002</v>
      </c>
    </row>
    <row r="97" spans="1:7">
      <c r="A97" t="s">
        <v>13</v>
      </c>
      <c r="B97" t="s">
        <v>118</v>
      </c>
      <c r="C97" t="s">
        <v>10</v>
      </c>
      <c r="D97" t="s">
        <v>117</v>
      </c>
      <c r="E97" t="s">
        <v>12</v>
      </c>
      <c r="F97">
        <v>1985</v>
      </c>
      <c r="G97">
        <v>7.5649839999999999</v>
      </c>
    </row>
    <row r="98" spans="1:7">
      <c r="A98" t="s">
        <v>13</v>
      </c>
      <c r="B98" t="s">
        <v>118</v>
      </c>
      <c r="C98" t="s">
        <v>10</v>
      </c>
      <c r="D98" t="s">
        <v>117</v>
      </c>
      <c r="E98" t="s">
        <v>12</v>
      </c>
      <c r="F98">
        <v>1986</v>
      </c>
      <c r="G98">
        <v>7.5697939999999999</v>
      </c>
    </row>
    <row r="99" spans="1:7">
      <c r="A99" t="s">
        <v>13</v>
      </c>
      <c r="B99" t="s">
        <v>118</v>
      </c>
      <c r="C99" t="s">
        <v>10</v>
      </c>
      <c r="D99" t="s">
        <v>117</v>
      </c>
      <c r="E99" t="s">
        <v>12</v>
      </c>
      <c r="F99">
        <v>1987</v>
      </c>
      <c r="G99">
        <v>7.5745849999999999</v>
      </c>
    </row>
    <row r="100" spans="1:7">
      <c r="A100" t="s">
        <v>13</v>
      </c>
      <c r="B100" t="s">
        <v>118</v>
      </c>
      <c r="C100" t="s">
        <v>10</v>
      </c>
      <c r="D100" t="s">
        <v>117</v>
      </c>
      <c r="E100" t="s">
        <v>12</v>
      </c>
      <c r="F100">
        <v>1988</v>
      </c>
      <c r="G100">
        <v>7.5853169999999999</v>
      </c>
    </row>
    <row r="101" spans="1:7">
      <c r="A101" t="s">
        <v>13</v>
      </c>
      <c r="B101" t="s">
        <v>118</v>
      </c>
      <c r="C101" t="s">
        <v>10</v>
      </c>
      <c r="D101" t="s">
        <v>117</v>
      </c>
      <c r="E101" t="s">
        <v>12</v>
      </c>
      <c r="F101">
        <v>1989</v>
      </c>
      <c r="G101">
        <v>7.6195659999999998</v>
      </c>
    </row>
    <row r="102" spans="1:7">
      <c r="A102" t="s">
        <v>13</v>
      </c>
      <c r="B102" t="s">
        <v>118</v>
      </c>
      <c r="C102" t="s">
        <v>10</v>
      </c>
      <c r="D102" t="s">
        <v>117</v>
      </c>
      <c r="E102" t="s">
        <v>12</v>
      </c>
      <c r="F102">
        <v>1990</v>
      </c>
      <c r="G102">
        <v>7.6778500000000003</v>
      </c>
    </row>
    <row r="103" spans="1:7">
      <c r="A103" t="s">
        <v>13</v>
      </c>
      <c r="B103" t="s">
        <v>118</v>
      </c>
      <c r="C103" t="s">
        <v>10</v>
      </c>
      <c r="D103" t="s">
        <v>117</v>
      </c>
      <c r="E103" t="s">
        <v>12</v>
      </c>
      <c r="F103">
        <v>1991</v>
      </c>
      <c r="G103">
        <v>7.7548899999999996</v>
      </c>
    </row>
    <row r="104" spans="1:7">
      <c r="A104" t="s">
        <v>13</v>
      </c>
      <c r="B104" t="s">
        <v>118</v>
      </c>
      <c r="C104" t="s">
        <v>10</v>
      </c>
      <c r="D104" t="s">
        <v>117</v>
      </c>
      <c r="E104" t="s">
        <v>12</v>
      </c>
      <c r="F104">
        <v>1992</v>
      </c>
      <c r="G104">
        <v>7.8407090000000004</v>
      </c>
    </row>
    <row r="105" spans="1:7">
      <c r="A105" t="s">
        <v>13</v>
      </c>
      <c r="B105" t="s">
        <v>118</v>
      </c>
      <c r="C105" t="s">
        <v>10</v>
      </c>
      <c r="D105" t="s">
        <v>117</v>
      </c>
      <c r="E105" t="s">
        <v>12</v>
      </c>
      <c r="F105">
        <v>1993</v>
      </c>
      <c r="G105">
        <v>7.9056319999999998</v>
      </c>
    </row>
    <row r="106" spans="1:7">
      <c r="A106" t="s">
        <v>13</v>
      </c>
      <c r="B106" t="s">
        <v>118</v>
      </c>
      <c r="C106" t="s">
        <v>10</v>
      </c>
      <c r="D106" t="s">
        <v>117</v>
      </c>
      <c r="E106" t="s">
        <v>12</v>
      </c>
      <c r="F106">
        <v>1994</v>
      </c>
      <c r="G106">
        <v>7.9361170000000003</v>
      </c>
    </row>
    <row r="107" spans="1:7">
      <c r="A107" t="s">
        <v>13</v>
      </c>
      <c r="B107" t="s">
        <v>118</v>
      </c>
      <c r="C107" t="s">
        <v>10</v>
      </c>
      <c r="D107" t="s">
        <v>117</v>
      </c>
      <c r="E107" t="s">
        <v>12</v>
      </c>
      <c r="F107">
        <v>1995</v>
      </c>
      <c r="G107">
        <v>7.9482780000000002</v>
      </c>
    </row>
    <row r="108" spans="1:7">
      <c r="A108" t="s">
        <v>13</v>
      </c>
      <c r="B108" t="s">
        <v>118</v>
      </c>
      <c r="C108" t="s">
        <v>10</v>
      </c>
      <c r="D108" t="s">
        <v>117</v>
      </c>
      <c r="E108" t="s">
        <v>12</v>
      </c>
      <c r="F108">
        <v>1996</v>
      </c>
      <c r="G108">
        <v>7.9590160000000001</v>
      </c>
    </row>
    <row r="109" spans="1:7">
      <c r="A109" t="s">
        <v>13</v>
      </c>
      <c r="B109" t="s">
        <v>118</v>
      </c>
      <c r="C109" t="s">
        <v>10</v>
      </c>
      <c r="D109" t="s">
        <v>117</v>
      </c>
      <c r="E109" t="s">
        <v>12</v>
      </c>
      <c r="F109">
        <v>1997</v>
      </c>
      <c r="G109">
        <v>7.9680410000000004</v>
      </c>
    </row>
    <row r="110" spans="1:7">
      <c r="A110" t="s">
        <v>13</v>
      </c>
      <c r="B110" t="s">
        <v>118</v>
      </c>
      <c r="C110" t="s">
        <v>10</v>
      </c>
      <c r="D110" t="s">
        <v>117</v>
      </c>
      <c r="E110" t="s">
        <v>12</v>
      </c>
      <c r="F110">
        <v>1998</v>
      </c>
      <c r="G110">
        <v>7.976788</v>
      </c>
    </row>
    <row r="111" spans="1:7">
      <c r="A111" t="s">
        <v>13</v>
      </c>
      <c r="B111" t="s">
        <v>118</v>
      </c>
      <c r="C111" t="s">
        <v>10</v>
      </c>
      <c r="D111" t="s">
        <v>117</v>
      </c>
      <c r="E111" t="s">
        <v>12</v>
      </c>
      <c r="F111">
        <v>1999</v>
      </c>
      <c r="G111">
        <v>7.9923229999999998</v>
      </c>
    </row>
    <row r="112" spans="1:7">
      <c r="A112" t="s">
        <v>13</v>
      </c>
      <c r="B112" t="s">
        <v>118</v>
      </c>
      <c r="C112" t="s">
        <v>10</v>
      </c>
      <c r="D112" t="s">
        <v>117</v>
      </c>
      <c r="E112" t="s">
        <v>12</v>
      </c>
      <c r="F112">
        <v>2000</v>
      </c>
      <c r="G112">
        <v>8.0115660000000002</v>
      </c>
    </row>
    <row r="113" spans="1:8">
      <c r="A113" t="s">
        <v>13</v>
      </c>
      <c r="B113" t="s">
        <v>118</v>
      </c>
      <c r="C113" t="s">
        <v>10</v>
      </c>
      <c r="D113" t="s">
        <v>117</v>
      </c>
      <c r="E113" t="s">
        <v>12</v>
      </c>
      <c r="F113">
        <v>2001</v>
      </c>
      <c r="G113">
        <v>8.0422930000000008</v>
      </c>
    </row>
    <row r="114" spans="1:8">
      <c r="A114" t="s">
        <v>13</v>
      </c>
      <c r="B114" t="s">
        <v>118</v>
      </c>
      <c r="C114" t="s">
        <v>10</v>
      </c>
      <c r="D114" t="s">
        <v>117</v>
      </c>
      <c r="E114" t="s">
        <v>12</v>
      </c>
      <c r="F114">
        <v>2002</v>
      </c>
      <c r="G114">
        <v>8.0821210000000008</v>
      </c>
    </row>
    <row r="115" spans="1:8">
      <c r="A115" t="s">
        <v>13</v>
      </c>
      <c r="B115" t="s">
        <v>118</v>
      </c>
      <c r="C115" t="s">
        <v>10</v>
      </c>
      <c r="D115" t="s">
        <v>117</v>
      </c>
      <c r="E115" t="s">
        <v>12</v>
      </c>
      <c r="F115">
        <v>2003</v>
      </c>
      <c r="G115">
        <v>8.1182449999999999</v>
      </c>
    </row>
    <row r="116" spans="1:8">
      <c r="A116" t="s">
        <v>13</v>
      </c>
      <c r="B116" t="s">
        <v>118</v>
      </c>
      <c r="C116" t="s">
        <v>10</v>
      </c>
      <c r="D116" t="s">
        <v>117</v>
      </c>
      <c r="E116" t="s">
        <v>12</v>
      </c>
      <c r="F116">
        <v>2004</v>
      </c>
      <c r="G116">
        <v>8.1694410000000008</v>
      </c>
    </row>
    <row r="117" spans="1:8">
      <c r="A117" t="s">
        <v>13</v>
      </c>
      <c r="B117" t="s">
        <v>118</v>
      </c>
      <c r="C117" t="s">
        <v>10</v>
      </c>
      <c r="D117" t="s">
        <v>117</v>
      </c>
      <c r="E117" t="s">
        <v>12</v>
      </c>
      <c r="F117">
        <v>2005</v>
      </c>
      <c r="G117">
        <v>8.2252779999999994</v>
      </c>
    </row>
    <row r="118" spans="1:8">
      <c r="A118" t="s">
        <v>13</v>
      </c>
      <c r="B118" t="s">
        <v>118</v>
      </c>
      <c r="C118" t="s">
        <v>10</v>
      </c>
      <c r="D118" t="s">
        <v>117</v>
      </c>
      <c r="E118" t="s">
        <v>12</v>
      </c>
      <c r="F118">
        <v>2006</v>
      </c>
      <c r="G118">
        <v>8.2679480000000005</v>
      </c>
    </row>
    <row r="119" spans="1:8">
      <c r="A119" t="s">
        <v>13</v>
      </c>
      <c r="B119" t="s">
        <v>118</v>
      </c>
      <c r="C119" t="s">
        <v>10</v>
      </c>
      <c r="D119" t="s">
        <v>117</v>
      </c>
      <c r="E119" t="s">
        <v>12</v>
      </c>
      <c r="F119">
        <v>2007</v>
      </c>
      <c r="G119">
        <v>8.2951890000000006</v>
      </c>
    </row>
    <row r="120" spans="1:8">
      <c r="A120" t="s">
        <v>13</v>
      </c>
      <c r="B120" t="s">
        <v>118</v>
      </c>
      <c r="C120" t="s">
        <v>10</v>
      </c>
      <c r="D120" t="s">
        <v>117</v>
      </c>
      <c r="E120" t="s">
        <v>12</v>
      </c>
      <c r="F120">
        <v>2008</v>
      </c>
      <c r="G120">
        <v>8.3215409999999999</v>
      </c>
    </row>
    <row r="121" spans="1:8">
      <c r="A121" t="s">
        <v>13</v>
      </c>
      <c r="B121" t="s">
        <v>118</v>
      </c>
      <c r="C121" t="s">
        <v>10</v>
      </c>
      <c r="D121" t="s">
        <v>117</v>
      </c>
      <c r="E121" t="s">
        <v>12</v>
      </c>
      <c r="F121">
        <v>2009</v>
      </c>
      <c r="G121">
        <v>8.3414830000000002</v>
      </c>
    </row>
    <row r="122" spans="1:8">
      <c r="A122" t="s">
        <v>13</v>
      </c>
      <c r="B122" t="s">
        <v>118</v>
      </c>
      <c r="C122" t="s">
        <v>10</v>
      </c>
      <c r="D122" t="s">
        <v>117</v>
      </c>
      <c r="E122" t="s">
        <v>12</v>
      </c>
      <c r="F122">
        <v>2010</v>
      </c>
      <c r="G122">
        <v>8.3610690000000005</v>
      </c>
    </row>
    <row r="123" spans="1:8">
      <c r="A123" t="s">
        <v>13</v>
      </c>
      <c r="B123" t="s">
        <v>118</v>
      </c>
      <c r="C123" t="s">
        <v>10</v>
      </c>
      <c r="D123" t="s">
        <v>117</v>
      </c>
      <c r="E123" t="s">
        <v>12</v>
      </c>
      <c r="F123">
        <v>2011</v>
      </c>
      <c r="G123">
        <v>8.3885339999999999</v>
      </c>
    </row>
    <row r="124" spans="1:8">
      <c r="A124" t="s">
        <v>13</v>
      </c>
      <c r="B124" t="s">
        <v>118</v>
      </c>
      <c r="C124" t="s">
        <v>10</v>
      </c>
      <c r="D124" t="s">
        <v>117</v>
      </c>
      <c r="E124" t="s">
        <v>12</v>
      </c>
      <c r="F124">
        <v>2012</v>
      </c>
      <c r="G124">
        <v>8.4263110000000001</v>
      </c>
    </row>
    <row r="125" spans="1:8">
      <c r="A125" t="s">
        <v>13</v>
      </c>
      <c r="B125" t="s">
        <v>118</v>
      </c>
      <c r="C125" t="s">
        <v>10</v>
      </c>
      <c r="D125" t="s">
        <v>117</v>
      </c>
      <c r="E125" t="s">
        <v>12</v>
      </c>
      <c r="F125">
        <v>2013</v>
      </c>
      <c r="G125">
        <v>8.4685699999999997</v>
      </c>
      <c r="H125" t="s">
        <v>56</v>
      </c>
    </row>
    <row r="126" spans="1:8">
      <c r="A126" t="s">
        <v>14</v>
      </c>
      <c r="B126" t="s">
        <v>118</v>
      </c>
      <c r="C126" t="s">
        <v>10</v>
      </c>
      <c r="D126" t="s">
        <v>117</v>
      </c>
      <c r="E126" t="s">
        <v>12</v>
      </c>
      <c r="F126">
        <v>1955</v>
      </c>
      <c r="G126">
        <v>8.8684510000000003</v>
      </c>
    </row>
    <row r="127" spans="1:8">
      <c r="A127" t="s">
        <v>14</v>
      </c>
      <c r="B127" t="s">
        <v>118</v>
      </c>
      <c r="C127" t="s">
        <v>10</v>
      </c>
      <c r="D127" t="s">
        <v>117</v>
      </c>
      <c r="E127" t="s">
        <v>12</v>
      </c>
      <c r="F127">
        <v>1956</v>
      </c>
      <c r="G127">
        <v>8.9238</v>
      </c>
    </row>
    <row r="128" spans="1:8">
      <c r="A128" t="s">
        <v>14</v>
      </c>
      <c r="B128" t="s">
        <v>118</v>
      </c>
      <c r="C128" t="s">
        <v>10</v>
      </c>
      <c r="D128" t="s">
        <v>117</v>
      </c>
      <c r="E128" t="s">
        <v>12</v>
      </c>
      <c r="F128">
        <v>1957</v>
      </c>
      <c r="G128">
        <v>8.9890500000000007</v>
      </c>
    </row>
    <row r="129" spans="1:7">
      <c r="A129" t="s">
        <v>14</v>
      </c>
      <c r="B129" t="s">
        <v>118</v>
      </c>
      <c r="C129" t="s">
        <v>10</v>
      </c>
      <c r="D129" t="s">
        <v>117</v>
      </c>
      <c r="E129" t="s">
        <v>12</v>
      </c>
      <c r="F129">
        <v>1958</v>
      </c>
      <c r="G129">
        <v>9.0526499999999999</v>
      </c>
    </row>
    <row r="130" spans="1:7">
      <c r="A130" t="s">
        <v>14</v>
      </c>
      <c r="B130" t="s">
        <v>118</v>
      </c>
      <c r="C130" t="s">
        <v>10</v>
      </c>
      <c r="D130" t="s">
        <v>117</v>
      </c>
      <c r="E130" t="s">
        <v>12</v>
      </c>
      <c r="F130">
        <v>1959</v>
      </c>
      <c r="G130">
        <v>9.1037119999999998</v>
      </c>
    </row>
    <row r="131" spans="1:7">
      <c r="A131" t="s">
        <v>14</v>
      </c>
      <c r="B131" t="s">
        <v>118</v>
      </c>
      <c r="C131" t="s">
        <v>10</v>
      </c>
      <c r="D131" t="s">
        <v>117</v>
      </c>
      <c r="E131" t="s">
        <v>12</v>
      </c>
      <c r="F131">
        <v>1960</v>
      </c>
      <c r="G131">
        <v>9.1534890000000004</v>
      </c>
    </row>
    <row r="132" spans="1:7">
      <c r="A132" t="s">
        <v>14</v>
      </c>
      <c r="B132" t="s">
        <v>118</v>
      </c>
      <c r="C132" t="s">
        <v>10</v>
      </c>
      <c r="D132" t="s">
        <v>117</v>
      </c>
      <c r="E132" t="s">
        <v>12</v>
      </c>
      <c r="F132">
        <v>1961</v>
      </c>
      <c r="G132">
        <v>9.1839469999999999</v>
      </c>
    </row>
    <row r="133" spans="1:7">
      <c r="A133" t="s">
        <v>14</v>
      </c>
      <c r="B133" t="s">
        <v>118</v>
      </c>
      <c r="C133" t="s">
        <v>10</v>
      </c>
      <c r="D133" t="s">
        <v>117</v>
      </c>
      <c r="E133" t="s">
        <v>12</v>
      </c>
      <c r="F133">
        <v>1962</v>
      </c>
      <c r="G133">
        <v>9.2205770000000005</v>
      </c>
    </row>
    <row r="134" spans="1:7">
      <c r="A134" t="s">
        <v>14</v>
      </c>
      <c r="B134" t="s">
        <v>118</v>
      </c>
      <c r="C134" t="s">
        <v>10</v>
      </c>
      <c r="D134" t="s">
        <v>117</v>
      </c>
      <c r="E134" t="s">
        <v>12</v>
      </c>
      <c r="F134">
        <v>1963</v>
      </c>
      <c r="G134">
        <v>9.2897700000000007</v>
      </c>
    </row>
    <row r="135" spans="1:7">
      <c r="A135" t="s">
        <v>14</v>
      </c>
      <c r="B135" t="s">
        <v>118</v>
      </c>
      <c r="C135" t="s">
        <v>10</v>
      </c>
      <c r="D135" t="s">
        <v>117</v>
      </c>
      <c r="E135" t="s">
        <v>12</v>
      </c>
      <c r="F135">
        <v>1964</v>
      </c>
      <c r="G135">
        <v>9.3781130000000008</v>
      </c>
    </row>
    <row r="136" spans="1:7">
      <c r="A136" t="s">
        <v>14</v>
      </c>
      <c r="B136" t="s">
        <v>118</v>
      </c>
      <c r="C136" t="s">
        <v>10</v>
      </c>
      <c r="D136" t="s">
        <v>117</v>
      </c>
      <c r="E136" t="s">
        <v>12</v>
      </c>
      <c r="F136">
        <v>1965</v>
      </c>
      <c r="G136">
        <v>9.4636669999999992</v>
      </c>
    </row>
    <row r="137" spans="1:7">
      <c r="A137" t="s">
        <v>14</v>
      </c>
      <c r="B137" t="s">
        <v>118</v>
      </c>
      <c r="C137" t="s">
        <v>10</v>
      </c>
      <c r="D137" t="s">
        <v>117</v>
      </c>
      <c r="E137" t="s">
        <v>12</v>
      </c>
      <c r="F137">
        <v>1966</v>
      </c>
      <c r="G137">
        <v>9.5278069999999992</v>
      </c>
    </row>
    <row r="138" spans="1:7">
      <c r="A138" t="s">
        <v>14</v>
      </c>
      <c r="B138" t="s">
        <v>118</v>
      </c>
      <c r="C138" t="s">
        <v>10</v>
      </c>
      <c r="D138" t="s">
        <v>117</v>
      </c>
      <c r="E138" t="s">
        <v>12</v>
      </c>
      <c r="F138">
        <v>1967</v>
      </c>
      <c r="G138">
        <v>9.5809899999999999</v>
      </c>
    </row>
    <row r="139" spans="1:7">
      <c r="A139" t="s">
        <v>14</v>
      </c>
      <c r="B139" t="s">
        <v>118</v>
      </c>
      <c r="C139" t="s">
        <v>10</v>
      </c>
      <c r="D139" t="s">
        <v>117</v>
      </c>
      <c r="E139" t="s">
        <v>12</v>
      </c>
      <c r="F139">
        <v>1968</v>
      </c>
      <c r="G139">
        <v>9.6187550000000002</v>
      </c>
    </row>
    <row r="140" spans="1:7">
      <c r="A140" t="s">
        <v>14</v>
      </c>
      <c r="B140" t="s">
        <v>118</v>
      </c>
      <c r="C140" t="s">
        <v>10</v>
      </c>
      <c r="D140" t="s">
        <v>117</v>
      </c>
      <c r="E140" t="s">
        <v>12</v>
      </c>
      <c r="F140">
        <v>1969</v>
      </c>
      <c r="G140">
        <v>9.6460319999999999</v>
      </c>
    </row>
    <row r="141" spans="1:7">
      <c r="A141" t="s">
        <v>14</v>
      </c>
      <c r="B141" t="s">
        <v>118</v>
      </c>
      <c r="C141" t="s">
        <v>10</v>
      </c>
      <c r="D141" t="s">
        <v>117</v>
      </c>
      <c r="E141" t="s">
        <v>12</v>
      </c>
      <c r="F141">
        <v>1970</v>
      </c>
      <c r="G141">
        <v>9.6555490000000006</v>
      </c>
    </row>
    <row r="142" spans="1:7">
      <c r="A142" t="s">
        <v>14</v>
      </c>
      <c r="B142" t="s">
        <v>118</v>
      </c>
      <c r="C142" t="s">
        <v>10</v>
      </c>
      <c r="D142" t="s">
        <v>117</v>
      </c>
      <c r="E142" t="s">
        <v>12</v>
      </c>
      <c r="F142">
        <v>1971</v>
      </c>
      <c r="G142">
        <v>9.6731610000000003</v>
      </c>
    </row>
    <row r="143" spans="1:7">
      <c r="A143" t="s">
        <v>14</v>
      </c>
      <c r="B143" t="s">
        <v>118</v>
      </c>
      <c r="C143" t="s">
        <v>10</v>
      </c>
      <c r="D143" t="s">
        <v>117</v>
      </c>
      <c r="E143" t="s">
        <v>12</v>
      </c>
      <c r="F143">
        <v>1972</v>
      </c>
      <c r="G143">
        <v>9.7111140000000002</v>
      </c>
    </row>
    <row r="144" spans="1:7">
      <c r="A144" t="s">
        <v>14</v>
      </c>
      <c r="B144" t="s">
        <v>118</v>
      </c>
      <c r="C144" t="s">
        <v>10</v>
      </c>
      <c r="D144" t="s">
        <v>117</v>
      </c>
      <c r="E144" t="s">
        <v>12</v>
      </c>
      <c r="F144">
        <v>1973</v>
      </c>
      <c r="G144">
        <v>9.7417200000000008</v>
      </c>
    </row>
    <row r="145" spans="1:7">
      <c r="A145" t="s">
        <v>14</v>
      </c>
      <c r="B145" t="s">
        <v>118</v>
      </c>
      <c r="C145" t="s">
        <v>10</v>
      </c>
      <c r="D145" t="s">
        <v>117</v>
      </c>
      <c r="E145" t="s">
        <v>12</v>
      </c>
      <c r="F145">
        <v>1974</v>
      </c>
      <c r="G145">
        <v>9.7724189999999993</v>
      </c>
    </row>
    <row r="146" spans="1:7">
      <c r="A146" t="s">
        <v>14</v>
      </c>
      <c r="B146" t="s">
        <v>118</v>
      </c>
      <c r="C146" t="s">
        <v>10</v>
      </c>
      <c r="D146" t="s">
        <v>117</v>
      </c>
      <c r="E146" t="s">
        <v>12</v>
      </c>
      <c r="F146">
        <v>1975</v>
      </c>
      <c r="G146">
        <v>9.8007000000000009</v>
      </c>
    </row>
    <row r="147" spans="1:7">
      <c r="A147" t="s">
        <v>14</v>
      </c>
      <c r="B147" t="s">
        <v>118</v>
      </c>
      <c r="C147" t="s">
        <v>10</v>
      </c>
      <c r="D147" t="s">
        <v>117</v>
      </c>
      <c r="E147" t="s">
        <v>12</v>
      </c>
      <c r="F147">
        <v>1976</v>
      </c>
      <c r="G147">
        <v>9.8182270000000003</v>
      </c>
    </row>
    <row r="148" spans="1:7">
      <c r="A148" t="s">
        <v>14</v>
      </c>
      <c r="B148" t="s">
        <v>118</v>
      </c>
      <c r="C148" t="s">
        <v>10</v>
      </c>
      <c r="D148" t="s">
        <v>117</v>
      </c>
      <c r="E148" t="s">
        <v>12</v>
      </c>
      <c r="F148">
        <v>1977</v>
      </c>
      <c r="G148">
        <v>9.8303569999999993</v>
      </c>
    </row>
    <row r="149" spans="1:7">
      <c r="A149" t="s">
        <v>14</v>
      </c>
      <c r="B149" t="s">
        <v>118</v>
      </c>
      <c r="C149" t="s">
        <v>10</v>
      </c>
      <c r="D149" t="s">
        <v>117</v>
      </c>
      <c r="E149" t="s">
        <v>12</v>
      </c>
      <c r="F149">
        <v>1978</v>
      </c>
      <c r="G149">
        <v>9.8395329999999994</v>
      </c>
    </row>
    <row r="150" spans="1:7">
      <c r="A150" t="s">
        <v>14</v>
      </c>
      <c r="B150" t="s">
        <v>118</v>
      </c>
      <c r="C150" t="s">
        <v>10</v>
      </c>
      <c r="D150" t="s">
        <v>117</v>
      </c>
      <c r="E150" t="s">
        <v>12</v>
      </c>
      <c r="F150">
        <v>1979</v>
      </c>
      <c r="G150">
        <v>9.8483820000000009</v>
      </c>
    </row>
    <row r="151" spans="1:7">
      <c r="A151" t="s">
        <v>14</v>
      </c>
      <c r="B151" t="s">
        <v>118</v>
      </c>
      <c r="C151" t="s">
        <v>10</v>
      </c>
      <c r="D151" t="s">
        <v>117</v>
      </c>
      <c r="E151" t="s">
        <v>12</v>
      </c>
      <c r="F151">
        <v>1980</v>
      </c>
      <c r="G151">
        <v>9.8592420000000001</v>
      </c>
    </row>
    <row r="152" spans="1:7">
      <c r="A152" t="s">
        <v>14</v>
      </c>
      <c r="B152" t="s">
        <v>118</v>
      </c>
      <c r="C152" t="s">
        <v>10</v>
      </c>
      <c r="D152" t="s">
        <v>117</v>
      </c>
      <c r="E152" t="s">
        <v>12</v>
      </c>
      <c r="F152">
        <v>1981</v>
      </c>
      <c r="G152">
        <v>9.858981</v>
      </c>
    </row>
    <row r="153" spans="1:7">
      <c r="A153" t="s">
        <v>14</v>
      </c>
      <c r="B153" t="s">
        <v>118</v>
      </c>
      <c r="C153" t="s">
        <v>10</v>
      </c>
      <c r="D153" t="s">
        <v>117</v>
      </c>
      <c r="E153" t="s">
        <v>12</v>
      </c>
      <c r="F153">
        <v>1982</v>
      </c>
      <c r="G153">
        <v>9.8563030000000005</v>
      </c>
    </row>
    <row r="154" spans="1:7">
      <c r="A154" t="s">
        <v>14</v>
      </c>
      <c r="B154" t="s">
        <v>118</v>
      </c>
      <c r="C154" t="s">
        <v>10</v>
      </c>
      <c r="D154" t="s">
        <v>117</v>
      </c>
      <c r="E154" t="s">
        <v>12</v>
      </c>
      <c r="F154">
        <v>1983</v>
      </c>
      <c r="G154">
        <v>9.8555200000000003</v>
      </c>
    </row>
    <row r="155" spans="1:7">
      <c r="A155" t="s">
        <v>14</v>
      </c>
      <c r="B155" t="s">
        <v>118</v>
      </c>
      <c r="C155" t="s">
        <v>10</v>
      </c>
      <c r="D155" t="s">
        <v>117</v>
      </c>
      <c r="E155" t="s">
        <v>12</v>
      </c>
      <c r="F155">
        <v>1984</v>
      </c>
      <c r="G155">
        <v>9.8553719999999991</v>
      </c>
    </row>
    <row r="156" spans="1:7">
      <c r="A156" t="s">
        <v>14</v>
      </c>
      <c r="B156" t="s">
        <v>118</v>
      </c>
      <c r="C156" t="s">
        <v>10</v>
      </c>
      <c r="D156" t="s">
        <v>117</v>
      </c>
      <c r="E156" t="s">
        <v>12</v>
      </c>
      <c r="F156">
        <v>1985</v>
      </c>
      <c r="G156">
        <v>9.8583079999999992</v>
      </c>
    </row>
    <row r="157" spans="1:7">
      <c r="A157" t="s">
        <v>14</v>
      </c>
      <c r="B157" t="s">
        <v>118</v>
      </c>
      <c r="C157" t="s">
        <v>10</v>
      </c>
      <c r="D157" t="s">
        <v>117</v>
      </c>
      <c r="E157" t="s">
        <v>12</v>
      </c>
      <c r="F157">
        <v>1986</v>
      </c>
      <c r="G157">
        <v>9.8618229999999993</v>
      </c>
    </row>
    <row r="158" spans="1:7">
      <c r="A158" t="s">
        <v>14</v>
      </c>
      <c r="B158" t="s">
        <v>118</v>
      </c>
      <c r="C158" t="s">
        <v>10</v>
      </c>
      <c r="D158" t="s">
        <v>117</v>
      </c>
      <c r="E158" t="s">
        <v>12</v>
      </c>
      <c r="F158">
        <v>1987</v>
      </c>
      <c r="G158">
        <v>9.8702330000000007</v>
      </c>
    </row>
    <row r="159" spans="1:7">
      <c r="A159" t="s">
        <v>14</v>
      </c>
      <c r="B159" t="s">
        <v>118</v>
      </c>
      <c r="C159" t="s">
        <v>10</v>
      </c>
      <c r="D159" t="s">
        <v>117</v>
      </c>
      <c r="E159" t="s">
        <v>12</v>
      </c>
      <c r="F159">
        <v>1988</v>
      </c>
      <c r="G159">
        <v>9.9016640000000002</v>
      </c>
    </row>
    <row r="160" spans="1:7">
      <c r="A160" t="s">
        <v>14</v>
      </c>
      <c r="B160" t="s">
        <v>118</v>
      </c>
      <c r="C160" t="s">
        <v>10</v>
      </c>
      <c r="D160" t="s">
        <v>117</v>
      </c>
      <c r="E160" t="s">
        <v>12</v>
      </c>
      <c r="F160">
        <v>1989</v>
      </c>
      <c r="G160">
        <v>9.937697</v>
      </c>
    </row>
    <row r="161" spans="1:7">
      <c r="A161" t="s">
        <v>14</v>
      </c>
      <c r="B161" t="s">
        <v>118</v>
      </c>
      <c r="C161" t="s">
        <v>10</v>
      </c>
      <c r="D161" t="s">
        <v>117</v>
      </c>
      <c r="E161" t="s">
        <v>12</v>
      </c>
      <c r="F161">
        <v>1990</v>
      </c>
      <c r="G161">
        <v>9.9673780000000001</v>
      </c>
    </row>
    <row r="162" spans="1:7">
      <c r="A162" t="s">
        <v>14</v>
      </c>
      <c r="B162" t="s">
        <v>118</v>
      </c>
      <c r="C162" t="s">
        <v>10</v>
      </c>
      <c r="D162" t="s">
        <v>117</v>
      </c>
      <c r="E162" t="s">
        <v>12</v>
      </c>
      <c r="F162">
        <v>1991</v>
      </c>
      <c r="G162">
        <v>10.004490000000001</v>
      </c>
    </row>
    <row r="163" spans="1:7">
      <c r="A163" t="s">
        <v>14</v>
      </c>
      <c r="B163" t="s">
        <v>118</v>
      </c>
      <c r="C163" t="s">
        <v>10</v>
      </c>
      <c r="D163" t="s">
        <v>117</v>
      </c>
      <c r="E163" t="s">
        <v>12</v>
      </c>
      <c r="F163">
        <v>1992</v>
      </c>
      <c r="G163">
        <v>10.045159999999999</v>
      </c>
    </row>
    <row r="164" spans="1:7">
      <c r="A164" t="s">
        <v>14</v>
      </c>
      <c r="B164" t="s">
        <v>118</v>
      </c>
      <c r="C164" t="s">
        <v>10</v>
      </c>
      <c r="D164" t="s">
        <v>117</v>
      </c>
      <c r="E164" t="s">
        <v>12</v>
      </c>
      <c r="F164">
        <v>1993</v>
      </c>
      <c r="G164">
        <v>10.08447</v>
      </c>
    </row>
    <row r="165" spans="1:7">
      <c r="A165" t="s">
        <v>14</v>
      </c>
      <c r="B165" t="s">
        <v>118</v>
      </c>
      <c r="C165" t="s">
        <v>10</v>
      </c>
      <c r="D165" t="s">
        <v>117</v>
      </c>
      <c r="E165" t="s">
        <v>12</v>
      </c>
      <c r="F165">
        <v>1994</v>
      </c>
      <c r="G165">
        <v>10.115600000000001</v>
      </c>
    </row>
    <row r="166" spans="1:7">
      <c r="A166" t="s">
        <v>14</v>
      </c>
      <c r="B166" t="s">
        <v>118</v>
      </c>
      <c r="C166" t="s">
        <v>10</v>
      </c>
      <c r="D166" t="s">
        <v>117</v>
      </c>
      <c r="E166" t="s">
        <v>12</v>
      </c>
      <c r="F166">
        <v>1995</v>
      </c>
      <c r="G166">
        <v>10.136810000000001</v>
      </c>
    </row>
    <row r="167" spans="1:7">
      <c r="A167" t="s">
        <v>14</v>
      </c>
      <c r="B167" t="s">
        <v>118</v>
      </c>
      <c r="C167" t="s">
        <v>10</v>
      </c>
      <c r="D167" t="s">
        <v>117</v>
      </c>
      <c r="E167" t="s">
        <v>12</v>
      </c>
      <c r="F167">
        <v>1996</v>
      </c>
      <c r="G167">
        <v>10.156639999999999</v>
      </c>
    </row>
    <row r="168" spans="1:7">
      <c r="A168" t="s">
        <v>14</v>
      </c>
      <c r="B168" t="s">
        <v>118</v>
      </c>
      <c r="C168" t="s">
        <v>10</v>
      </c>
      <c r="D168" t="s">
        <v>117</v>
      </c>
      <c r="E168" t="s">
        <v>12</v>
      </c>
      <c r="F168">
        <v>1997</v>
      </c>
      <c r="G168">
        <v>10.18125</v>
      </c>
    </row>
    <row r="169" spans="1:7">
      <c r="A169" t="s">
        <v>14</v>
      </c>
      <c r="B169" t="s">
        <v>118</v>
      </c>
      <c r="C169" t="s">
        <v>10</v>
      </c>
      <c r="D169" t="s">
        <v>117</v>
      </c>
      <c r="E169" t="s">
        <v>12</v>
      </c>
      <c r="F169">
        <v>1998</v>
      </c>
      <c r="G169">
        <v>10.203010000000001</v>
      </c>
    </row>
    <row r="170" spans="1:7">
      <c r="A170" t="s">
        <v>14</v>
      </c>
      <c r="B170" t="s">
        <v>118</v>
      </c>
      <c r="C170" t="s">
        <v>10</v>
      </c>
      <c r="D170" t="s">
        <v>117</v>
      </c>
      <c r="E170" t="s">
        <v>12</v>
      </c>
      <c r="F170">
        <v>1999</v>
      </c>
      <c r="G170">
        <v>10.226419999999999</v>
      </c>
    </row>
    <row r="171" spans="1:7">
      <c r="A171" t="s">
        <v>14</v>
      </c>
      <c r="B171" t="s">
        <v>118</v>
      </c>
      <c r="C171" t="s">
        <v>10</v>
      </c>
      <c r="D171" t="s">
        <v>117</v>
      </c>
      <c r="E171" t="s">
        <v>12</v>
      </c>
      <c r="F171">
        <v>2000</v>
      </c>
      <c r="G171">
        <v>10.251250000000001</v>
      </c>
    </row>
    <row r="172" spans="1:7">
      <c r="A172" t="s">
        <v>14</v>
      </c>
      <c r="B172" t="s">
        <v>118</v>
      </c>
      <c r="C172" t="s">
        <v>10</v>
      </c>
      <c r="D172" t="s">
        <v>117</v>
      </c>
      <c r="E172" t="s">
        <v>12</v>
      </c>
      <c r="F172">
        <v>2001</v>
      </c>
      <c r="G172">
        <v>10.286569999999999</v>
      </c>
    </row>
    <row r="173" spans="1:7">
      <c r="A173" t="s">
        <v>14</v>
      </c>
      <c r="B173" t="s">
        <v>118</v>
      </c>
      <c r="C173" t="s">
        <v>10</v>
      </c>
      <c r="D173" t="s">
        <v>117</v>
      </c>
      <c r="E173" t="s">
        <v>12</v>
      </c>
      <c r="F173">
        <v>2002</v>
      </c>
      <c r="G173">
        <v>10.33278</v>
      </c>
    </row>
    <row r="174" spans="1:7">
      <c r="A174" t="s">
        <v>14</v>
      </c>
      <c r="B174" t="s">
        <v>118</v>
      </c>
      <c r="C174" t="s">
        <v>10</v>
      </c>
      <c r="D174" t="s">
        <v>117</v>
      </c>
      <c r="E174" t="s">
        <v>12</v>
      </c>
      <c r="F174">
        <v>2003</v>
      </c>
      <c r="G174">
        <v>10.37613</v>
      </c>
    </row>
    <row r="175" spans="1:7">
      <c r="A175" t="s">
        <v>14</v>
      </c>
      <c r="B175" t="s">
        <v>118</v>
      </c>
      <c r="C175" t="s">
        <v>10</v>
      </c>
      <c r="D175" t="s">
        <v>117</v>
      </c>
      <c r="E175" t="s">
        <v>12</v>
      </c>
      <c r="F175">
        <v>2004</v>
      </c>
      <c r="G175">
        <v>10.421139999999999</v>
      </c>
    </row>
    <row r="176" spans="1:7">
      <c r="A176" t="s">
        <v>14</v>
      </c>
      <c r="B176" t="s">
        <v>118</v>
      </c>
      <c r="C176" t="s">
        <v>10</v>
      </c>
      <c r="D176" t="s">
        <v>117</v>
      </c>
      <c r="E176" t="s">
        <v>12</v>
      </c>
      <c r="F176">
        <v>2005</v>
      </c>
      <c r="G176">
        <v>10.478619999999999</v>
      </c>
    </row>
    <row r="177" spans="1:7">
      <c r="A177" t="s">
        <v>14</v>
      </c>
      <c r="B177" t="s">
        <v>118</v>
      </c>
      <c r="C177" t="s">
        <v>10</v>
      </c>
      <c r="D177" t="s">
        <v>117</v>
      </c>
      <c r="E177" t="s">
        <v>12</v>
      </c>
      <c r="F177">
        <v>2006</v>
      </c>
      <c r="G177">
        <v>10.54796</v>
      </c>
    </row>
    <row r="178" spans="1:7">
      <c r="A178" t="s">
        <v>14</v>
      </c>
      <c r="B178" t="s">
        <v>118</v>
      </c>
      <c r="C178" t="s">
        <v>10</v>
      </c>
      <c r="D178" t="s">
        <v>117</v>
      </c>
      <c r="E178" t="s">
        <v>12</v>
      </c>
      <c r="F178">
        <v>2007</v>
      </c>
      <c r="G178">
        <v>10.6257</v>
      </c>
    </row>
    <row r="179" spans="1:7">
      <c r="A179" t="s">
        <v>14</v>
      </c>
      <c r="B179" t="s">
        <v>118</v>
      </c>
      <c r="C179" t="s">
        <v>10</v>
      </c>
      <c r="D179" t="s">
        <v>117</v>
      </c>
      <c r="E179" t="s">
        <v>12</v>
      </c>
      <c r="F179">
        <v>2008</v>
      </c>
      <c r="G179">
        <v>10.70997</v>
      </c>
    </row>
    <row r="180" spans="1:7">
      <c r="A180" t="s">
        <v>14</v>
      </c>
      <c r="B180" t="s">
        <v>118</v>
      </c>
      <c r="C180" t="s">
        <v>10</v>
      </c>
      <c r="D180" t="s">
        <v>117</v>
      </c>
      <c r="E180" t="s">
        <v>12</v>
      </c>
      <c r="F180">
        <v>2009</v>
      </c>
      <c r="G180">
        <v>10.79649</v>
      </c>
    </row>
    <row r="181" spans="1:7">
      <c r="A181" t="s">
        <v>14</v>
      </c>
      <c r="B181" t="s">
        <v>118</v>
      </c>
      <c r="C181" t="s">
        <v>10</v>
      </c>
      <c r="D181" t="s">
        <v>117</v>
      </c>
      <c r="E181" t="s">
        <v>12</v>
      </c>
      <c r="F181">
        <v>2010</v>
      </c>
      <c r="G181">
        <v>10.92027</v>
      </c>
    </row>
    <row r="182" spans="1:7">
      <c r="A182" t="s">
        <v>14</v>
      </c>
      <c r="B182" t="s">
        <v>118</v>
      </c>
      <c r="C182" t="s">
        <v>10</v>
      </c>
      <c r="D182" t="s">
        <v>117</v>
      </c>
      <c r="E182" t="s">
        <v>12</v>
      </c>
      <c r="F182">
        <v>2011</v>
      </c>
      <c r="G182">
        <v>11.047739999999999</v>
      </c>
    </row>
    <row r="183" spans="1:7">
      <c r="A183" t="s">
        <v>14</v>
      </c>
      <c r="B183" t="s">
        <v>118</v>
      </c>
      <c r="C183" t="s">
        <v>10</v>
      </c>
      <c r="D183" t="s">
        <v>117</v>
      </c>
      <c r="E183" t="s">
        <v>12</v>
      </c>
      <c r="F183">
        <v>2012</v>
      </c>
      <c r="G183">
        <v>11.12825</v>
      </c>
    </row>
    <row r="184" spans="1:7">
      <c r="A184" t="s">
        <v>14</v>
      </c>
      <c r="B184" t="s">
        <v>118</v>
      </c>
      <c r="C184" t="s">
        <v>10</v>
      </c>
      <c r="D184" t="s">
        <v>117</v>
      </c>
      <c r="E184" t="s">
        <v>12</v>
      </c>
      <c r="F184">
        <v>2013</v>
      </c>
      <c r="G184">
        <v>11.17844</v>
      </c>
    </row>
    <row r="185" spans="1:7">
      <c r="A185" t="s">
        <v>14</v>
      </c>
      <c r="B185" t="s">
        <v>118</v>
      </c>
      <c r="C185" t="s">
        <v>10</v>
      </c>
      <c r="D185" t="s">
        <v>117</v>
      </c>
      <c r="E185" t="s">
        <v>12</v>
      </c>
      <c r="F185">
        <v>2014</v>
      </c>
      <c r="G185">
        <v>11.22728</v>
      </c>
    </row>
    <row r="186" spans="1:7">
      <c r="A186" t="s">
        <v>15</v>
      </c>
      <c r="B186" t="s">
        <v>118</v>
      </c>
      <c r="C186" t="s">
        <v>10</v>
      </c>
      <c r="D186" t="s">
        <v>117</v>
      </c>
      <c r="E186" t="s">
        <v>12</v>
      </c>
      <c r="F186">
        <v>1950</v>
      </c>
      <c r="G186">
        <v>14.019</v>
      </c>
    </row>
    <row r="187" spans="1:7">
      <c r="A187" t="s">
        <v>15</v>
      </c>
      <c r="B187" t="s">
        <v>118</v>
      </c>
      <c r="C187" t="s">
        <v>10</v>
      </c>
      <c r="D187" t="s">
        <v>117</v>
      </c>
      <c r="E187" t="s">
        <v>12</v>
      </c>
      <c r="F187">
        <v>1951</v>
      </c>
      <c r="G187">
        <v>14.318</v>
      </c>
    </row>
    <row r="188" spans="1:7">
      <c r="A188" t="s">
        <v>15</v>
      </c>
      <c r="B188" t="s">
        <v>118</v>
      </c>
      <c r="C188" t="s">
        <v>10</v>
      </c>
      <c r="D188" t="s">
        <v>117</v>
      </c>
      <c r="E188" t="s">
        <v>12</v>
      </c>
      <c r="F188">
        <v>1952</v>
      </c>
      <c r="G188">
        <v>14.776</v>
      </c>
    </row>
    <row r="189" spans="1:7">
      <c r="A189" t="s">
        <v>15</v>
      </c>
      <c r="B189" t="s">
        <v>118</v>
      </c>
      <c r="C189" t="s">
        <v>10</v>
      </c>
      <c r="D189" t="s">
        <v>117</v>
      </c>
      <c r="E189" t="s">
        <v>12</v>
      </c>
      <c r="F189">
        <v>1953</v>
      </c>
      <c r="G189">
        <v>15.17</v>
      </c>
    </row>
    <row r="190" spans="1:7">
      <c r="A190" t="s">
        <v>15</v>
      </c>
      <c r="B190" t="s">
        <v>118</v>
      </c>
      <c r="C190" t="s">
        <v>10</v>
      </c>
      <c r="D190" t="s">
        <v>117</v>
      </c>
      <c r="E190" t="s">
        <v>12</v>
      </c>
      <c r="F190">
        <v>1954</v>
      </c>
      <c r="G190">
        <v>15.621</v>
      </c>
    </row>
    <row r="191" spans="1:7">
      <c r="A191" t="s">
        <v>15</v>
      </c>
      <c r="B191" t="s">
        <v>118</v>
      </c>
      <c r="C191" t="s">
        <v>10</v>
      </c>
      <c r="D191" t="s">
        <v>117</v>
      </c>
      <c r="E191" t="s">
        <v>12</v>
      </c>
      <c r="F191">
        <v>1955</v>
      </c>
      <c r="G191">
        <v>16.04</v>
      </c>
    </row>
    <row r="192" spans="1:7">
      <c r="A192" t="s">
        <v>15</v>
      </c>
      <c r="B192" t="s">
        <v>118</v>
      </c>
      <c r="C192" t="s">
        <v>10</v>
      </c>
      <c r="D192" t="s">
        <v>117</v>
      </c>
      <c r="E192" t="s">
        <v>12</v>
      </c>
      <c r="F192">
        <v>1956</v>
      </c>
      <c r="G192">
        <v>16.431000000000001</v>
      </c>
    </row>
    <row r="193" spans="1:7">
      <c r="A193" t="s">
        <v>15</v>
      </c>
      <c r="B193" t="s">
        <v>118</v>
      </c>
      <c r="C193" t="s">
        <v>10</v>
      </c>
      <c r="D193" t="s">
        <v>117</v>
      </c>
      <c r="E193" t="s">
        <v>12</v>
      </c>
      <c r="F193">
        <v>1957</v>
      </c>
      <c r="G193">
        <v>16.971</v>
      </c>
    </row>
    <row r="194" spans="1:7">
      <c r="A194" t="s">
        <v>15</v>
      </c>
      <c r="B194" t="s">
        <v>118</v>
      </c>
      <c r="C194" t="s">
        <v>10</v>
      </c>
      <c r="D194" t="s">
        <v>117</v>
      </c>
      <c r="E194" t="s">
        <v>12</v>
      </c>
      <c r="F194">
        <v>1958</v>
      </c>
      <c r="G194">
        <v>17.45</v>
      </c>
    </row>
    <row r="195" spans="1:7">
      <c r="A195" t="s">
        <v>15</v>
      </c>
      <c r="B195" t="s">
        <v>118</v>
      </c>
      <c r="C195" t="s">
        <v>10</v>
      </c>
      <c r="D195" t="s">
        <v>117</v>
      </c>
      <c r="E195" t="s">
        <v>12</v>
      </c>
      <c r="F195">
        <v>1959</v>
      </c>
      <c r="G195">
        <v>17.861000000000001</v>
      </c>
    </row>
    <row r="196" spans="1:7">
      <c r="A196" t="s">
        <v>15</v>
      </c>
      <c r="B196" t="s">
        <v>118</v>
      </c>
      <c r="C196" t="s">
        <v>10</v>
      </c>
      <c r="D196" t="s">
        <v>117</v>
      </c>
      <c r="E196" t="s">
        <v>12</v>
      </c>
      <c r="F196">
        <v>1960</v>
      </c>
      <c r="G196">
        <v>18.256</v>
      </c>
    </row>
    <row r="197" spans="1:7">
      <c r="A197" t="s">
        <v>15</v>
      </c>
      <c r="B197" t="s">
        <v>118</v>
      </c>
      <c r="C197" t="s">
        <v>10</v>
      </c>
      <c r="D197" t="s">
        <v>117</v>
      </c>
      <c r="E197" t="s">
        <v>12</v>
      </c>
      <c r="F197">
        <v>1961</v>
      </c>
      <c r="G197">
        <v>18.635000000000002</v>
      </c>
    </row>
    <row r="198" spans="1:7">
      <c r="A198" t="s">
        <v>15</v>
      </c>
      <c r="B198" t="s">
        <v>118</v>
      </c>
      <c r="C198" t="s">
        <v>10</v>
      </c>
      <c r="D198" t="s">
        <v>117</v>
      </c>
      <c r="E198" t="s">
        <v>12</v>
      </c>
      <c r="F198">
        <v>1962</v>
      </c>
      <c r="G198">
        <v>18.989000000000001</v>
      </c>
    </row>
    <row r="199" spans="1:7">
      <c r="A199" t="s">
        <v>15</v>
      </c>
      <c r="B199" t="s">
        <v>118</v>
      </c>
      <c r="C199" t="s">
        <v>10</v>
      </c>
      <c r="D199" t="s">
        <v>117</v>
      </c>
      <c r="E199" t="s">
        <v>12</v>
      </c>
      <c r="F199">
        <v>1963</v>
      </c>
      <c r="G199">
        <v>19.347000000000001</v>
      </c>
    </row>
    <row r="200" spans="1:7">
      <c r="A200" t="s">
        <v>15</v>
      </c>
      <c r="B200" t="s">
        <v>118</v>
      </c>
      <c r="C200" t="s">
        <v>10</v>
      </c>
      <c r="D200" t="s">
        <v>117</v>
      </c>
      <c r="E200" t="s">
        <v>12</v>
      </c>
      <c r="F200">
        <v>1964</v>
      </c>
      <c r="G200">
        <v>19.72</v>
      </c>
    </row>
    <row r="201" spans="1:7">
      <c r="A201" t="s">
        <v>15</v>
      </c>
      <c r="B201" t="s">
        <v>118</v>
      </c>
      <c r="C201" t="s">
        <v>10</v>
      </c>
      <c r="D201" t="s">
        <v>117</v>
      </c>
      <c r="E201" t="s">
        <v>12</v>
      </c>
      <c r="F201">
        <v>1965</v>
      </c>
      <c r="G201">
        <v>20.084</v>
      </c>
    </row>
    <row r="202" spans="1:7">
      <c r="A202" t="s">
        <v>15</v>
      </c>
      <c r="B202" t="s">
        <v>118</v>
      </c>
      <c r="C202" t="s">
        <v>10</v>
      </c>
      <c r="D202" t="s">
        <v>117</v>
      </c>
      <c r="E202" t="s">
        <v>12</v>
      </c>
      <c r="F202">
        <v>1966</v>
      </c>
      <c r="G202">
        <v>20.420999999999999</v>
      </c>
    </row>
    <row r="203" spans="1:7">
      <c r="A203" t="s">
        <v>15</v>
      </c>
      <c r="B203" t="s">
        <v>118</v>
      </c>
      <c r="C203" t="s">
        <v>10</v>
      </c>
      <c r="D203" t="s">
        <v>117</v>
      </c>
      <c r="E203" t="s">
        <v>12</v>
      </c>
      <c r="F203">
        <v>1967</v>
      </c>
      <c r="G203">
        <v>20.795000000000002</v>
      </c>
    </row>
    <row r="204" spans="1:7">
      <c r="A204" t="s">
        <v>15</v>
      </c>
      <c r="B204" t="s">
        <v>118</v>
      </c>
      <c r="C204" t="s">
        <v>10</v>
      </c>
      <c r="D204" t="s">
        <v>117</v>
      </c>
      <c r="E204" t="s">
        <v>12</v>
      </c>
      <c r="F204">
        <v>1968</v>
      </c>
      <c r="G204">
        <v>21.129000000000001</v>
      </c>
    </row>
    <row r="205" spans="1:7">
      <c r="A205" t="s">
        <v>15</v>
      </c>
      <c r="B205" t="s">
        <v>118</v>
      </c>
      <c r="C205" t="s">
        <v>10</v>
      </c>
      <c r="D205" t="s">
        <v>117</v>
      </c>
      <c r="E205" t="s">
        <v>12</v>
      </c>
      <c r="F205">
        <v>1969</v>
      </c>
      <c r="G205">
        <v>21.44</v>
      </c>
    </row>
    <row r="206" spans="1:7">
      <c r="A206" t="s">
        <v>15</v>
      </c>
      <c r="B206" t="s">
        <v>118</v>
      </c>
      <c r="C206" t="s">
        <v>10</v>
      </c>
      <c r="D206" t="s">
        <v>117</v>
      </c>
      <c r="E206" t="s">
        <v>12</v>
      </c>
      <c r="F206">
        <v>1970</v>
      </c>
      <c r="G206">
        <v>21.745999999999999</v>
      </c>
    </row>
    <row r="207" spans="1:7">
      <c r="A207" t="s">
        <v>15</v>
      </c>
      <c r="B207" t="s">
        <v>118</v>
      </c>
      <c r="C207" t="s">
        <v>10</v>
      </c>
      <c r="D207" t="s">
        <v>117</v>
      </c>
      <c r="E207" t="s">
        <v>12</v>
      </c>
      <c r="F207">
        <v>1971</v>
      </c>
      <c r="G207">
        <v>21.962</v>
      </c>
    </row>
    <row r="208" spans="1:7">
      <c r="A208" t="s">
        <v>15</v>
      </c>
      <c r="B208" t="s">
        <v>118</v>
      </c>
      <c r="C208" t="s">
        <v>10</v>
      </c>
      <c r="D208" t="s">
        <v>117</v>
      </c>
      <c r="E208" t="s">
        <v>12</v>
      </c>
      <c r="F208">
        <v>1972</v>
      </c>
      <c r="G208">
        <v>22.218</v>
      </c>
    </row>
    <row r="209" spans="1:7">
      <c r="A209" t="s">
        <v>15</v>
      </c>
      <c r="B209" t="s">
        <v>118</v>
      </c>
      <c r="C209" t="s">
        <v>10</v>
      </c>
      <c r="D209" t="s">
        <v>117</v>
      </c>
      <c r="E209" t="s">
        <v>12</v>
      </c>
      <c r="F209">
        <v>1973</v>
      </c>
      <c r="G209">
        <v>22.492000000000001</v>
      </c>
    </row>
    <row r="210" spans="1:7">
      <c r="A210" t="s">
        <v>15</v>
      </c>
      <c r="B210" t="s">
        <v>118</v>
      </c>
      <c r="C210" t="s">
        <v>10</v>
      </c>
      <c r="D210" t="s">
        <v>117</v>
      </c>
      <c r="E210" t="s">
        <v>12</v>
      </c>
      <c r="F210">
        <v>1974</v>
      </c>
      <c r="G210">
        <v>22.808</v>
      </c>
    </row>
    <row r="211" spans="1:7">
      <c r="A211" t="s">
        <v>15</v>
      </c>
      <c r="B211" t="s">
        <v>118</v>
      </c>
      <c r="C211" t="s">
        <v>10</v>
      </c>
      <c r="D211" t="s">
        <v>117</v>
      </c>
      <c r="E211" t="s">
        <v>12</v>
      </c>
      <c r="F211">
        <v>1975</v>
      </c>
      <c r="G211">
        <v>23.143000000000001</v>
      </c>
    </row>
    <row r="212" spans="1:7">
      <c r="A212" t="s">
        <v>15</v>
      </c>
      <c r="B212" t="s">
        <v>118</v>
      </c>
      <c r="C212" t="s">
        <v>10</v>
      </c>
      <c r="D212" t="s">
        <v>117</v>
      </c>
      <c r="E212" t="s">
        <v>12</v>
      </c>
      <c r="F212">
        <v>1976</v>
      </c>
      <c r="G212">
        <v>23.45</v>
      </c>
    </row>
    <row r="213" spans="1:7">
      <c r="A213" t="s">
        <v>15</v>
      </c>
      <c r="B213" t="s">
        <v>118</v>
      </c>
      <c r="C213" t="s">
        <v>10</v>
      </c>
      <c r="D213" t="s">
        <v>117</v>
      </c>
      <c r="E213" t="s">
        <v>12</v>
      </c>
      <c r="F213">
        <v>1977</v>
      </c>
      <c r="G213">
        <v>23.725999999999999</v>
      </c>
    </row>
    <row r="214" spans="1:7">
      <c r="A214" t="s">
        <v>15</v>
      </c>
      <c r="B214" t="s">
        <v>118</v>
      </c>
      <c r="C214" t="s">
        <v>10</v>
      </c>
      <c r="D214" t="s">
        <v>117</v>
      </c>
      <c r="E214" t="s">
        <v>12</v>
      </c>
      <c r="F214">
        <v>1978</v>
      </c>
      <c r="G214">
        <v>23.963000000000001</v>
      </c>
    </row>
    <row r="215" spans="1:7">
      <c r="A215" t="s">
        <v>15</v>
      </c>
      <c r="B215" t="s">
        <v>118</v>
      </c>
      <c r="C215" t="s">
        <v>10</v>
      </c>
      <c r="D215" t="s">
        <v>117</v>
      </c>
      <c r="E215" t="s">
        <v>12</v>
      </c>
      <c r="F215">
        <v>1979</v>
      </c>
      <c r="G215">
        <v>24.202000000000002</v>
      </c>
    </row>
    <row r="216" spans="1:7">
      <c r="A216" t="s">
        <v>15</v>
      </c>
      <c r="B216" t="s">
        <v>118</v>
      </c>
      <c r="C216" t="s">
        <v>10</v>
      </c>
      <c r="D216" t="s">
        <v>117</v>
      </c>
      <c r="E216" t="s">
        <v>12</v>
      </c>
      <c r="F216">
        <v>1980</v>
      </c>
      <c r="G216">
        <v>24.515999999999998</v>
      </c>
    </row>
    <row r="217" spans="1:7">
      <c r="A217" t="s">
        <v>15</v>
      </c>
      <c r="B217" t="s">
        <v>118</v>
      </c>
      <c r="C217" t="s">
        <v>10</v>
      </c>
      <c r="D217" t="s">
        <v>117</v>
      </c>
      <c r="E217" t="s">
        <v>12</v>
      </c>
      <c r="F217">
        <v>1981</v>
      </c>
      <c r="G217">
        <v>24.82</v>
      </c>
    </row>
    <row r="218" spans="1:7">
      <c r="A218" t="s">
        <v>15</v>
      </c>
      <c r="B218" t="s">
        <v>118</v>
      </c>
      <c r="C218" t="s">
        <v>10</v>
      </c>
      <c r="D218" t="s">
        <v>117</v>
      </c>
      <c r="E218" t="s">
        <v>12</v>
      </c>
      <c r="F218">
        <v>1982</v>
      </c>
      <c r="G218">
        <v>25.117000000000001</v>
      </c>
    </row>
    <row r="219" spans="1:7">
      <c r="A219" t="s">
        <v>15</v>
      </c>
      <c r="B219" t="s">
        <v>118</v>
      </c>
      <c r="C219" t="s">
        <v>10</v>
      </c>
      <c r="D219" t="s">
        <v>117</v>
      </c>
      <c r="E219" t="s">
        <v>12</v>
      </c>
      <c r="F219">
        <v>1983</v>
      </c>
      <c r="G219">
        <v>25.366</v>
      </c>
    </row>
    <row r="220" spans="1:7">
      <c r="A220" t="s">
        <v>15</v>
      </c>
      <c r="B220" t="s">
        <v>118</v>
      </c>
      <c r="C220" t="s">
        <v>10</v>
      </c>
      <c r="D220" t="s">
        <v>117</v>
      </c>
      <c r="E220" t="s">
        <v>12</v>
      </c>
      <c r="F220">
        <v>1984</v>
      </c>
      <c r="G220">
        <v>25.606999999999999</v>
      </c>
    </row>
    <row r="221" spans="1:7">
      <c r="A221" t="s">
        <v>15</v>
      </c>
      <c r="B221" t="s">
        <v>118</v>
      </c>
      <c r="C221" t="s">
        <v>10</v>
      </c>
      <c r="D221" t="s">
        <v>117</v>
      </c>
      <c r="E221" t="s">
        <v>12</v>
      </c>
      <c r="F221">
        <v>1985</v>
      </c>
      <c r="G221">
        <v>25.841999999999999</v>
      </c>
    </row>
    <row r="222" spans="1:7">
      <c r="A222" t="s">
        <v>15</v>
      </c>
      <c r="B222" t="s">
        <v>118</v>
      </c>
      <c r="C222" t="s">
        <v>10</v>
      </c>
      <c r="D222" t="s">
        <v>117</v>
      </c>
      <c r="E222" t="s">
        <v>12</v>
      </c>
      <c r="F222">
        <v>1986</v>
      </c>
      <c r="G222">
        <v>26.1</v>
      </c>
    </row>
    <row r="223" spans="1:7">
      <c r="A223" t="s">
        <v>15</v>
      </c>
      <c r="B223" t="s">
        <v>118</v>
      </c>
      <c r="C223" t="s">
        <v>10</v>
      </c>
      <c r="D223" t="s">
        <v>117</v>
      </c>
      <c r="E223" t="s">
        <v>12</v>
      </c>
      <c r="F223">
        <v>1987</v>
      </c>
      <c r="G223">
        <v>26.446999999999999</v>
      </c>
    </row>
    <row r="224" spans="1:7">
      <c r="A224" t="s">
        <v>15</v>
      </c>
      <c r="B224" t="s">
        <v>118</v>
      </c>
      <c r="C224" t="s">
        <v>10</v>
      </c>
      <c r="D224" t="s">
        <v>117</v>
      </c>
      <c r="E224" t="s">
        <v>12</v>
      </c>
      <c r="F224">
        <v>1988</v>
      </c>
      <c r="G224">
        <v>26.792000000000002</v>
      </c>
    </row>
    <row r="225" spans="1:7">
      <c r="A225" t="s">
        <v>15</v>
      </c>
      <c r="B225" t="s">
        <v>118</v>
      </c>
      <c r="C225" t="s">
        <v>10</v>
      </c>
      <c r="D225" t="s">
        <v>117</v>
      </c>
      <c r="E225" t="s">
        <v>12</v>
      </c>
      <c r="F225">
        <v>1989</v>
      </c>
      <c r="G225">
        <v>27.277000000000001</v>
      </c>
    </row>
    <row r="226" spans="1:7">
      <c r="A226" t="s">
        <v>15</v>
      </c>
      <c r="B226" t="s">
        <v>118</v>
      </c>
      <c r="C226" t="s">
        <v>10</v>
      </c>
      <c r="D226" t="s">
        <v>117</v>
      </c>
      <c r="E226" t="s">
        <v>12</v>
      </c>
      <c r="F226">
        <v>1990</v>
      </c>
      <c r="G226">
        <v>27.691140000000001</v>
      </c>
    </row>
    <row r="227" spans="1:7">
      <c r="A227" t="s">
        <v>15</v>
      </c>
      <c r="B227" t="s">
        <v>118</v>
      </c>
      <c r="C227" t="s">
        <v>10</v>
      </c>
      <c r="D227" t="s">
        <v>117</v>
      </c>
      <c r="E227" t="s">
        <v>12</v>
      </c>
      <c r="F227">
        <v>1991</v>
      </c>
      <c r="G227">
        <v>28.037420000000001</v>
      </c>
    </row>
    <row r="228" spans="1:7">
      <c r="A228" t="s">
        <v>15</v>
      </c>
      <c r="B228" t="s">
        <v>118</v>
      </c>
      <c r="C228" t="s">
        <v>10</v>
      </c>
      <c r="D228" t="s">
        <v>117</v>
      </c>
      <c r="E228" t="s">
        <v>12</v>
      </c>
      <c r="F228">
        <v>1992</v>
      </c>
      <c r="G228">
        <v>28.371259999999999</v>
      </c>
    </row>
    <row r="229" spans="1:7">
      <c r="A229" t="s">
        <v>15</v>
      </c>
      <c r="B229" t="s">
        <v>118</v>
      </c>
      <c r="C229" t="s">
        <v>10</v>
      </c>
      <c r="D229" t="s">
        <v>117</v>
      </c>
      <c r="E229" t="s">
        <v>12</v>
      </c>
      <c r="F229">
        <v>1993</v>
      </c>
      <c r="G229">
        <v>28.684760000000001</v>
      </c>
    </row>
    <row r="230" spans="1:7">
      <c r="A230" t="s">
        <v>15</v>
      </c>
      <c r="B230" t="s">
        <v>118</v>
      </c>
      <c r="C230" t="s">
        <v>10</v>
      </c>
      <c r="D230" t="s">
        <v>117</v>
      </c>
      <c r="E230" t="s">
        <v>12</v>
      </c>
      <c r="F230">
        <v>1994</v>
      </c>
      <c r="G230">
        <v>29.00066</v>
      </c>
    </row>
    <row r="231" spans="1:7">
      <c r="A231" t="s">
        <v>15</v>
      </c>
      <c r="B231" t="s">
        <v>118</v>
      </c>
      <c r="C231" t="s">
        <v>10</v>
      </c>
      <c r="D231" t="s">
        <v>117</v>
      </c>
      <c r="E231" t="s">
        <v>12</v>
      </c>
      <c r="F231">
        <v>1995</v>
      </c>
      <c r="G231">
        <v>29.302309999999999</v>
      </c>
    </row>
    <row r="232" spans="1:7">
      <c r="A232" t="s">
        <v>15</v>
      </c>
      <c r="B232" t="s">
        <v>118</v>
      </c>
      <c r="C232" t="s">
        <v>10</v>
      </c>
      <c r="D232" t="s">
        <v>117</v>
      </c>
      <c r="E232" t="s">
        <v>12</v>
      </c>
      <c r="F232">
        <v>1996</v>
      </c>
      <c r="G232">
        <v>29.610220000000002</v>
      </c>
    </row>
    <row r="233" spans="1:7">
      <c r="A233" t="s">
        <v>15</v>
      </c>
      <c r="B233" t="s">
        <v>118</v>
      </c>
      <c r="C233" t="s">
        <v>10</v>
      </c>
      <c r="D233" t="s">
        <v>117</v>
      </c>
      <c r="E233" t="s">
        <v>12</v>
      </c>
      <c r="F233">
        <v>1997</v>
      </c>
      <c r="G233">
        <v>29.905950000000001</v>
      </c>
    </row>
    <row r="234" spans="1:7">
      <c r="A234" t="s">
        <v>15</v>
      </c>
      <c r="B234" t="s">
        <v>118</v>
      </c>
      <c r="C234" t="s">
        <v>10</v>
      </c>
      <c r="D234" t="s">
        <v>117</v>
      </c>
      <c r="E234" t="s">
        <v>12</v>
      </c>
      <c r="F234">
        <v>1998</v>
      </c>
      <c r="G234">
        <v>30.155169999999998</v>
      </c>
    </row>
    <row r="235" spans="1:7">
      <c r="A235" t="s">
        <v>15</v>
      </c>
      <c r="B235" t="s">
        <v>118</v>
      </c>
      <c r="C235" t="s">
        <v>10</v>
      </c>
      <c r="D235" t="s">
        <v>117</v>
      </c>
      <c r="E235" t="s">
        <v>12</v>
      </c>
      <c r="F235">
        <v>1999</v>
      </c>
      <c r="G235">
        <v>30.401289999999999</v>
      </c>
    </row>
    <row r="236" spans="1:7">
      <c r="A236" t="s">
        <v>15</v>
      </c>
      <c r="B236" t="s">
        <v>118</v>
      </c>
      <c r="C236" t="s">
        <v>10</v>
      </c>
      <c r="D236" t="s">
        <v>117</v>
      </c>
      <c r="E236" t="s">
        <v>12</v>
      </c>
      <c r="F236">
        <v>2000</v>
      </c>
      <c r="G236">
        <v>30.68573</v>
      </c>
    </row>
    <row r="237" spans="1:7">
      <c r="A237" t="s">
        <v>15</v>
      </c>
      <c r="B237" t="s">
        <v>118</v>
      </c>
      <c r="C237" t="s">
        <v>10</v>
      </c>
      <c r="D237" t="s">
        <v>117</v>
      </c>
      <c r="E237" t="s">
        <v>12</v>
      </c>
      <c r="F237">
        <v>2001</v>
      </c>
      <c r="G237">
        <v>31.019020000000001</v>
      </c>
    </row>
    <row r="238" spans="1:7">
      <c r="A238" t="s">
        <v>15</v>
      </c>
      <c r="B238" t="s">
        <v>118</v>
      </c>
      <c r="C238" t="s">
        <v>10</v>
      </c>
      <c r="D238" t="s">
        <v>117</v>
      </c>
      <c r="E238" t="s">
        <v>12</v>
      </c>
      <c r="F238">
        <v>2002</v>
      </c>
      <c r="G238">
        <v>31.353660000000001</v>
      </c>
    </row>
    <row r="239" spans="1:7">
      <c r="A239" t="s">
        <v>15</v>
      </c>
      <c r="B239" t="s">
        <v>118</v>
      </c>
      <c r="C239" t="s">
        <v>10</v>
      </c>
      <c r="D239" t="s">
        <v>117</v>
      </c>
      <c r="E239" t="s">
        <v>12</v>
      </c>
      <c r="F239">
        <v>2003</v>
      </c>
      <c r="G239">
        <v>31.639669999999999</v>
      </c>
    </row>
    <row r="240" spans="1:7">
      <c r="A240" t="s">
        <v>15</v>
      </c>
      <c r="B240" t="s">
        <v>118</v>
      </c>
      <c r="C240" t="s">
        <v>10</v>
      </c>
      <c r="D240" t="s">
        <v>117</v>
      </c>
      <c r="E240" t="s">
        <v>12</v>
      </c>
      <c r="F240">
        <v>2004</v>
      </c>
      <c r="G240">
        <v>31.94068</v>
      </c>
    </row>
    <row r="241" spans="1:8">
      <c r="A241" t="s">
        <v>15</v>
      </c>
      <c r="B241" t="s">
        <v>118</v>
      </c>
      <c r="C241" t="s">
        <v>10</v>
      </c>
      <c r="D241" t="s">
        <v>117</v>
      </c>
      <c r="E241" t="s">
        <v>12</v>
      </c>
      <c r="F241">
        <v>2005</v>
      </c>
      <c r="G241">
        <v>32.24521</v>
      </c>
    </row>
    <row r="242" spans="1:8">
      <c r="A242" t="s">
        <v>15</v>
      </c>
      <c r="B242" t="s">
        <v>118</v>
      </c>
      <c r="C242" t="s">
        <v>10</v>
      </c>
      <c r="D242" t="s">
        <v>117</v>
      </c>
      <c r="E242" t="s">
        <v>12</v>
      </c>
      <c r="F242">
        <v>2006</v>
      </c>
      <c r="G242">
        <v>32.576070000000001</v>
      </c>
    </row>
    <row r="243" spans="1:8">
      <c r="A243" t="s">
        <v>15</v>
      </c>
      <c r="B243" t="s">
        <v>118</v>
      </c>
      <c r="C243" t="s">
        <v>10</v>
      </c>
      <c r="D243" t="s">
        <v>117</v>
      </c>
      <c r="E243" t="s">
        <v>12</v>
      </c>
      <c r="F243">
        <v>2007</v>
      </c>
      <c r="G243">
        <v>32.927520000000001</v>
      </c>
    </row>
    <row r="244" spans="1:8">
      <c r="A244" t="s">
        <v>15</v>
      </c>
      <c r="B244" t="s">
        <v>118</v>
      </c>
      <c r="C244" t="s">
        <v>10</v>
      </c>
      <c r="D244" t="s">
        <v>117</v>
      </c>
      <c r="E244" t="s">
        <v>12</v>
      </c>
      <c r="F244">
        <v>2008</v>
      </c>
      <c r="G244">
        <v>33.317659999999997</v>
      </c>
    </row>
    <row r="245" spans="1:8">
      <c r="A245" t="s">
        <v>15</v>
      </c>
      <c r="B245" t="s">
        <v>118</v>
      </c>
      <c r="C245" t="s">
        <v>10</v>
      </c>
      <c r="D245" t="s">
        <v>117</v>
      </c>
      <c r="E245" t="s">
        <v>12</v>
      </c>
      <c r="F245">
        <v>2009</v>
      </c>
      <c r="G245">
        <v>33.726909999999997</v>
      </c>
    </row>
    <row r="246" spans="1:8">
      <c r="A246" t="s">
        <v>15</v>
      </c>
      <c r="B246" t="s">
        <v>118</v>
      </c>
      <c r="C246" t="s">
        <v>10</v>
      </c>
      <c r="D246" t="s">
        <v>117</v>
      </c>
      <c r="E246" t="s">
        <v>12</v>
      </c>
      <c r="F246">
        <v>2010</v>
      </c>
      <c r="G246">
        <v>34.126550000000002</v>
      </c>
    </row>
    <row r="247" spans="1:8">
      <c r="A247" t="s">
        <v>15</v>
      </c>
      <c r="B247" t="s">
        <v>118</v>
      </c>
      <c r="C247" t="s">
        <v>10</v>
      </c>
      <c r="D247" t="s">
        <v>117</v>
      </c>
      <c r="E247" t="s">
        <v>12</v>
      </c>
      <c r="F247">
        <v>2011</v>
      </c>
      <c r="G247">
        <v>34.483980000000003</v>
      </c>
    </row>
    <row r="248" spans="1:8">
      <c r="A248" t="s">
        <v>15</v>
      </c>
      <c r="B248" t="s">
        <v>118</v>
      </c>
      <c r="C248" t="s">
        <v>10</v>
      </c>
      <c r="D248" t="s">
        <v>117</v>
      </c>
      <c r="E248" t="s">
        <v>12</v>
      </c>
      <c r="F248">
        <v>2012</v>
      </c>
      <c r="G248">
        <v>34.880490000000002</v>
      </c>
      <c r="H248" t="s">
        <v>56</v>
      </c>
    </row>
    <row r="249" spans="1:8">
      <c r="A249" t="s">
        <v>15</v>
      </c>
      <c r="B249" t="s">
        <v>118</v>
      </c>
      <c r="C249" t="s">
        <v>10</v>
      </c>
      <c r="D249" t="s">
        <v>117</v>
      </c>
      <c r="E249" t="s">
        <v>12</v>
      </c>
      <c r="F249">
        <v>2013</v>
      </c>
      <c r="G249">
        <v>35.154000000000003</v>
      </c>
    </row>
    <row r="250" spans="1:8">
      <c r="A250" t="s">
        <v>15</v>
      </c>
      <c r="B250" t="s">
        <v>118</v>
      </c>
      <c r="C250" t="s">
        <v>10</v>
      </c>
      <c r="D250" t="s">
        <v>117</v>
      </c>
      <c r="E250" t="s">
        <v>12</v>
      </c>
      <c r="F250">
        <v>2014</v>
      </c>
      <c r="G250">
        <v>35.54</v>
      </c>
    </row>
    <row r="251" spans="1:8">
      <c r="A251" t="s">
        <v>16</v>
      </c>
      <c r="B251" t="s">
        <v>118</v>
      </c>
      <c r="C251" t="s">
        <v>10</v>
      </c>
      <c r="D251" t="s">
        <v>117</v>
      </c>
      <c r="E251" t="s">
        <v>12</v>
      </c>
      <c r="F251">
        <v>1950</v>
      </c>
      <c r="G251">
        <v>8.925122</v>
      </c>
    </row>
    <row r="252" spans="1:8">
      <c r="A252" t="s">
        <v>16</v>
      </c>
      <c r="B252" t="s">
        <v>118</v>
      </c>
      <c r="C252" t="s">
        <v>10</v>
      </c>
      <c r="D252" t="s">
        <v>117</v>
      </c>
      <c r="E252" t="s">
        <v>12</v>
      </c>
      <c r="F252">
        <v>1951</v>
      </c>
      <c r="G252">
        <v>9.0231700000000004</v>
      </c>
    </row>
    <row r="253" spans="1:8">
      <c r="A253" t="s">
        <v>16</v>
      </c>
      <c r="B253" t="s">
        <v>118</v>
      </c>
      <c r="C253" t="s">
        <v>10</v>
      </c>
      <c r="D253" t="s">
        <v>117</v>
      </c>
      <c r="E253" t="s">
        <v>12</v>
      </c>
      <c r="F253">
        <v>1952</v>
      </c>
      <c r="G253">
        <v>9.1251829999999998</v>
      </c>
    </row>
    <row r="254" spans="1:8">
      <c r="A254" t="s">
        <v>16</v>
      </c>
      <c r="B254" t="s">
        <v>118</v>
      </c>
      <c r="C254" t="s">
        <v>10</v>
      </c>
      <c r="D254" t="s">
        <v>117</v>
      </c>
      <c r="E254" t="s">
        <v>12</v>
      </c>
      <c r="F254">
        <v>1953</v>
      </c>
      <c r="G254">
        <v>9.2209079999999997</v>
      </c>
    </row>
    <row r="255" spans="1:8">
      <c r="A255" t="s">
        <v>16</v>
      </c>
      <c r="B255" t="s">
        <v>118</v>
      </c>
      <c r="C255" t="s">
        <v>10</v>
      </c>
      <c r="D255" t="s">
        <v>117</v>
      </c>
      <c r="E255" t="s">
        <v>12</v>
      </c>
      <c r="F255">
        <v>1954</v>
      </c>
      <c r="G255">
        <v>9.2906169999999992</v>
      </c>
    </row>
    <row r="256" spans="1:8">
      <c r="A256" t="s">
        <v>16</v>
      </c>
      <c r="B256" t="s">
        <v>118</v>
      </c>
      <c r="C256" t="s">
        <v>10</v>
      </c>
      <c r="D256" t="s">
        <v>117</v>
      </c>
      <c r="E256" t="s">
        <v>12</v>
      </c>
      <c r="F256">
        <v>1955</v>
      </c>
      <c r="G256">
        <v>9.3659689999999998</v>
      </c>
    </row>
    <row r="257" spans="1:7">
      <c r="A257" t="s">
        <v>16</v>
      </c>
      <c r="B257" t="s">
        <v>118</v>
      </c>
      <c r="C257" t="s">
        <v>10</v>
      </c>
      <c r="D257" t="s">
        <v>117</v>
      </c>
      <c r="E257" t="s">
        <v>12</v>
      </c>
      <c r="F257">
        <v>1956</v>
      </c>
      <c r="G257">
        <v>9.4420400000000004</v>
      </c>
    </row>
    <row r="258" spans="1:7">
      <c r="A258" t="s">
        <v>16</v>
      </c>
      <c r="B258" t="s">
        <v>118</v>
      </c>
      <c r="C258" t="s">
        <v>10</v>
      </c>
      <c r="D258" t="s">
        <v>117</v>
      </c>
      <c r="E258" t="s">
        <v>12</v>
      </c>
      <c r="F258">
        <v>1957</v>
      </c>
      <c r="G258">
        <v>9.5137579999999993</v>
      </c>
    </row>
    <row r="259" spans="1:7">
      <c r="A259" t="s">
        <v>16</v>
      </c>
      <c r="B259" t="s">
        <v>118</v>
      </c>
      <c r="C259" t="s">
        <v>10</v>
      </c>
      <c r="D259" t="s">
        <v>117</v>
      </c>
      <c r="E259" t="s">
        <v>12</v>
      </c>
      <c r="F259">
        <v>1958</v>
      </c>
      <c r="G259">
        <v>9.5746500000000001</v>
      </c>
    </row>
    <row r="260" spans="1:7">
      <c r="A260" t="s">
        <v>16</v>
      </c>
      <c r="B260" t="s">
        <v>118</v>
      </c>
      <c r="C260" t="s">
        <v>10</v>
      </c>
      <c r="D260" t="s">
        <v>117</v>
      </c>
      <c r="E260" t="s">
        <v>12</v>
      </c>
      <c r="F260">
        <v>1959</v>
      </c>
      <c r="G260">
        <v>9.6185539999999996</v>
      </c>
    </row>
    <row r="261" spans="1:7">
      <c r="A261" t="s">
        <v>16</v>
      </c>
      <c r="B261" t="s">
        <v>118</v>
      </c>
      <c r="C261" t="s">
        <v>10</v>
      </c>
      <c r="D261" t="s">
        <v>117</v>
      </c>
      <c r="E261" t="s">
        <v>12</v>
      </c>
      <c r="F261">
        <v>1960</v>
      </c>
      <c r="G261">
        <v>9.6598179999999996</v>
      </c>
    </row>
    <row r="262" spans="1:7">
      <c r="A262" t="s">
        <v>16</v>
      </c>
      <c r="B262" t="s">
        <v>118</v>
      </c>
      <c r="C262" t="s">
        <v>10</v>
      </c>
      <c r="D262" t="s">
        <v>117</v>
      </c>
      <c r="E262" t="s">
        <v>12</v>
      </c>
      <c r="F262">
        <v>1961</v>
      </c>
      <c r="G262">
        <v>9.5880159999999997</v>
      </c>
    </row>
    <row r="263" spans="1:7">
      <c r="A263" t="s">
        <v>16</v>
      </c>
      <c r="B263" t="s">
        <v>118</v>
      </c>
      <c r="C263" t="s">
        <v>10</v>
      </c>
      <c r="D263" t="s">
        <v>117</v>
      </c>
      <c r="E263" t="s">
        <v>12</v>
      </c>
      <c r="F263">
        <v>1962</v>
      </c>
      <c r="G263">
        <v>9.6218079999999997</v>
      </c>
    </row>
    <row r="264" spans="1:7">
      <c r="A264" t="s">
        <v>16</v>
      </c>
      <c r="B264" t="s">
        <v>118</v>
      </c>
      <c r="C264" t="s">
        <v>10</v>
      </c>
      <c r="D264" t="s">
        <v>117</v>
      </c>
      <c r="E264" t="s">
        <v>12</v>
      </c>
      <c r="F264">
        <v>1963</v>
      </c>
      <c r="G264">
        <v>9.6687410000000007</v>
      </c>
    </row>
    <row r="265" spans="1:7">
      <c r="A265" t="s">
        <v>16</v>
      </c>
      <c r="B265" t="s">
        <v>118</v>
      </c>
      <c r="C265" t="s">
        <v>10</v>
      </c>
      <c r="D265" t="s">
        <v>117</v>
      </c>
      <c r="E265" t="s">
        <v>12</v>
      </c>
      <c r="F265">
        <v>1964</v>
      </c>
      <c r="G265">
        <v>9.7300190000000004</v>
      </c>
    </row>
    <row r="266" spans="1:7">
      <c r="A266" t="s">
        <v>16</v>
      </c>
      <c r="B266" t="s">
        <v>118</v>
      </c>
      <c r="C266" t="s">
        <v>10</v>
      </c>
      <c r="D266" t="s">
        <v>117</v>
      </c>
      <c r="E266" t="s">
        <v>12</v>
      </c>
      <c r="F266">
        <v>1965</v>
      </c>
      <c r="G266">
        <v>9.7851020000000002</v>
      </c>
    </row>
    <row r="267" spans="1:7">
      <c r="A267" t="s">
        <v>16</v>
      </c>
      <c r="B267" t="s">
        <v>118</v>
      </c>
      <c r="C267" t="s">
        <v>10</v>
      </c>
      <c r="D267" t="s">
        <v>117</v>
      </c>
      <c r="E267" t="s">
        <v>12</v>
      </c>
      <c r="F267">
        <v>1966</v>
      </c>
      <c r="G267">
        <v>9.8261880000000001</v>
      </c>
    </row>
    <row r="268" spans="1:7">
      <c r="A268" t="s">
        <v>16</v>
      </c>
      <c r="B268" t="s">
        <v>118</v>
      </c>
      <c r="C268" t="s">
        <v>10</v>
      </c>
      <c r="D268" t="s">
        <v>117</v>
      </c>
      <c r="E268" t="s">
        <v>12</v>
      </c>
      <c r="F268">
        <v>1967</v>
      </c>
      <c r="G268">
        <v>9.854241</v>
      </c>
    </row>
    <row r="269" spans="1:7">
      <c r="A269" t="s">
        <v>16</v>
      </c>
      <c r="B269" t="s">
        <v>118</v>
      </c>
      <c r="C269" t="s">
        <v>10</v>
      </c>
      <c r="D269" t="s">
        <v>117</v>
      </c>
      <c r="E269" t="s">
        <v>12</v>
      </c>
      <c r="F269">
        <v>1968</v>
      </c>
      <c r="G269">
        <v>9.8776320000000002</v>
      </c>
    </row>
    <row r="270" spans="1:7">
      <c r="A270" t="s">
        <v>16</v>
      </c>
      <c r="B270" t="s">
        <v>118</v>
      </c>
      <c r="C270" t="s">
        <v>10</v>
      </c>
      <c r="D270" t="s">
        <v>117</v>
      </c>
      <c r="E270" t="s">
        <v>12</v>
      </c>
      <c r="F270">
        <v>1969</v>
      </c>
      <c r="G270">
        <v>9.8966949999999994</v>
      </c>
    </row>
    <row r="271" spans="1:7">
      <c r="A271" t="s">
        <v>16</v>
      </c>
      <c r="B271" t="s">
        <v>118</v>
      </c>
      <c r="C271" t="s">
        <v>10</v>
      </c>
      <c r="D271" t="s">
        <v>117</v>
      </c>
      <c r="E271" t="s">
        <v>12</v>
      </c>
      <c r="F271">
        <v>1970</v>
      </c>
      <c r="G271">
        <v>9.8051569999999995</v>
      </c>
    </row>
    <row r="272" spans="1:7">
      <c r="A272" t="s">
        <v>16</v>
      </c>
      <c r="B272" t="s">
        <v>118</v>
      </c>
      <c r="C272" t="s">
        <v>10</v>
      </c>
      <c r="D272" t="s">
        <v>117</v>
      </c>
      <c r="E272" t="s">
        <v>12</v>
      </c>
      <c r="F272">
        <v>1971</v>
      </c>
      <c r="G272">
        <v>9.8306020000000007</v>
      </c>
    </row>
    <row r="273" spans="1:7">
      <c r="A273" t="s">
        <v>16</v>
      </c>
      <c r="B273" t="s">
        <v>118</v>
      </c>
      <c r="C273" t="s">
        <v>10</v>
      </c>
      <c r="D273" t="s">
        <v>117</v>
      </c>
      <c r="E273" t="s">
        <v>12</v>
      </c>
      <c r="F273">
        <v>1972</v>
      </c>
      <c r="G273">
        <v>9.8683789999999991</v>
      </c>
    </row>
    <row r="274" spans="1:7">
      <c r="A274" t="s">
        <v>16</v>
      </c>
      <c r="B274" t="s">
        <v>118</v>
      </c>
      <c r="C274" t="s">
        <v>10</v>
      </c>
      <c r="D274" t="s">
        <v>117</v>
      </c>
      <c r="E274" t="s">
        <v>12</v>
      </c>
      <c r="F274">
        <v>1973</v>
      </c>
      <c r="G274">
        <v>9.9195189999999993</v>
      </c>
    </row>
    <row r="275" spans="1:7">
      <c r="A275" t="s">
        <v>16</v>
      </c>
      <c r="B275" t="s">
        <v>118</v>
      </c>
      <c r="C275" t="s">
        <v>10</v>
      </c>
      <c r="D275" t="s">
        <v>117</v>
      </c>
      <c r="E275" t="s">
        <v>12</v>
      </c>
      <c r="F275">
        <v>1974</v>
      </c>
      <c r="G275">
        <v>9.9947610000000005</v>
      </c>
    </row>
    <row r="276" spans="1:7">
      <c r="A276" t="s">
        <v>16</v>
      </c>
      <c r="B276" t="s">
        <v>118</v>
      </c>
      <c r="C276" t="s">
        <v>10</v>
      </c>
      <c r="D276" t="s">
        <v>117</v>
      </c>
      <c r="E276" t="s">
        <v>12</v>
      </c>
      <c r="F276">
        <v>1975</v>
      </c>
      <c r="G276">
        <v>10.06237</v>
      </c>
    </row>
    <row r="277" spans="1:7">
      <c r="A277" t="s">
        <v>16</v>
      </c>
      <c r="B277" t="s">
        <v>118</v>
      </c>
      <c r="C277" t="s">
        <v>10</v>
      </c>
      <c r="D277" t="s">
        <v>117</v>
      </c>
      <c r="E277" t="s">
        <v>12</v>
      </c>
      <c r="F277">
        <v>1976</v>
      </c>
      <c r="G277">
        <v>10.128220000000001</v>
      </c>
    </row>
    <row r="278" spans="1:7">
      <c r="A278" t="s">
        <v>16</v>
      </c>
      <c r="B278" t="s">
        <v>118</v>
      </c>
      <c r="C278" t="s">
        <v>10</v>
      </c>
      <c r="D278" t="s">
        <v>117</v>
      </c>
      <c r="E278" t="s">
        <v>12</v>
      </c>
      <c r="F278">
        <v>1977</v>
      </c>
      <c r="G278">
        <v>10.189310000000001</v>
      </c>
    </row>
    <row r="279" spans="1:7">
      <c r="A279" t="s">
        <v>16</v>
      </c>
      <c r="B279" t="s">
        <v>118</v>
      </c>
      <c r="C279" t="s">
        <v>10</v>
      </c>
      <c r="D279" t="s">
        <v>117</v>
      </c>
      <c r="E279" t="s">
        <v>12</v>
      </c>
      <c r="F279">
        <v>1978</v>
      </c>
      <c r="G279">
        <v>10.24569</v>
      </c>
    </row>
    <row r="280" spans="1:7">
      <c r="A280" t="s">
        <v>16</v>
      </c>
      <c r="B280" t="s">
        <v>118</v>
      </c>
      <c r="C280" t="s">
        <v>10</v>
      </c>
      <c r="D280" t="s">
        <v>117</v>
      </c>
      <c r="E280" t="s">
        <v>12</v>
      </c>
      <c r="F280">
        <v>1979</v>
      </c>
      <c r="G280">
        <v>10.29649</v>
      </c>
    </row>
    <row r="281" spans="1:7">
      <c r="A281" t="s">
        <v>16</v>
      </c>
      <c r="B281" t="s">
        <v>118</v>
      </c>
      <c r="C281" t="s">
        <v>10</v>
      </c>
      <c r="D281" t="s">
        <v>117</v>
      </c>
      <c r="E281" t="s">
        <v>12</v>
      </c>
      <c r="F281">
        <v>1980</v>
      </c>
      <c r="G281">
        <v>10.326790000000001</v>
      </c>
    </row>
    <row r="282" spans="1:7">
      <c r="A282" t="s">
        <v>16</v>
      </c>
      <c r="B282" t="s">
        <v>118</v>
      </c>
      <c r="C282" t="s">
        <v>10</v>
      </c>
      <c r="D282" t="s">
        <v>117</v>
      </c>
      <c r="E282" t="s">
        <v>12</v>
      </c>
      <c r="F282">
        <v>1981</v>
      </c>
      <c r="G282">
        <v>10.30321</v>
      </c>
    </row>
    <row r="283" spans="1:7">
      <c r="A283" t="s">
        <v>16</v>
      </c>
      <c r="B283" t="s">
        <v>118</v>
      </c>
      <c r="C283" t="s">
        <v>10</v>
      </c>
      <c r="D283" t="s">
        <v>117</v>
      </c>
      <c r="E283" t="s">
        <v>12</v>
      </c>
      <c r="F283">
        <v>1982</v>
      </c>
      <c r="G283">
        <v>10.31432</v>
      </c>
    </row>
    <row r="284" spans="1:7">
      <c r="A284" t="s">
        <v>16</v>
      </c>
      <c r="B284" t="s">
        <v>118</v>
      </c>
      <c r="C284" t="s">
        <v>10</v>
      </c>
      <c r="D284" t="s">
        <v>117</v>
      </c>
      <c r="E284" t="s">
        <v>12</v>
      </c>
      <c r="F284">
        <v>1983</v>
      </c>
      <c r="G284">
        <v>10.32282</v>
      </c>
    </row>
    <row r="285" spans="1:7">
      <c r="A285" t="s">
        <v>16</v>
      </c>
      <c r="B285" t="s">
        <v>118</v>
      </c>
      <c r="C285" t="s">
        <v>10</v>
      </c>
      <c r="D285" t="s">
        <v>117</v>
      </c>
      <c r="E285" t="s">
        <v>12</v>
      </c>
      <c r="F285">
        <v>1984</v>
      </c>
      <c r="G285">
        <v>10.33048</v>
      </c>
    </row>
    <row r="286" spans="1:7">
      <c r="A286" t="s">
        <v>16</v>
      </c>
      <c r="B286" t="s">
        <v>118</v>
      </c>
      <c r="C286" t="s">
        <v>10</v>
      </c>
      <c r="D286" t="s">
        <v>117</v>
      </c>
      <c r="E286" t="s">
        <v>12</v>
      </c>
      <c r="F286">
        <v>1985</v>
      </c>
      <c r="G286">
        <v>10.336740000000001</v>
      </c>
    </row>
    <row r="287" spans="1:7">
      <c r="A287" t="s">
        <v>16</v>
      </c>
      <c r="B287" t="s">
        <v>118</v>
      </c>
      <c r="C287" t="s">
        <v>10</v>
      </c>
      <c r="D287" t="s">
        <v>117</v>
      </c>
      <c r="E287" t="s">
        <v>12</v>
      </c>
      <c r="F287">
        <v>1986</v>
      </c>
      <c r="G287">
        <v>10.34074</v>
      </c>
    </row>
    <row r="288" spans="1:7">
      <c r="A288" t="s">
        <v>16</v>
      </c>
      <c r="B288" t="s">
        <v>118</v>
      </c>
      <c r="C288" t="s">
        <v>10</v>
      </c>
      <c r="D288" t="s">
        <v>117</v>
      </c>
      <c r="E288" t="s">
        <v>12</v>
      </c>
      <c r="F288">
        <v>1987</v>
      </c>
      <c r="G288">
        <v>10.34883</v>
      </c>
    </row>
    <row r="289" spans="1:7">
      <c r="A289" t="s">
        <v>16</v>
      </c>
      <c r="B289" t="s">
        <v>118</v>
      </c>
      <c r="C289" t="s">
        <v>10</v>
      </c>
      <c r="D289" t="s">
        <v>117</v>
      </c>
      <c r="E289" t="s">
        <v>12</v>
      </c>
      <c r="F289">
        <v>1988</v>
      </c>
      <c r="G289">
        <v>10.35636</v>
      </c>
    </row>
    <row r="290" spans="1:7">
      <c r="A290" t="s">
        <v>16</v>
      </c>
      <c r="B290" t="s">
        <v>118</v>
      </c>
      <c r="C290" t="s">
        <v>10</v>
      </c>
      <c r="D290" t="s">
        <v>117</v>
      </c>
      <c r="E290" t="s">
        <v>12</v>
      </c>
      <c r="F290">
        <v>1989</v>
      </c>
      <c r="G290">
        <v>10.362259999999999</v>
      </c>
    </row>
    <row r="291" spans="1:7">
      <c r="A291" t="s">
        <v>16</v>
      </c>
      <c r="B291" t="s">
        <v>118</v>
      </c>
      <c r="C291" t="s">
        <v>10</v>
      </c>
      <c r="D291" t="s">
        <v>117</v>
      </c>
      <c r="E291" t="s">
        <v>12</v>
      </c>
      <c r="F291">
        <v>1990</v>
      </c>
      <c r="G291">
        <v>10.362740000000001</v>
      </c>
    </row>
    <row r="292" spans="1:7">
      <c r="A292" t="s">
        <v>16</v>
      </c>
      <c r="B292" t="s">
        <v>118</v>
      </c>
      <c r="C292" t="s">
        <v>10</v>
      </c>
      <c r="D292" t="s">
        <v>117</v>
      </c>
      <c r="E292" t="s">
        <v>12</v>
      </c>
      <c r="F292">
        <v>1991</v>
      </c>
      <c r="G292">
        <v>10.308680000000001</v>
      </c>
    </row>
    <row r="293" spans="1:7">
      <c r="A293" t="s">
        <v>16</v>
      </c>
      <c r="B293" t="s">
        <v>118</v>
      </c>
      <c r="C293" t="s">
        <v>10</v>
      </c>
      <c r="D293" t="s">
        <v>117</v>
      </c>
      <c r="E293" t="s">
        <v>12</v>
      </c>
      <c r="F293">
        <v>1992</v>
      </c>
      <c r="G293">
        <v>10.31781</v>
      </c>
    </row>
    <row r="294" spans="1:7">
      <c r="A294" t="s">
        <v>16</v>
      </c>
      <c r="B294" t="s">
        <v>118</v>
      </c>
      <c r="C294" t="s">
        <v>10</v>
      </c>
      <c r="D294" t="s">
        <v>117</v>
      </c>
      <c r="E294" t="s">
        <v>12</v>
      </c>
      <c r="F294">
        <v>1993</v>
      </c>
      <c r="G294">
        <v>10.33061</v>
      </c>
    </row>
    <row r="295" spans="1:7">
      <c r="A295" t="s">
        <v>16</v>
      </c>
      <c r="B295" t="s">
        <v>118</v>
      </c>
      <c r="C295" t="s">
        <v>10</v>
      </c>
      <c r="D295" t="s">
        <v>117</v>
      </c>
      <c r="E295" t="s">
        <v>12</v>
      </c>
      <c r="F295">
        <v>1994</v>
      </c>
      <c r="G295">
        <v>10.33616</v>
      </c>
    </row>
    <row r="296" spans="1:7">
      <c r="A296" t="s">
        <v>16</v>
      </c>
      <c r="B296" t="s">
        <v>118</v>
      </c>
      <c r="C296" t="s">
        <v>10</v>
      </c>
      <c r="D296" t="s">
        <v>117</v>
      </c>
      <c r="E296" t="s">
        <v>12</v>
      </c>
      <c r="F296">
        <v>1995</v>
      </c>
      <c r="G296">
        <v>10.33076</v>
      </c>
    </row>
    <row r="297" spans="1:7">
      <c r="A297" t="s">
        <v>16</v>
      </c>
      <c r="B297" t="s">
        <v>118</v>
      </c>
      <c r="C297" t="s">
        <v>10</v>
      </c>
      <c r="D297" t="s">
        <v>117</v>
      </c>
      <c r="E297" t="s">
        <v>12</v>
      </c>
      <c r="F297">
        <v>1996</v>
      </c>
      <c r="G297">
        <v>10.31535</v>
      </c>
    </row>
    <row r="298" spans="1:7">
      <c r="A298" t="s">
        <v>16</v>
      </c>
      <c r="B298" t="s">
        <v>118</v>
      </c>
      <c r="C298" t="s">
        <v>10</v>
      </c>
      <c r="D298" t="s">
        <v>117</v>
      </c>
      <c r="E298" t="s">
        <v>12</v>
      </c>
      <c r="F298">
        <v>1997</v>
      </c>
      <c r="G298">
        <v>10.30364</v>
      </c>
    </row>
    <row r="299" spans="1:7">
      <c r="A299" t="s">
        <v>16</v>
      </c>
      <c r="B299" t="s">
        <v>118</v>
      </c>
      <c r="C299" t="s">
        <v>10</v>
      </c>
      <c r="D299" t="s">
        <v>117</v>
      </c>
      <c r="E299" t="s">
        <v>12</v>
      </c>
      <c r="F299">
        <v>1998</v>
      </c>
      <c r="G299">
        <v>10.29494</v>
      </c>
    </row>
    <row r="300" spans="1:7">
      <c r="A300" t="s">
        <v>16</v>
      </c>
      <c r="B300" t="s">
        <v>118</v>
      </c>
      <c r="C300" t="s">
        <v>10</v>
      </c>
      <c r="D300" t="s">
        <v>117</v>
      </c>
      <c r="E300" t="s">
        <v>12</v>
      </c>
      <c r="F300">
        <v>1999</v>
      </c>
      <c r="G300">
        <v>10.282780000000001</v>
      </c>
    </row>
    <row r="301" spans="1:7">
      <c r="A301" t="s">
        <v>16</v>
      </c>
      <c r="B301" t="s">
        <v>118</v>
      </c>
      <c r="C301" t="s">
        <v>10</v>
      </c>
      <c r="D301" t="s">
        <v>117</v>
      </c>
      <c r="E301" t="s">
        <v>12</v>
      </c>
      <c r="F301">
        <v>2000</v>
      </c>
      <c r="G301">
        <v>10.272500000000001</v>
      </c>
    </row>
    <row r="302" spans="1:7">
      <c r="A302" t="s">
        <v>16</v>
      </c>
      <c r="B302" t="s">
        <v>118</v>
      </c>
      <c r="C302" t="s">
        <v>10</v>
      </c>
      <c r="D302" t="s">
        <v>117</v>
      </c>
      <c r="E302" t="s">
        <v>12</v>
      </c>
      <c r="F302">
        <v>2001</v>
      </c>
      <c r="G302">
        <v>10.22419</v>
      </c>
    </row>
    <row r="303" spans="1:7">
      <c r="A303" t="s">
        <v>16</v>
      </c>
      <c r="B303" t="s">
        <v>118</v>
      </c>
      <c r="C303" t="s">
        <v>10</v>
      </c>
      <c r="D303" t="s">
        <v>117</v>
      </c>
      <c r="E303" t="s">
        <v>12</v>
      </c>
      <c r="F303">
        <v>2002</v>
      </c>
      <c r="G303">
        <v>10.20077</v>
      </c>
    </row>
    <row r="304" spans="1:7">
      <c r="A304" t="s">
        <v>16</v>
      </c>
      <c r="B304" t="s">
        <v>118</v>
      </c>
      <c r="C304" t="s">
        <v>10</v>
      </c>
      <c r="D304" t="s">
        <v>117</v>
      </c>
      <c r="E304" t="s">
        <v>12</v>
      </c>
      <c r="F304">
        <v>2003</v>
      </c>
      <c r="G304">
        <v>10.201650000000001</v>
      </c>
    </row>
    <row r="305" spans="1:7">
      <c r="A305" t="s">
        <v>16</v>
      </c>
      <c r="B305" t="s">
        <v>118</v>
      </c>
      <c r="C305" t="s">
        <v>10</v>
      </c>
      <c r="D305" t="s">
        <v>117</v>
      </c>
      <c r="E305" t="s">
        <v>12</v>
      </c>
      <c r="F305">
        <v>2004</v>
      </c>
      <c r="G305">
        <v>10.20692</v>
      </c>
    </row>
    <row r="306" spans="1:7">
      <c r="A306" t="s">
        <v>16</v>
      </c>
      <c r="B306" t="s">
        <v>118</v>
      </c>
      <c r="C306" t="s">
        <v>10</v>
      </c>
      <c r="D306" t="s">
        <v>117</v>
      </c>
      <c r="E306" t="s">
        <v>12</v>
      </c>
      <c r="F306">
        <v>2005</v>
      </c>
      <c r="G306">
        <v>10.23409</v>
      </c>
    </row>
    <row r="307" spans="1:7">
      <c r="A307" t="s">
        <v>16</v>
      </c>
      <c r="B307" t="s">
        <v>118</v>
      </c>
      <c r="C307" t="s">
        <v>10</v>
      </c>
      <c r="D307" t="s">
        <v>117</v>
      </c>
      <c r="E307" t="s">
        <v>12</v>
      </c>
      <c r="F307">
        <v>2006</v>
      </c>
      <c r="G307">
        <v>10.26665</v>
      </c>
    </row>
    <row r="308" spans="1:7">
      <c r="A308" t="s">
        <v>16</v>
      </c>
      <c r="B308" t="s">
        <v>118</v>
      </c>
      <c r="C308" t="s">
        <v>10</v>
      </c>
      <c r="D308" t="s">
        <v>117</v>
      </c>
      <c r="E308" t="s">
        <v>12</v>
      </c>
      <c r="F308">
        <v>2007</v>
      </c>
      <c r="G308">
        <v>10.32269</v>
      </c>
    </row>
    <row r="309" spans="1:7">
      <c r="A309" t="s">
        <v>16</v>
      </c>
      <c r="B309" t="s">
        <v>118</v>
      </c>
      <c r="C309" t="s">
        <v>10</v>
      </c>
      <c r="D309" t="s">
        <v>117</v>
      </c>
      <c r="E309" t="s">
        <v>12</v>
      </c>
      <c r="F309">
        <v>2008</v>
      </c>
      <c r="G309">
        <v>10.429690000000001</v>
      </c>
    </row>
    <row r="310" spans="1:7">
      <c r="A310" t="s">
        <v>16</v>
      </c>
      <c r="B310" t="s">
        <v>118</v>
      </c>
      <c r="C310" t="s">
        <v>10</v>
      </c>
      <c r="D310" t="s">
        <v>117</v>
      </c>
      <c r="E310" t="s">
        <v>12</v>
      </c>
      <c r="F310">
        <v>2009</v>
      </c>
      <c r="G310">
        <v>10.491490000000001</v>
      </c>
    </row>
    <row r="311" spans="1:7">
      <c r="A311" t="s">
        <v>16</v>
      </c>
      <c r="B311" t="s">
        <v>118</v>
      </c>
      <c r="C311" t="s">
        <v>10</v>
      </c>
      <c r="D311" t="s">
        <v>117</v>
      </c>
      <c r="E311" t="s">
        <v>12</v>
      </c>
      <c r="F311">
        <v>2010</v>
      </c>
      <c r="G311">
        <v>10.517250000000001</v>
      </c>
    </row>
    <row r="312" spans="1:7">
      <c r="A312" t="s">
        <v>16</v>
      </c>
      <c r="B312" t="s">
        <v>118</v>
      </c>
      <c r="C312" t="s">
        <v>10</v>
      </c>
      <c r="D312" t="s">
        <v>117</v>
      </c>
      <c r="E312" t="s">
        <v>12</v>
      </c>
      <c r="F312">
        <v>2011</v>
      </c>
      <c r="G312">
        <v>10.49667</v>
      </c>
    </row>
    <row r="313" spans="1:7">
      <c r="A313" t="s">
        <v>16</v>
      </c>
      <c r="B313" t="s">
        <v>118</v>
      </c>
      <c r="C313" t="s">
        <v>10</v>
      </c>
      <c r="D313" t="s">
        <v>117</v>
      </c>
      <c r="E313" t="s">
        <v>12</v>
      </c>
      <c r="F313">
        <v>2012</v>
      </c>
      <c r="G313">
        <v>10.50929</v>
      </c>
    </row>
    <row r="314" spans="1:7">
      <c r="A314" t="s">
        <v>16</v>
      </c>
      <c r="B314" t="s">
        <v>118</v>
      </c>
      <c r="C314" t="s">
        <v>10</v>
      </c>
      <c r="D314" t="s">
        <v>117</v>
      </c>
      <c r="E314" t="s">
        <v>12</v>
      </c>
      <c r="F314">
        <v>2013</v>
      </c>
      <c r="G314">
        <v>10.510719999999999</v>
      </c>
    </row>
    <row r="315" spans="1:7">
      <c r="A315" t="s">
        <v>16</v>
      </c>
      <c r="B315" t="s">
        <v>118</v>
      </c>
      <c r="C315" t="s">
        <v>10</v>
      </c>
      <c r="D315" t="s">
        <v>117</v>
      </c>
      <c r="E315" t="s">
        <v>12</v>
      </c>
      <c r="F315">
        <v>2014</v>
      </c>
      <c r="G315">
        <v>10.52478</v>
      </c>
    </row>
    <row r="316" spans="1:7">
      <c r="A316" t="s">
        <v>17</v>
      </c>
      <c r="B316" t="s">
        <v>118</v>
      </c>
      <c r="C316" t="s">
        <v>10</v>
      </c>
      <c r="D316" t="s">
        <v>117</v>
      </c>
      <c r="E316" t="s">
        <v>12</v>
      </c>
      <c r="F316">
        <v>1950</v>
      </c>
      <c r="G316">
        <v>4.2684680000000004</v>
      </c>
    </row>
    <row r="317" spans="1:7">
      <c r="A317" t="s">
        <v>17</v>
      </c>
      <c r="B317" t="s">
        <v>118</v>
      </c>
      <c r="C317" t="s">
        <v>10</v>
      </c>
      <c r="D317" t="s">
        <v>117</v>
      </c>
      <c r="E317" t="s">
        <v>12</v>
      </c>
      <c r="F317">
        <v>1951</v>
      </c>
      <c r="G317">
        <v>4.3003830000000001</v>
      </c>
    </row>
    <row r="318" spans="1:7">
      <c r="A318" t="s">
        <v>17</v>
      </c>
      <c r="B318" t="s">
        <v>118</v>
      </c>
      <c r="C318" t="s">
        <v>10</v>
      </c>
      <c r="D318" t="s">
        <v>117</v>
      </c>
      <c r="E318" t="s">
        <v>12</v>
      </c>
      <c r="F318">
        <v>1952</v>
      </c>
      <c r="G318">
        <v>4.332363</v>
      </c>
    </row>
    <row r="319" spans="1:7">
      <c r="A319" t="s">
        <v>17</v>
      </c>
      <c r="B319" t="s">
        <v>118</v>
      </c>
      <c r="C319" t="s">
        <v>10</v>
      </c>
      <c r="D319" t="s">
        <v>117</v>
      </c>
      <c r="E319" t="s">
        <v>12</v>
      </c>
      <c r="F319">
        <v>1953</v>
      </c>
      <c r="G319">
        <v>4.3692770000000003</v>
      </c>
    </row>
    <row r="320" spans="1:7">
      <c r="A320" t="s">
        <v>17</v>
      </c>
      <c r="B320" t="s">
        <v>118</v>
      </c>
      <c r="C320" t="s">
        <v>10</v>
      </c>
      <c r="D320" t="s">
        <v>117</v>
      </c>
      <c r="E320" t="s">
        <v>12</v>
      </c>
      <c r="F320">
        <v>1954</v>
      </c>
      <c r="G320">
        <v>4.4065750000000001</v>
      </c>
    </row>
    <row r="321" spans="1:7">
      <c r="A321" t="s">
        <v>17</v>
      </c>
      <c r="B321" t="s">
        <v>118</v>
      </c>
      <c r="C321" t="s">
        <v>10</v>
      </c>
      <c r="D321" t="s">
        <v>117</v>
      </c>
      <c r="E321" t="s">
        <v>12</v>
      </c>
      <c r="F321">
        <v>1955</v>
      </c>
      <c r="G321">
        <v>4.439006</v>
      </c>
    </row>
    <row r="322" spans="1:7">
      <c r="A322" t="s">
        <v>17</v>
      </c>
      <c r="B322" t="s">
        <v>118</v>
      </c>
      <c r="C322" t="s">
        <v>10</v>
      </c>
      <c r="D322" t="s">
        <v>117</v>
      </c>
      <c r="E322" t="s">
        <v>12</v>
      </c>
      <c r="F322">
        <v>1956</v>
      </c>
      <c r="G322">
        <v>4.46652</v>
      </c>
    </row>
    <row r="323" spans="1:7">
      <c r="A323" t="s">
        <v>17</v>
      </c>
      <c r="B323" t="s">
        <v>118</v>
      </c>
      <c r="C323" t="s">
        <v>10</v>
      </c>
      <c r="D323" t="s">
        <v>117</v>
      </c>
      <c r="E323" t="s">
        <v>12</v>
      </c>
      <c r="F323">
        <v>1957</v>
      </c>
      <c r="G323">
        <v>4.4898689999999997</v>
      </c>
    </row>
    <row r="324" spans="1:7">
      <c r="A324" t="s">
        <v>17</v>
      </c>
      <c r="B324" t="s">
        <v>118</v>
      </c>
      <c r="C324" t="s">
        <v>10</v>
      </c>
      <c r="D324" t="s">
        <v>117</v>
      </c>
      <c r="E324" t="s">
        <v>12</v>
      </c>
      <c r="F324">
        <v>1958</v>
      </c>
      <c r="G324">
        <v>4.5162870000000002</v>
      </c>
    </row>
    <row r="325" spans="1:7">
      <c r="A325" t="s">
        <v>17</v>
      </c>
      <c r="B325" t="s">
        <v>118</v>
      </c>
      <c r="C325" t="s">
        <v>10</v>
      </c>
      <c r="D325" t="s">
        <v>117</v>
      </c>
      <c r="E325" t="s">
        <v>12</v>
      </c>
      <c r="F325">
        <v>1959</v>
      </c>
      <c r="G325">
        <v>4.5486579999999996</v>
      </c>
    </row>
    <row r="326" spans="1:7">
      <c r="A326" t="s">
        <v>17</v>
      </c>
      <c r="B326" t="s">
        <v>118</v>
      </c>
      <c r="C326" t="s">
        <v>10</v>
      </c>
      <c r="D326" t="s">
        <v>117</v>
      </c>
      <c r="E326" t="s">
        <v>12</v>
      </c>
      <c r="F326">
        <v>1960</v>
      </c>
      <c r="G326">
        <v>4.5796029999999996</v>
      </c>
    </row>
    <row r="327" spans="1:7">
      <c r="A327" t="s">
        <v>17</v>
      </c>
      <c r="B327" t="s">
        <v>118</v>
      </c>
      <c r="C327" t="s">
        <v>10</v>
      </c>
      <c r="D327" t="s">
        <v>117</v>
      </c>
      <c r="E327" t="s">
        <v>12</v>
      </c>
      <c r="F327">
        <v>1961</v>
      </c>
      <c r="G327">
        <v>4.6116869999999999</v>
      </c>
    </row>
    <row r="328" spans="1:7">
      <c r="A328" t="s">
        <v>17</v>
      </c>
      <c r="B328" t="s">
        <v>118</v>
      </c>
      <c r="C328" t="s">
        <v>10</v>
      </c>
      <c r="D328" t="s">
        <v>117</v>
      </c>
      <c r="E328" t="s">
        <v>12</v>
      </c>
      <c r="F328">
        <v>1962</v>
      </c>
      <c r="G328">
        <v>4.6477269999999997</v>
      </c>
    </row>
    <row r="329" spans="1:7">
      <c r="A329" t="s">
        <v>17</v>
      </c>
      <c r="B329" t="s">
        <v>118</v>
      </c>
      <c r="C329" t="s">
        <v>10</v>
      </c>
      <c r="D329" t="s">
        <v>117</v>
      </c>
      <c r="E329" t="s">
        <v>12</v>
      </c>
      <c r="F329">
        <v>1963</v>
      </c>
      <c r="G329">
        <v>4.684482</v>
      </c>
    </row>
    <row r="330" spans="1:7">
      <c r="A330" t="s">
        <v>17</v>
      </c>
      <c r="B330" t="s">
        <v>118</v>
      </c>
      <c r="C330" t="s">
        <v>10</v>
      </c>
      <c r="D330" t="s">
        <v>117</v>
      </c>
      <c r="E330" t="s">
        <v>12</v>
      </c>
      <c r="F330">
        <v>1964</v>
      </c>
      <c r="G330">
        <v>4.7220719999999998</v>
      </c>
    </row>
    <row r="331" spans="1:7">
      <c r="A331" t="s">
        <v>17</v>
      </c>
      <c r="B331" t="s">
        <v>118</v>
      </c>
      <c r="C331" t="s">
        <v>10</v>
      </c>
      <c r="D331" t="s">
        <v>117</v>
      </c>
      <c r="E331" t="s">
        <v>12</v>
      </c>
      <c r="F331">
        <v>1965</v>
      </c>
      <c r="G331">
        <v>4.7590120000000002</v>
      </c>
    </row>
    <row r="332" spans="1:7">
      <c r="A332" t="s">
        <v>17</v>
      </c>
      <c r="B332" t="s">
        <v>118</v>
      </c>
      <c r="C332" t="s">
        <v>10</v>
      </c>
      <c r="D332" t="s">
        <v>117</v>
      </c>
      <c r="E332" t="s">
        <v>12</v>
      </c>
      <c r="F332">
        <v>1966</v>
      </c>
      <c r="G332">
        <v>4.7973800000000004</v>
      </c>
    </row>
    <row r="333" spans="1:7">
      <c r="A333" t="s">
        <v>17</v>
      </c>
      <c r="B333" t="s">
        <v>118</v>
      </c>
      <c r="C333" t="s">
        <v>10</v>
      </c>
      <c r="D333" t="s">
        <v>117</v>
      </c>
      <c r="E333" t="s">
        <v>12</v>
      </c>
      <c r="F333">
        <v>1967</v>
      </c>
      <c r="G333">
        <v>4.8353539999999997</v>
      </c>
    </row>
    <row r="334" spans="1:7">
      <c r="A334" t="s">
        <v>17</v>
      </c>
      <c r="B334" t="s">
        <v>118</v>
      </c>
      <c r="C334" t="s">
        <v>10</v>
      </c>
      <c r="D334" t="s">
        <v>117</v>
      </c>
      <c r="E334" t="s">
        <v>12</v>
      </c>
      <c r="F334">
        <v>1968</v>
      </c>
      <c r="G334">
        <v>4.8648819999999997</v>
      </c>
    </row>
    <row r="335" spans="1:7">
      <c r="A335" t="s">
        <v>17</v>
      </c>
      <c r="B335" t="s">
        <v>118</v>
      </c>
      <c r="C335" t="s">
        <v>10</v>
      </c>
      <c r="D335" t="s">
        <v>117</v>
      </c>
      <c r="E335" t="s">
        <v>12</v>
      </c>
      <c r="F335">
        <v>1969</v>
      </c>
      <c r="G335">
        <v>4.8918590000000002</v>
      </c>
    </row>
    <row r="336" spans="1:7">
      <c r="A336" t="s">
        <v>17</v>
      </c>
      <c r="B336" t="s">
        <v>118</v>
      </c>
      <c r="C336" t="s">
        <v>10</v>
      </c>
      <c r="D336" t="s">
        <v>117</v>
      </c>
      <c r="E336" t="s">
        <v>12</v>
      </c>
      <c r="F336">
        <v>1970</v>
      </c>
      <c r="G336">
        <v>4.9287570000000001</v>
      </c>
    </row>
    <row r="337" spans="1:7">
      <c r="A337" t="s">
        <v>17</v>
      </c>
      <c r="B337" t="s">
        <v>118</v>
      </c>
      <c r="C337" t="s">
        <v>10</v>
      </c>
      <c r="D337" t="s">
        <v>117</v>
      </c>
      <c r="E337" t="s">
        <v>12</v>
      </c>
      <c r="F337">
        <v>1971</v>
      </c>
      <c r="G337">
        <v>4.9631249999999998</v>
      </c>
    </row>
    <row r="338" spans="1:7">
      <c r="A338" t="s">
        <v>17</v>
      </c>
      <c r="B338" t="s">
        <v>118</v>
      </c>
      <c r="C338" t="s">
        <v>10</v>
      </c>
      <c r="D338" t="s">
        <v>117</v>
      </c>
      <c r="E338" t="s">
        <v>12</v>
      </c>
      <c r="F338">
        <v>1972</v>
      </c>
      <c r="G338">
        <v>4.9915960000000004</v>
      </c>
    </row>
    <row r="339" spans="1:7">
      <c r="A339" t="s">
        <v>17</v>
      </c>
      <c r="B339" t="s">
        <v>118</v>
      </c>
      <c r="C339" t="s">
        <v>10</v>
      </c>
      <c r="D339" t="s">
        <v>117</v>
      </c>
      <c r="E339" t="s">
        <v>12</v>
      </c>
      <c r="F339">
        <v>1973</v>
      </c>
      <c r="G339">
        <v>5.0218610000000004</v>
      </c>
    </row>
    <row r="340" spans="1:7">
      <c r="A340" t="s">
        <v>17</v>
      </c>
      <c r="B340" t="s">
        <v>118</v>
      </c>
      <c r="C340" t="s">
        <v>10</v>
      </c>
      <c r="D340" t="s">
        <v>117</v>
      </c>
      <c r="E340" t="s">
        <v>12</v>
      </c>
      <c r="F340">
        <v>1974</v>
      </c>
      <c r="G340">
        <v>5.0452969999999997</v>
      </c>
    </row>
    <row r="341" spans="1:7">
      <c r="A341" t="s">
        <v>17</v>
      </c>
      <c r="B341" t="s">
        <v>118</v>
      </c>
      <c r="C341" t="s">
        <v>10</v>
      </c>
      <c r="D341" t="s">
        <v>117</v>
      </c>
      <c r="E341" t="s">
        <v>12</v>
      </c>
      <c r="F341">
        <v>1975</v>
      </c>
      <c r="G341">
        <v>5.0598609999999997</v>
      </c>
    </row>
    <row r="342" spans="1:7">
      <c r="A342" t="s">
        <v>17</v>
      </c>
      <c r="B342" t="s">
        <v>118</v>
      </c>
      <c r="C342" t="s">
        <v>10</v>
      </c>
      <c r="D342" t="s">
        <v>117</v>
      </c>
      <c r="E342" t="s">
        <v>12</v>
      </c>
      <c r="F342">
        <v>1976</v>
      </c>
      <c r="G342">
        <v>5.0725959999999999</v>
      </c>
    </row>
    <row r="343" spans="1:7">
      <c r="A343" t="s">
        <v>17</v>
      </c>
      <c r="B343" t="s">
        <v>118</v>
      </c>
      <c r="C343" t="s">
        <v>10</v>
      </c>
      <c r="D343" t="s">
        <v>117</v>
      </c>
      <c r="E343" t="s">
        <v>12</v>
      </c>
      <c r="F343">
        <v>1977</v>
      </c>
      <c r="G343">
        <v>5.088419</v>
      </c>
    </row>
    <row r="344" spans="1:7">
      <c r="A344" t="s">
        <v>17</v>
      </c>
      <c r="B344" t="s">
        <v>118</v>
      </c>
      <c r="C344" t="s">
        <v>10</v>
      </c>
      <c r="D344" t="s">
        <v>117</v>
      </c>
      <c r="E344" t="s">
        <v>12</v>
      </c>
      <c r="F344">
        <v>1978</v>
      </c>
      <c r="G344">
        <v>5.1042480000000001</v>
      </c>
    </row>
    <row r="345" spans="1:7">
      <c r="A345" t="s">
        <v>17</v>
      </c>
      <c r="B345" t="s">
        <v>118</v>
      </c>
      <c r="C345" t="s">
        <v>10</v>
      </c>
      <c r="D345" t="s">
        <v>117</v>
      </c>
      <c r="E345" t="s">
        <v>12</v>
      </c>
      <c r="F345">
        <v>1979</v>
      </c>
      <c r="G345">
        <v>5.1168009999999997</v>
      </c>
    </row>
    <row r="346" spans="1:7">
      <c r="A346" t="s">
        <v>17</v>
      </c>
      <c r="B346" t="s">
        <v>118</v>
      </c>
      <c r="C346" t="s">
        <v>10</v>
      </c>
      <c r="D346" t="s">
        <v>117</v>
      </c>
      <c r="E346" t="s">
        <v>12</v>
      </c>
      <c r="F346">
        <v>1980</v>
      </c>
      <c r="G346">
        <v>5.1230270000000004</v>
      </c>
    </row>
    <row r="347" spans="1:7">
      <c r="A347" t="s">
        <v>17</v>
      </c>
      <c r="B347" t="s">
        <v>118</v>
      </c>
      <c r="C347" t="s">
        <v>10</v>
      </c>
      <c r="D347" t="s">
        <v>117</v>
      </c>
      <c r="E347" t="s">
        <v>12</v>
      </c>
      <c r="F347">
        <v>1981</v>
      </c>
      <c r="G347">
        <v>5.1215719999999996</v>
      </c>
    </row>
    <row r="348" spans="1:7">
      <c r="A348" t="s">
        <v>17</v>
      </c>
      <c r="B348" t="s">
        <v>118</v>
      </c>
      <c r="C348" t="s">
        <v>10</v>
      </c>
      <c r="D348" t="s">
        <v>117</v>
      </c>
      <c r="E348" t="s">
        <v>12</v>
      </c>
      <c r="F348">
        <v>1982</v>
      </c>
      <c r="G348">
        <v>5.1178100000000004</v>
      </c>
    </row>
    <row r="349" spans="1:7">
      <c r="A349" t="s">
        <v>17</v>
      </c>
      <c r="B349" t="s">
        <v>118</v>
      </c>
      <c r="C349" t="s">
        <v>10</v>
      </c>
      <c r="D349" t="s">
        <v>117</v>
      </c>
      <c r="E349" t="s">
        <v>12</v>
      </c>
      <c r="F349">
        <v>1983</v>
      </c>
      <c r="G349">
        <v>5.1142969999999996</v>
      </c>
    </row>
    <row r="350" spans="1:7">
      <c r="A350" t="s">
        <v>17</v>
      </c>
      <c r="B350" t="s">
        <v>118</v>
      </c>
      <c r="C350" t="s">
        <v>10</v>
      </c>
      <c r="D350" t="s">
        <v>117</v>
      </c>
      <c r="E350" t="s">
        <v>12</v>
      </c>
      <c r="F350">
        <v>1984</v>
      </c>
      <c r="G350">
        <v>5.1116190000000001</v>
      </c>
    </row>
    <row r="351" spans="1:7">
      <c r="A351" t="s">
        <v>17</v>
      </c>
      <c r="B351" t="s">
        <v>118</v>
      </c>
      <c r="C351" t="s">
        <v>10</v>
      </c>
      <c r="D351" t="s">
        <v>117</v>
      </c>
      <c r="E351" t="s">
        <v>12</v>
      </c>
      <c r="F351">
        <v>1985</v>
      </c>
      <c r="G351">
        <v>5.1136900000000001</v>
      </c>
    </row>
    <row r="352" spans="1:7">
      <c r="A352" t="s">
        <v>17</v>
      </c>
      <c r="B352" t="s">
        <v>118</v>
      </c>
      <c r="C352" t="s">
        <v>10</v>
      </c>
      <c r="D352" t="s">
        <v>117</v>
      </c>
      <c r="E352" t="s">
        <v>12</v>
      </c>
      <c r="F352">
        <v>1986</v>
      </c>
      <c r="G352">
        <v>5.1205340000000001</v>
      </c>
    </row>
    <row r="353" spans="1:7">
      <c r="A353" t="s">
        <v>17</v>
      </c>
      <c r="B353" t="s">
        <v>118</v>
      </c>
      <c r="C353" t="s">
        <v>10</v>
      </c>
      <c r="D353" t="s">
        <v>117</v>
      </c>
      <c r="E353" t="s">
        <v>12</v>
      </c>
      <c r="F353">
        <v>1987</v>
      </c>
      <c r="G353">
        <v>5.1270239999999996</v>
      </c>
    </row>
    <row r="354" spans="1:7">
      <c r="A354" t="s">
        <v>17</v>
      </c>
      <c r="B354" t="s">
        <v>118</v>
      </c>
      <c r="C354" t="s">
        <v>10</v>
      </c>
      <c r="D354" t="s">
        <v>117</v>
      </c>
      <c r="E354" t="s">
        <v>12</v>
      </c>
      <c r="F354">
        <v>1988</v>
      </c>
      <c r="G354">
        <v>5.1295159999999997</v>
      </c>
    </row>
    <row r="355" spans="1:7">
      <c r="A355" t="s">
        <v>17</v>
      </c>
      <c r="B355" t="s">
        <v>118</v>
      </c>
      <c r="C355" t="s">
        <v>10</v>
      </c>
      <c r="D355" t="s">
        <v>117</v>
      </c>
      <c r="E355" t="s">
        <v>12</v>
      </c>
      <c r="F355">
        <v>1989</v>
      </c>
      <c r="G355">
        <v>5.132593</v>
      </c>
    </row>
    <row r="356" spans="1:7">
      <c r="A356" t="s">
        <v>17</v>
      </c>
      <c r="B356" t="s">
        <v>118</v>
      </c>
      <c r="C356" t="s">
        <v>10</v>
      </c>
      <c r="D356" t="s">
        <v>117</v>
      </c>
      <c r="E356" t="s">
        <v>12</v>
      </c>
      <c r="F356">
        <v>1990</v>
      </c>
      <c r="G356">
        <v>5.1409390000000004</v>
      </c>
    </row>
    <row r="357" spans="1:7">
      <c r="A357" t="s">
        <v>17</v>
      </c>
      <c r="B357" t="s">
        <v>118</v>
      </c>
      <c r="C357" t="s">
        <v>10</v>
      </c>
      <c r="D357" t="s">
        <v>117</v>
      </c>
      <c r="E357" t="s">
        <v>12</v>
      </c>
      <c r="F357">
        <v>1991</v>
      </c>
      <c r="G357">
        <v>5.1542969999999997</v>
      </c>
    </row>
    <row r="358" spans="1:7">
      <c r="A358" t="s">
        <v>17</v>
      </c>
      <c r="B358" t="s">
        <v>118</v>
      </c>
      <c r="C358" t="s">
        <v>10</v>
      </c>
      <c r="D358" t="s">
        <v>117</v>
      </c>
      <c r="E358" t="s">
        <v>12</v>
      </c>
      <c r="F358">
        <v>1992</v>
      </c>
      <c r="G358">
        <v>5.1713699999999996</v>
      </c>
    </row>
    <row r="359" spans="1:7">
      <c r="A359" t="s">
        <v>17</v>
      </c>
      <c r="B359" t="s">
        <v>118</v>
      </c>
      <c r="C359" t="s">
        <v>10</v>
      </c>
      <c r="D359" t="s">
        <v>117</v>
      </c>
      <c r="E359" t="s">
        <v>12</v>
      </c>
      <c r="F359">
        <v>1993</v>
      </c>
      <c r="G359">
        <v>5.1886279999999996</v>
      </c>
    </row>
    <row r="360" spans="1:7">
      <c r="A360" t="s">
        <v>17</v>
      </c>
      <c r="B360" t="s">
        <v>118</v>
      </c>
      <c r="C360" t="s">
        <v>10</v>
      </c>
      <c r="D360" t="s">
        <v>117</v>
      </c>
      <c r="E360" t="s">
        <v>12</v>
      </c>
      <c r="F360">
        <v>1994</v>
      </c>
      <c r="G360">
        <v>5.2061799999999998</v>
      </c>
    </row>
    <row r="361" spans="1:7">
      <c r="A361" t="s">
        <v>17</v>
      </c>
      <c r="B361" t="s">
        <v>118</v>
      </c>
      <c r="C361" t="s">
        <v>10</v>
      </c>
      <c r="D361" t="s">
        <v>117</v>
      </c>
      <c r="E361" t="s">
        <v>12</v>
      </c>
      <c r="F361">
        <v>1995</v>
      </c>
      <c r="G361">
        <v>5.2333730000000003</v>
      </c>
    </row>
    <row r="362" spans="1:7">
      <c r="A362" t="s">
        <v>17</v>
      </c>
      <c r="B362" t="s">
        <v>118</v>
      </c>
      <c r="C362" t="s">
        <v>10</v>
      </c>
      <c r="D362" t="s">
        <v>117</v>
      </c>
      <c r="E362" t="s">
        <v>12</v>
      </c>
      <c r="F362">
        <v>1996</v>
      </c>
      <c r="G362">
        <v>5.2630739999999996</v>
      </c>
    </row>
    <row r="363" spans="1:7">
      <c r="A363" t="s">
        <v>17</v>
      </c>
      <c r="B363" t="s">
        <v>118</v>
      </c>
      <c r="C363" t="s">
        <v>10</v>
      </c>
      <c r="D363" t="s">
        <v>117</v>
      </c>
      <c r="E363" t="s">
        <v>12</v>
      </c>
      <c r="F363">
        <v>1997</v>
      </c>
      <c r="G363">
        <v>5.2849909999999998</v>
      </c>
    </row>
    <row r="364" spans="1:7">
      <c r="A364" t="s">
        <v>17</v>
      </c>
      <c r="B364" t="s">
        <v>118</v>
      </c>
      <c r="C364" t="s">
        <v>10</v>
      </c>
      <c r="D364" t="s">
        <v>117</v>
      </c>
      <c r="E364" t="s">
        <v>12</v>
      </c>
      <c r="F364">
        <v>1998</v>
      </c>
      <c r="G364">
        <v>5.3042179999999997</v>
      </c>
    </row>
    <row r="365" spans="1:7">
      <c r="A365" t="s">
        <v>17</v>
      </c>
      <c r="B365" t="s">
        <v>118</v>
      </c>
      <c r="C365" t="s">
        <v>10</v>
      </c>
      <c r="D365" t="s">
        <v>117</v>
      </c>
      <c r="E365" t="s">
        <v>12</v>
      </c>
      <c r="F365">
        <v>1999</v>
      </c>
      <c r="G365">
        <v>5.3217980000000003</v>
      </c>
    </row>
    <row r="366" spans="1:7">
      <c r="A366" t="s">
        <v>17</v>
      </c>
      <c r="B366" t="s">
        <v>118</v>
      </c>
      <c r="C366" t="s">
        <v>10</v>
      </c>
      <c r="D366" t="s">
        <v>117</v>
      </c>
      <c r="E366" t="s">
        <v>12</v>
      </c>
      <c r="F366">
        <v>2000</v>
      </c>
      <c r="G366">
        <v>5.3396160000000004</v>
      </c>
    </row>
    <row r="367" spans="1:7">
      <c r="A367" t="s">
        <v>17</v>
      </c>
      <c r="B367" t="s">
        <v>118</v>
      </c>
      <c r="C367" t="s">
        <v>10</v>
      </c>
      <c r="D367" t="s">
        <v>117</v>
      </c>
      <c r="E367" t="s">
        <v>12</v>
      </c>
      <c r="F367">
        <v>2001</v>
      </c>
      <c r="G367">
        <v>5.3587829999999999</v>
      </c>
    </row>
    <row r="368" spans="1:7">
      <c r="A368" t="s">
        <v>17</v>
      </c>
      <c r="B368" t="s">
        <v>118</v>
      </c>
      <c r="C368" t="s">
        <v>10</v>
      </c>
      <c r="D368" t="s">
        <v>117</v>
      </c>
      <c r="E368" t="s">
        <v>12</v>
      </c>
      <c r="F368">
        <v>2002</v>
      </c>
      <c r="G368">
        <v>5.3759309999999996</v>
      </c>
    </row>
    <row r="369" spans="1:8">
      <c r="A369" t="s">
        <v>17</v>
      </c>
      <c r="B369" t="s">
        <v>118</v>
      </c>
      <c r="C369" t="s">
        <v>10</v>
      </c>
      <c r="D369" t="s">
        <v>117</v>
      </c>
      <c r="E369" t="s">
        <v>12</v>
      </c>
      <c r="F369">
        <v>2003</v>
      </c>
      <c r="G369">
        <v>5.390574</v>
      </c>
    </row>
    <row r="370" spans="1:8">
      <c r="A370" t="s">
        <v>17</v>
      </c>
      <c r="B370" t="s">
        <v>118</v>
      </c>
      <c r="C370" t="s">
        <v>10</v>
      </c>
      <c r="D370" t="s">
        <v>117</v>
      </c>
      <c r="E370" t="s">
        <v>12</v>
      </c>
      <c r="F370">
        <v>2004</v>
      </c>
      <c r="G370">
        <v>5.404522</v>
      </c>
    </row>
    <row r="371" spans="1:8">
      <c r="A371" t="s">
        <v>17</v>
      </c>
      <c r="B371" t="s">
        <v>118</v>
      </c>
      <c r="C371" t="s">
        <v>10</v>
      </c>
      <c r="D371" t="s">
        <v>117</v>
      </c>
      <c r="E371" t="s">
        <v>12</v>
      </c>
      <c r="F371">
        <v>2005</v>
      </c>
      <c r="G371">
        <v>5.4194319999999996</v>
      </c>
    </row>
    <row r="372" spans="1:8">
      <c r="A372" t="s">
        <v>17</v>
      </c>
      <c r="B372" t="s">
        <v>118</v>
      </c>
      <c r="C372" t="s">
        <v>10</v>
      </c>
      <c r="D372" t="s">
        <v>117</v>
      </c>
      <c r="E372" t="s">
        <v>12</v>
      </c>
      <c r="F372">
        <v>2006</v>
      </c>
      <c r="G372">
        <v>5.437271</v>
      </c>
    </row>
    <row r="373" spans="1:8">
      <c r="A373" t="s">
        <v>17</v>
      </c>
      <c r="B373" t="s">
        <v>118</v>
      </c>
      <c r="C373" t="s">
        <v>10</v>
      </c>
      <c r="D373" t="s">
        <v>117</v>
      </c>
      <c r="E373" t="s">
        <v>12</v>
      </c>
      <c r="F373">
        <v>2007</v>
      </c>
      <c r="G373">
        <v>5.4614380000000002</v>
      </c>
    </row>
    <row r="374" spans="1:8">
      <c r="A374" t="s">
        <v>17</v>
      </c>
      <c r="B374" t="s">
        <v>118</v>
      </c>
      <c r="C374" t="s">
        <v>10</v>
      </c>
      <c r="D374" t="s">
        <v>117</v>
      </c>
      <c r="E374" t="s">
        <v>12</v>
      </c>
      <c r="F374">
        <v>2008</v>
      </c>
      <c r="G374">
        <v>5.4936210000000001</v>
      </c>
    </row>
    <row r="375" spans="1:8">
      <c r="A375" t="s">
        <v>17</v>
      </c>
      <c r="B375" t="s">
        <v>118</v>
      </c>
      <c r="C375" t="s">
        <v>10</v>
      </c>
      <c r="D375" t="s">
        <v>117</v>
      </c>
      <c r="E375" t="s">
        <v>12</v>
      </c>
      <c r="F375">
        <v>2009</v>
      </c>
      <c r="G375">
        <v>5.5230949999999996</v>
      </c>
    </row>
    <row r="376" spans="1:8">
      <c r="A376" t="s">
        <v>17</v>
      </c>
      <c r="B376" t="s">
        <v>118</v>
      </c>
      <c r="C376" t="s">
        <v>10</v>
      </c>
      <c r="D376" t="s">
        <v>117</v>
      </c>
      <c r="E376" t="s">
        <v>12</v>
      </c>
      <c r="F376">
        <v>2010</v>
      </c>
      <c r="G376">
        <v>5.5476830000000001</v>
      </c>
    </row>
    <row r="377" spans="1:8">
      <c r="A377" t="s">
        <v>17</v>
      </c>
      <c r="B377" t="s">
        <v>118</v>
      </c>
      <c r="C377" t="s">
        <v>10</v>
      </c>
      <c r="D377" t="s">
        <v>117</v>
      </c>
      <c r="E377" t="s">
        <v>12</v>
      </c>
      <c r="F377">
        <v>2011</v>
      </c>
      <c r="G377">
        <v>5.5705720000000003</v>
      </c>
    </row>
    <row r="378" spans="1:8">
      <c r="A378" t="s">
        <v>17</v>
      </c>
      <c r="B378" t="s">
        <v>118</v>
      </c>
      <c r="C378" t="s">
        <v>10</v>
      </c>
      <c r="D378" t="s">
        <v>117</v>
      </c>
      <c r="E378" t="s">
        <v>12</v>
      </c>
      <c r="F378">
        <v>2012</v>
      </c>
      <c r="G378">
        <v>5.5915720000000002</v>
      </c>
    </row>
    <row r="379" spans="1:8">
      <c r="A379" t="s">
        <v>17</v>
      </c>
      <c r="B379" t="s">
        <v>118</v>
      </c>
      <c r="C379" t="s">
        <v>10</v>
      </c>
      <c r="D379" t="s">
        <v>117</v>
      </c>
      <c r="E379" t="s">
        <v>12</v>
      </c>
      <c r="F379">
        <v>2013</v>
      </c>
      <c r="G379">
        <v>5.6149319999999996</v>
      </c>
      <c r="H379" t="s">
        <v>56</v>
      </c>
    </row>
    <row r="380" spans="1:8">
      <c r="A380" t="s">
        <v>18</v>
      </c>
      <c r="B380" t="s">
        <v>118</v>
      </c>
      <c r="C380" t="s">
        <v>10</v>
      </c>
      <c r="D380" t="s">
        <v>117</v>
      </c>
      <c r="E380" t="s">
        <v>12</v>
      </c>
      <c r="F380">
        <v>1955</v>
      </c>
      <c r="G380">
        <v>4.2350000000000003</v>
      </c>
    </row>
    <row r="381" spans="1:8">
      <c r="A381" t="s">
        <v>18</v>
      </c>
      <c r="B381" t="s">
        <v>118</v>
      </c>
      <c r="C381" t="s">
        <v>10</v>
      </c>
      <c r="D381" t="s">
        <v>117</v>
      </c>
      <c r="E381" t="s">
        <v>12</v>
      </c>
      <c r="F381">
        <v>1956</v>
      </c>
      <c r="G381">
        <v>4.282</v>
      </c>
    </row>
    <row r="382" spans="1:8">
      <c r="A382" t="s">
        <v>18</v>
      </c>
      <c r="B382" t="s">
        <v>118</v>
      </c>
      <c r="C382" t="s">
        <v>10</v>
      </c>
      <c r="D382" t="s">
        <v>117</v>
      </c>
      <c r="E382" t="s">
        <v>12</v>
      </c>
      <c r="F382">
        <v>1957</v>
      </c>
      <c r="G382">
        <v>4.3239999999999998</v>
      </c>
    </row>
    <row r="383" spans="1:8">
      <c r="A383" t="s">
        <v>18</v>
      </c>
      <c r="B383" t="s">
        <v>118</v>
      </c>
      <c r="C383" t="s">
        <v>10</v>
      </c>
      <c r="D383" t="s">
        <v>117</v>
      </c>
      <c r="E383" t="s">
        <v>12</v>
      </c>
      <c r="F383">
        <v>1958</v>
      </c>
      <c r="G383">
        <v>4.3600000000000003</v>
      </c>
    </row>
    <row r="384" spans="1:8">
      <c r="A384" t="s">
        <v>18</v>
      </c>
      <c r="B384" t="s">
        <v>118</v>
      </c>
      <c r="C384" t="s">
        <v>10</v>
      </c>
      <c r="D384" t="s">
        <v>117</v>
      </c>
      <c r="E384" t="s">
        <v>12</v>
      </c>
      <c r="F384">
        <v>1959</v>
      </c>
      <c r="G384">
        <v>4.3949999999999996</v>
      </c>
    </row>
    <row r="385" spans="1:7">
      <c r="A385" t="s">
        <v>18</v>
      </c>
      <c r="B385" t="s">
        <v>118</v>
      </c>
      <c r="C385" t="s">
        <v>10</v>
      </c>
      <c r="D385" t="s">
        <v>117</v>
      </c>
      <c r="E385" t="s">
        <v>12</v>
      </c>
      <c r="F385">
        <v>1960</v>
      </c>
      <c r="G385">
        <v>4.43</v>
      </c>
    </row>
    <row r="386" spans="1:7">
      <c r="A386" t="s">
        <v>18</v>
      </c>
      <c r="B386" t="s">
        <v>118</v>
      </c>
      <c r="C386" t="s">
        <v>10</v>
      </c>
      <c r="D386" t="s">
        <v>117</v>
      </c>
      <c r="E386" t="s">
        <v>12</v>
      </c>
      <c r="F386">
        <v>1961</v>
      </c>
      <c r="G386">
        <v>4.4610000000000003</v>
      </c>
    </row>
    <row r="387" spans="1:7">
      <c r="A387" t="s">
        <v>18</v>
      </c>
      <c r="B387" t="s">
        <v>118</v>
      </c>
      <c r="C387" t="s">
        <v>10</v>
      </c>
      <c r="D387" t="s">
        <v>117</v>
      </c>
      <c r="E387" t="s">
        <v>12</v>
      </c>
      <c r="F387">
        <v>1962</v>
      </c>
      <c r="G387">
        <v>4.4909999999999997</v>
      </c>
    </row>
    <row r="388" spans="1:7">
      <c r="A388" t="s">
        <v>18</v>
      </c>
      <c r="B388" t="s">
        <v>118</v>
      </c>
      <c r="C388" t="s">
        <v>10</v>
      </c>
      <c r="D388" t="s">
        <v>117</v>
      </c>
      <c r="E388" t="s">
        <v>12</v>
      </c>
      <c r="F388">
        <v>1963</v>
      </c>
      <c r="G388">
        <v>4.5229999999999997</v>
      </c>
    </row>
    <row r="389" spans="1:7">
      <c r="A389" t="s">
        <v>18</v>
      </c>
      <c r="B389" t="s">
        <v>118</v>
      </c>
      <c r="C389" t="s">
        <v>10</v>
      </c>
      <c r="D389" t="s">
        <v>117</v>
      </c>
      <c r="E389" t="s">
        <v>12</v>
      </c>
      <c r="F389">
        <v>1964</v>
      </c>
      <c r="G389">
        <v>4.5490000000000004</v>
      </c>
    </row>
    <row r="390" spans="1:7">
      <c r="A390" t="s">
        <v>18</v>
      </c>
      <c r="B390" t="s">
        <v>118</v>
      </c>
      <c r="C390" t="s">
        <v>10</v>
      </c>
      <c r="D390" t="s">
        <v>117</v>
      </c>
      <c r="E390" t="s">
        <v>12</v>
      </c>
      <c r="F390">
        <v>1965</v>
      </c>
      <c r="G390">
        <v>4.5640000000000001</v>
      </c>
    </row>
    <row r="391" spans="1:7">
      <c r="A391" t="s">
        <v>18</v>
      </c>
      <c r="B391" t="s">
        <v>118</v>
      </c>
      <c r="C391" t="s">
        <v>10</v>
      </c>
      <c r="D391" t="s">
        <v>117</v>
      </c>
      <c r="E391" t="s">
        <v>12</v>
      </c>
      <c r="F391">
        <v>1966</v>
      </c>
      <c r="G391">
        <v>4.5810000000000004</v>
      </c>
    </row>
    <row r="392" spans="1:7">
      <c r="A392" t="s">
        <v>18</v>
      </c>
      <c r="B392" t="s">
        <v>118</v>
      </c>
      <c r="C392" t="s">
        <v>10</v>
      </c>
      <c r="D392" t="s">
        <v>117</v>
      </c>
      <c r="E392" t="s">
        <v>12</v>
      </c>
      <c r="F392">
        <v>1967</v>
      </c>
      <c r="G392">
        <v>4.6059999999999999</v>
      </c>
    </row>
    <row r="393" spans="1:7">
      <c r="A393" t="s">
        <v>18</v>
      </c>
      <c r="B393" t="s">
        <v>118</v>
      </c>
      <c r="C393" t="s">
        <v>10</v>
      </c>
      <c r="D393" t="s">
        <v>117</v>
      </c>
      <c r="E393" t="s">
        <v>12</v>
      </c>
      <c r="F393">
        <v>1968</v>
      </c>
      <c r="G393">
        <v>4.6260000000000003</v>
      </c>
    </row>
    <row r="394" spans="1:7">
      <c r="A394" t="s">
        <v>18</v>
      </c>
      <c r="B394" t="s">
        <v>118</v>
      </c>
      <c r="C394" t="s">
        <v>10</v>
      </c>
      <c r="D394" t="s">
        <v>117</v>
      </c>
      <c r="E394" t="s">
        <v>12</v>
      </c>
      <c r="F394">
        <v>1969</v>
      </c>
      <c r="G394">
        <v>4.6239999999999997</v>
      </c>
    </row>
    <row r="395" spans="1:7">
      <c r="A395" t="s">
        <v>18</v>
      </c>
      <c r="B395" t="s">
        <v>118</v>
      </c>
      <c r="C395" t="s">
        <v>10</v>
      </c>
      <c r="D395" t="s">
        <v>117</v>
      </c>
      <c r="E395" t="s">
        <v>12</v>
      </c>
      <c r="F395">
        <v>1970</v>
      </c>
      <c r="G395">
        <v>4.6059999999999999</v>
      </c>
    </row>
    <row r="396" spans="1:7">
      <c r="A396" t="s">
        <v>18</v>
      </c>
      <c r="B396" t="s">
        <v>118</v>
      </c>
      <c r="C396" t="s">
        <v>10</v>
      </c>
      <c r="D396" t="s">
        <v>117</v>
      </c>
      <c r="E396" t="s">
        <v>12</v>
      </c>
      <c r="F396">
        <v>1971</v>
      </c>
      <c r="G396">
        <v>4.6120000000000001</v>
      </c>
    </row>
    <row r="397" spans="1:7">
      <c r="A397" t="s">
        <v>18</v>
      </c>
      <c r="B397" t="s">
        <v>118</v>
      </c>
      <c r="C397" t="s">
        <v>10</v>
      </c>
      <c r="D397" t="s">
        <v>117</v>
      </c>
      <c r="E397" t="s">
        <v>12</v>
      </c>
      <c r="F397">
        <v>1972</v>
      </c>
      <c r="G397">
        <v>4.6399999999999997</v>
      </c>
    </row>
    <row r="398" spans="1:7">
      <c r="A398" t="s">
        <v>18</v>
      </c>
      <c r="B398" t="s">
        <v>118</v>
      </c>
      <c r="C398" t="s">
        <v>10</v>
      </c>
      <c r="D398" t="s">
        <v>117</v>
      </c>
      <c r="E398" t="s">
        <v>12</v>
      </c>
      <c r="F398">
        <v>1973</v>
      </c>
      <c r="G398">
        <v>4.6660000000000004</v>
      </c>
    </row>
    <row r="399" spans="1:7">
      <c r="A399" t="s">
        <v>18</v>
      </c>
      <c r="B399" t="s">
        <v>118</v>
      </c>
      <c r="C399" t="s">
        <v>10</v>
      </c>
      <c r="D399" t="s">
        <v>117</v>
      </c>
      <c r="E399" t="s">
        <v>12</v>
      </c>
      <c r="F399">
        <v>1974</v>
      </c>
      <c r="G399">
        <v>4.6909999999999998</v>
      </c>
    </row>
    <row r="400" spans="1:7">
      <c r="A400" t="s">
        <v>18</v>
      </c>
      <c r="B400" t="s">
        <v>118</v>
      </c>
      <c r="C400" t="s">
        <v>10</v>
      </c>
      <c r="D400" t="s">
        <v>117</v>
      </c>
      <c r="E400" t="s">
        <v>12</v>
      </c>
      <c r="F400">
        <v>1975</v>
      </c>
      <c r="G400">
        <v>4.7119999999999997</v>
      </c>
    </row>
    <row r="401" spans="1:7">
      <c r="A401" t="s">
        <v>18</v>
      </c>
      <c r="B401" t="s">
        <v>118</v>
      </c>
      <c r="C401" t="s">
        <v>10</v>
      </c>
      <c r="D401" t="s">
        <v>117</v>
      </c>
      <c r="E401" t="s">
        <v>12</v>
      </c>
      <c r="F401">
        <v>1976</v>
      </c>
      <c r="G401">
        <v>4.726</v>
      </c>
    </row>
    <row r="402" spans="1:7">
      <c r="A402" t="s">
        <v>18</v>
      </c>
      <c r="B402" t="s">
        <v>118</v>
      </c>
      <c r="C402" t="s">
        <v>10</v>
      </c>
      <c r="D402" t="s">
        <v>117</v>
      </c>
      <c r="E402" t="s">
        <v>12</v>
      </c>
      <c r="F402">
        <v>1977</v>
      </c>
      <c r="G402">
        <v>4.7389999999999999</v>
      </c>
    </row>
    <row r="403" spans="1:7">
      <c r="A403" t="s">
        <v>18</v>
      </c>
      <c r="B403" t="s">
        <v>118</v>
      </c>
      <c r="C403" t="s">
        <v>10</v>
      </c>
      <c r="D403" t="s">
        <v>117</v>
      </c>
      <c r="E403" t="s">
        <v>12</v>
      </c>
      <c r="F403">
        <v>1978</v>
      </c>
      <c r="G403">
        <v>4.7530000000000001</v>
      </c>
    </row>
    <row r="404" spans="1:7">
      <c r="A404" t="s">
        <v>18</v>
      </c>
      <c r="B404" t="s">
        <v>118</v>
      </c>
      <c r="C404" t="s">
        <v>10</v>
      </c>
      <c r="D404" t="s">
        <v>117</v>
      </c>
      <c r="E404" t="s">
        <v>12</v>
      </c>
      <c r="F404">
        <v>1979</v>
      </c>
      <c r="G404">
        <v>4.7649999999999997</v>
      </c>
    </row>
    <row r="405" spans="1:7">
      <c r="A405" t="s">
        <v>18</v>
      </c>
      <c r="B405" t="s">
        <v>118</v>
      </c>
      <c r="C405" t="s">
        <v>10</v>
      </c>
      <c r="D405" t="s">
        <v>117</v>
      </c>
      <c r="E405" t="s">
        <v>12</v>
      </c>
      <c r="F405">
        <v>1980</v>
      </c>
      <c r="G405">
        <v>4.7789999999999999</v>
      </c>
    </row>
    <row r="406" spans="1:7">
      <c r="A406" t="s">
        <v>18</v>
      </c>
      <c r="B406" t="s">
        <v>118</v>
      </c>
      <c r="C406" t="s">
        <v>10</v>
      </c>
      <c r="D406" t="s">
        <v>117</v>
      </c>
      <c r="E406" t="s">
        <v>12</v>
      </c>
      <c r="F406">
        <v>1981</v>
      </c>
      <c r="G406">
        <v>4.8</v>
      </c>
    </row>
    <row r="407" spans="1:7">
      <c r="A407" t="s">
        <v>18</v>
      </c>
      <c r="B407" t="s">
        <v>118</v>
      </c>
      <c r="C407" t="s">
        <v>10</v>
      </c>
      <c r="D407" t="s">
        <v>117</v>
      </c>
      <c r="E407" t="s">
        <v>12</v>
      </c>
      <c r="F407">
        <v>1982</v>
      </c>
      <c r="G407">
        <v>4.827</v>
      </c>
    </row>
    <row r="408" spans="1:7">
      <c r="A408" t="s">
        <v>18</v>
      </c>
      <c r="B408" t="s">
        <v>118</v>
      </c>
      <c r="C408" t="s">
        <v>10</v>
      </c>
      <c r="D408" t="s">
        <v>117</v>
      </c>
      <c r="E408" t="s">
        <v>12</v>
      </c>
      <c r="F408">
        <v>1983</v>
      </c>
      <c r="G408">
        <v>4.8559999999999999</v>
      </c>
    </row>
    <row r="409" spans="1:7">
      <c r="A409" t="s">
        <v>18</v>
      </c>
      <c r="B409" t="s">
        <v>118</v>
      </c>
      <c r="C409" t="s">
        <v>10</v>
      </c>
      <c r="D409" t="s">
        <v>117</v>
      </c>
      <c r="E409" t="s">
        <v>12</v>
      </c>
      <c r="F409">
        <v>1984</v>
      </c>
      <c r="G409">
        <v>4.8819999999999997</v>
      </c>
    </row>
    <row r="410" spans="1:7">
      <c r="A410" t="s">
        <v>18</v>
      </c>
      <c r="B410" t="s">
        <v>118</v>
      </c>
      <c r="C410" t="s">
        <v>10</v>
      </c>
      <c r="D410" t="s">
        <v>117</v>
      </c>
      <c r="E410" t="s">
        <v>12</v>
      </c>
      <c r="F410">
        <v>1985</v>
      </c>
      <c r="G410">
        <v>4.9020000000000001</v>
      </c>
    </row>
    <row r="411" spans="1:7">
      <c r="A411" t="s">
        <v>18</v>
      </c>
      <c r="B411" t="s">
        <v>118</v>
      </c>
      <c r="C411" t="s">
        <v>10</v>
      </c>
      <c r="D411" t="s">
        <v>117</v>
      </c>
      <c r="E411" t="s">
        <v>12</v>
      </c>
      <c r="F411">
        <v>1986</v>
      </c>
      <c r="G411">
        <v>4.9180000000000001</v>
      </c>
    </row>
    <row r="412" spans="1:7">
      <c r="A412" t="s">
        <v>18</v>
      </c>
      <c r="B412" t="s">
        <v>118</v>
      </c>
      <c r="C412" t="s">
        <v>10</v>
      </c>
      <c r="D412" t="s">
        <v>117</v>
      </c>
      <c r="E412" t="s">
        <v>12</v>
      </c>
      <c r="F412">
        <v>1987</v>
      </c>
      <c r="G412">
        <v>4.9320000000000004</v>
      </c>
    </row>
    <row r="413" spans="1:7">
      <c r="A413" t="s">
        <v>18</v>
      </c>
      <c r="B413" t="s">
        <v>118</v>
      </c>
      <c r="C413" t="s">
        <v>10</v>
      </c>
      <c r="D413" t="s">
        <v>117</v>
      </c>
      <c r="E413" t="s">
        <v>12</v>
      </c>
      <c r="F413">
        <v>1988</v>
      </c>
      <c r="G413">
        <v>4.9470000000000001</v>
      </c>
    </row>
    <row r="414" spans="1:7">
      <c r="A414" t="s">
        <v>18</v>
      </c>
      <c r="B414" t="s">
        <v>118</v>
      </c>
      <c r="C414" t="s">
        <v>10</v>
      </c>
      <c r="D414" t="s">
        <v>117</v>
      </c>
      <c r="E414" t="s">
        <v>12</v>
      </c>
      <c r="F414">
        <v>1989</v>
      </c>
      <c r="G414">
        <v>4.9640000000000004</v>
      </c>
    </row>
    <row r="415" spans="1:7">
      <c r="A415" t="s">
        <v>18</v>
      </c>
      <c r="B415" t="s">
        <v>118</v>
      </c>
      <c r="C415" t="s">
        <v>10</v>
      </c>
      <c r="D415" t="s">
        <v>117</v>
      </c>
      <c r="E415" t="s">
        <v>12</v>
      </c>
      <c r="F415">
        <v>1990</v>
      </c>
      <c r="G415">
        <v>4.9859999999999998</v>
      </c>
    </row>
    <row r="416" spans="1:7">
      <c r="A416" t="s">
        <v>18</v>
      </c>
      <c r="B416" t="s">
        <v>118</v>
      </c>
      <c r="C416" t="s">
        <v>10</v>
      </c>
      <c r="D416" t="s">
        <v>117</v>
      </c>
      <c r="E416" t="s">
        <v>12</v>
      </c>
      <c r="F416">
        <v>1991</v>
      </c>
      <c r="G416">
        <v>5.0140000000000002</v>
      </c>
    </row>
    <row r="417" spans="1:7">
      <c r="A417" t="s">
        <v>18</v>
      </c>
      <c r="B417" t="s">
        <v>118</v>
      </c>
      <c r="C417" t="s">
        <v>10</v>
      </c>
      <c r="D417" t="s">
        <v>117</v>
      </c>
      <c r="E417" t="s">
        <v>12</v>
      </c>
      <c r="F417">
        <v>1992</v>
      </c>
      <c r="G417">
        <v>5.0419999999999998</v>
      </c>
    </row>
    <row r="418" spans="1:7">
      <c r="A418" t="s">
        <v>18</v>
      </c>
      <c r="B418" t="s">
        <v>118</v>
      </c>
      <c r="C418" t="s">
        <v>10</v>
      </c>
      <c r="D418" t="s">
        <v>117</v>
      </c>
      <c r="E418" t="s">
        <v>12</v>
      </c>
      <c r="F418">
        <v>1993</v>
      </c>
      <c r="G418">
        <v>5.0659999999999998</v>
      </c>
    </row>
    <row r="419" spans="1:7">
      <c r="A419" t="s">
        <v>18</v>
      </c>
      <c r="B419" t="s">
        <v>118</v>
      </c>
      <c r="C419" t="s">
        <v>10</v>
      </c>
      <c r="D419" t="s">
        <v>117</v>
      </c>
      <c r="E419" t="s">
        <v>12</v>
      </c>
      <c r="F419">
        <v>1994</v>
      </c>
      <c r="G419">
        <v>5.0880000000000001</v>
      </c>
    </row>
    <row r="420" spans="1:7">
      <c r="A420" t="s">
        <v>18</v>
      </c>
      <c r="B420" t="s">
        <v>118</v>
      </c>
      <c r="C420" t="s">
        <v>10</v>
      </c>
      <c r="D420" t="s">
        <v>117</v>
      </c>
      <c r="E420" t="s">
        <v>12</v>
      </c>
      <c r="F420">
        <v>1995</v>
      </c>
      <c r="G420">
        <v>5.1079999999999997</v>
      </c>
    </row>
    <row r="421" spans="1:7">
      <c r="A421" t="s">
        <v>18</v>
      </c>
      <c r="B421" t="s">
        <v>118</v>
      </c>
      <c r="C421" t="s">
        <v>10</v>
      </c>
      <c r="D421" t="s">
        <v>117</v>
      </c>
      <c r="E421" t="s">
        <v>12</v>
      </c>
      <c r="F421">
        <v>1996</v>
      </c>
      <c r="G421">
        <v>5.125</v>
      </c>
    </row>
    <row r="422" spans="1:7">
      <c r="A422" t="s">
        <v>18</v>
      </c>
      <c r="B422" t="s">
        <v>118</v>
      </c>
      <c r="C422" t="s">
        <v>10</v>
      </c>
      <c r="D422" t="s">
        <v>117</v>
      </c>
      <c r="E422" t="s">
        <v>12</v>
      </c>
      <c r="F422">
        <v>1997</v>
      </c>
      <c r="G422">
        <v>5.14</v>
      </c>
    </row>
    <row r="423" spans="1:7">
      <c r="A423" t="s">
        <v>18</v>
      </c>
      <c r="B423" t="s">
        <v>118</v>
      </c>
      <c r="C423" t="s">
        <v>10</v>
      </c>
      <c r="D423" t="s">
        <v>117</v>
      </c>
      <c r="E423" t="s">
        <v>12</v>
      </c>
      <c r="F423">
        <v>1998</v>
      </c>
      <c r="G423">
        <v>5.1529999999999996</v>
      </c>
    </row>
    <row r="424" spans="1:7">
      <c r="A424" t="s">
        <v>18</v>
      </c>
      <c r="B424" t="s">
        <v>118</v>
      </c>
      <c r="C424" t="s">
        <v>10</v>
      </c>
      <c r="D424" t="s">
        <v>117</v>
      </c>
      <c r="E424" t="s">
        <v>12</v>
      </c>
      <c r="F424">
        <v>1999</v>
      </c>
      <c r="G424">
        <v>5.165</v>
      </c>
    </row>
    <row r="425" spans="1:7">
      <c r="A425" t="s">
        <v>18</v>
      </c>
      <c r="B425" t="s">
        <v>118</v>
      </c>
      <c r="C425" t="s">
        <v>10</v>
      </c>
      <c r="D425" t="s">
        <v>117</v>
      </c>
      <c r="E425" t="s">
        <v>12</v>
      </c>
      <c r="F425">
        <v>2000</v>
      </c>
      <c r="G425">
        <v>5.1760000000000002</v>
      </c>
    </row>
    <row r="426" spans="1:7">
      <c r="A426" t="s">
        <v>18</v>
      </c>
      <c r="B426" t="s">
        <v>118</v>
      </c>
      <c r="C426" t="s">
        <v>10</v>
      </c>
      <c r="D426" t="s">
        <v>117</v>
      </c>
      <c r="E426" t="s">
        <v>12</v>
      </c>
      <c r="F426">
        <v>2001</v>
      </c>
      <c r="G426">
        <v>5.1879999999999997</v>
      </c>
    </row>
    <row r="427" spans="1:7">
      <c r="A427" t="s">
        <v>18</v>
      </c>
      <c r="B427" t="s">
        <v>118</v>
      </c>
      <c r="C427" t="s">
        <v>10</v>
      </c>
      <c r="D427" t="s">
        <v>117</v>
      </c>
      <c r="E427" t="s">
        <v>12</v>
      </c>
      <c r="F427">
        <v>2002</v>
      </c>
      <c r="G427">
        <v>5.2009999999999996</v>
      </c>
    </row>
    <row r="428" spans="1:7">
      <c r="A428" t="s">
        <v>18</v>
      </c>
      <c r="B428" t="s">
        <v>118</v>
      </c>
      <c r="C428" t="s">
        <v>10</v>
      </c>
      <c r="D428" t="s">
        <v>117</v>
      </c>
      <c r="E428" t="s">
        <v>12</v>
      </c>
      <c r="F428">
        <v>2003</v>
      </c>
      <c r="G428">
        <v>5.2130000000000001</v>
      </c>
    </row>
    <row r="429" spans="1:7">
      <c r="A429" t="s">
        <v>18</v>
      </c>
      <c r="B429" t="s">
        <v>118</v>
      </c>
      <c r="C429" t="s">
        <v>10</v>
      </c>
      <c r="D429" t="s">
        <v>117</v>
      </c>
      <c r="E429" t="s">
        <v>12</v>
      </c>
      <c r="F429">
        <v>2004</v>
      </c>
      <c r="G429">
        <v>5.2279999999999998</v>
      </c>
    </row>
    <row r="430" spans="1:7">
      <c r="A430" t="s">
        <v>18</v>
      </c>
      <c r="B430" t="s">
        <v>118</v>
      </c>
      <c r="C430" t="s">
        <v>10</v>
      </c>
      <c r="D430" t="s">
        <v>117</v>
      </c>
      <c r="E430" t="s">
        <v>12</v>
      </c>
      <c r="F430">
        <v>2005</v>
      </c>
      <c r="G430">
        <v>5.2460000000000004</v>
      </c>
    </row>
    <row r="431" spans="1:7">
      <c r="A431" t="s">
        <v>18</v>
      </c>
      <c r="B431" t="s">
        <v>118</v>
      </c>
      <c r="C431" t="s">
        <v>10</v>
      </c>
      <c r="D431" t="s">
        <v>117</v>
      </c>
      <c r="E431" t="s">
        <v>12</v>
      </c>
      <c r="F431">
        <v>2006</v>
      </c>
      <c r="G431">
        <v>5.2670000000000003</v>
      </c>
    </row>
    <row r="432" spans="1:7">
      <c r="A432" t="s">
        <v>18</v>
      </c>
      <c r="B432" t="s">
        <v>118</v>
      </c>
      <c r="C432" t="s">
        <v>10</v>
      </c>
      <c r="D432" t="s">
        <v>117</v>
      </c>
      <c r="E432" t="s">
        <v>12</v>
      </c>
      <c r="F432">
        <v>2007</v>
      </c>
      <c r="G432">
        <v>5.2889999999999997</v>
      </c>
    </row>
    <row r="433" spans="1:7">
      <c r="A433" t="s">
        <v>18</v>
      </c>
      <c r="B433" t="s">
        <v>118</v>
      </c>
      <c r="C433" t="s">
        <v>10</v>
      </c>
      <c r="D433" t="s">
        <v>117</v>
      </c>
      <c r="E433" t="s">
        <v>12</v>
      </c>
      <c r="F433">
        <v>2008</v>
      </c>
      <c r="G433">
        <v>5.3129999999999997</v>
      </c>
    </row>
    <row r="434" spans="1:7">
      <c r="A434" t="s">
        <v>18</v>
      </c>
      <c r="B434" t="s">
        <v>118</v>
      </c>
      <c r="C434" t="s">
        <v>10</v>
      </c>
      <c r="D434" t="s">
        <v>117</v>
      </c>
      <c r="E434" t="s">
        <v>12</v>
      </c>
      <c r="F434">
        <v>2009</v>
      </c>
      <c r="G434">
        <v>5.3390000000000004</v>
      </c>
    </row>
    <row r="435" spans="1:7">
      <c r="A435" t="s">
        <v>18</v>
      </c>
      <c r="B435" t="s">
        <v>118</v>
      </c>
      <c r="C435" t="s">
        <v>10</v>
      </c>
      <c r="D435" t="s">
        <v>117</v>
      </c>
      <c r="E435" t="s">
        <v>12</v>
      </c>
      <c r="F435">
        <v>2010</v>
      </c>
      <c r="G435">
        <v>5.3630000000000004</v>
      </c>
    </row>
    <row r="436" spans="1:7">
      <c r="A436" t="s">
        <v>18</v>
      </c>
      <c r="B436" t="s">
        <v>118</v>
      </c>
      <c r="C436" t="s">
        <v>10</v>
      </c>
      <c r="D436" t="s">
        <v>117</v>
      </c>
      <c r="E436" t="s">
        <v>12</v>
      </c>
      <c r="F436">
        <v>2011</v>
      </c>
      <c r="G436">
        <v>5.3879999999999999</v>
      </c>
    </row>
    <row r="437" spans="1:7">
      <c r="A437" t="s">
        <v>18</v>
      </c>
      <c r="B437" t="s">
        <v>118</v>
      </c>
      <c r="C437" t="s">
        <v>10</v>
      </c>
      <c r="D437" t="s">
        <v>117</v>
      </c>
      <c r="E437" t="s">
        <v>12</v>
      </c>
      <c r="F437">
        <v>2012</v>
      </c>
      <c r="G437">
        <v>5.4139999999999997</v>
      </c>
    </row>
    <row r="438" spans="1:7">
      <c r="A438" t="s">
        <v>18</v>
      </c>
      <c r="B438" t="s">
        <v>118</v>
      </c>
      <c r="C438" t="s">
        <v>10</v>
      </c>
      <c r="D438" t="s">
        <v>117</v>
      </c>
      <c r="E438" t="s">
        <v>12</v>
      </c>
      <c r="F438">
        <v>2013</v>
      </c>
      <c r="G438">
        <v>5.4390000000000001</v>
      </c>
    </row>
    <row r="439" spans="1:7">
      <c r="A439" t="s">
        <v>18</v>
      </c>
      <c r="B439" t="s">
        <v>118</v>
      </c>
      <c r="C439" t="s">
        <v>10</v>
      </c>
      <c r="D439" t="s">
        <v>117</v>
      </c>
      <c r="E439" t="s">
        <v>12</v>
      </c>
      <c r="F439">
        <v>2014</v>
      </c>
      <c r="G439">
        <v>5.4720000000000004</v>
      </c>
    </row>
    <row r="440" spans="1:7">
      <c r="A440" t="s">
        <v>19</v>
      </c>
      <c r="B440" t="s">
        <v>118</v>
      </c>
      <c r="C440" t="s">
        <v>10</v>
      </c>
      <c r="D440" t="s">
        <v>117</v>
      </c>
      <c r="E440" t="s">
        <v>12</v>
      </c>
      <c r="F440">
        <v>1950</v>
      </c>
      <c r="G440">
        <v>41.828710000000001</v>
      </c>
    </row>
    <row r="441" spans="1:7">
      <c r="A441" t="s">
        <v>19</v>
      </c>
      <c r="B441" t="s">
        <v>118</v>
      </c>
      <c r="C441" t="s">
        <v>10</v>
      </c>
      <c r="D441" t="s">
        <v>117</v>
      </c>
      <c r="E441" t="s">
        <v>12</v>
      </c>
      <c r="F441">
        <v>1951</v>
      </c>
      <c r="G441">
        <v>42.155529999999999</v>
      </c>
    </row>
    <row r="442" spans="1:7">
      <c r="A442" t="s">
        <v>19</v>
      </c>
      <c r="B442" t="s">
        <v>118</v>
      </c>
      <c r="C442" t="s">
        <v>10</v>
      </c>
      <c r="D442" t="s">
        <v>117</v>
      </c>
      <c r="E442" t="s">
        <v>12</v>
      </c>
      <c r="F442">
        <v>1952</v>
      </c>
      <c r="G442">
        <v>42.459670000000003</v>
      </c>
    </row>
    <row r="443" spans="1:7">
      <c r="A443" t="s">
        <v>19</v>
      </c>
      <c r="B443" t="s">
        <v>118</v>
      </c>
      <c r="C443" t="s">
        <v>10</v>
      </c>
      <c r="D443" t="s">
        <v>117</v>
      </c>
      <c r="E443" t="s">
        <v>12</v>
      </c>
      <c r="F443">
        <v>1953</v>
      </c>
      <c r="G443">
        <v>42.751750000000001</v>
      </c>
    </row>
    <row r="444" spans="1:7">
      <c r="A444" t="s">
        <v>19</v>
      </c>
      <c r="B444" t="s">
        <v>118</v>
      </c>
      <c r="C444" t="s">
        <v>10</v>
      </c>
      <c r="D444" t="s">
        <v>117</v>
      </c>
      <c r="E444" t="s">
        <v>12</v>
      </c>
      <c r="F444">
        <v>1954</v>
      </c>
      <c r="G444">
        <v>43.056510000000003</v>
      </c>
    </row>
    <row r="445" spans="1:7">
      <c r="A445" t="s">
        <v>19</v>
      </c>
      <c r="B445" t="s">
        <v>118</v>
      </c>
      <c r="C445" t="s">
        <v>10</v>
      </c>
      <c r="D445" t="s">
        <v>117</v>
      </c>
      <c r="E445" t="s">
        <v>12</v>
      </c>
      <c r="F445">
        <v>1955</v>
      </c>
      <c r="G445">
        <v>43.427669999999999</v>
      </c>
    </row>
    <row r="446" spans="1:7">
      <c r="A446" t="s">
        <v>19</v>
      </c>
      <c r="B446" t="s">
        <v>118</v>
      </c>
      <c r="C446" t="s">
        <v>10</v>
      </c>
      <c r="D446" t="s">
        <v>117</v>
      </c>
      <c r="E446" t="s">
        <v>12</v>
      </c>
      <c r="F446">
        <v>1956</v>
      </c>
      <c r="G446">
        <v>43.843069999999997</v>
      </c>
    </row>
    <row r="447" spans="1:7">
      <c r="A447" t="s">
        <v>19</v>
      </c>
      <c r="B447" t="s">
        <v>118</v>
      </c>
      <c r="C447" t="s">
        <v>10</v>
      </c>
      <c r="D447" t="s">
        <v>117</v>
      </c>
      <c r="E447" t="s">
        <v>12</v>
      </c>
      <c r="F447">
        <v>1957</v>
      </c>
      <c r="G447">
        <v>44.310859999999998</v>
      </c>
    </row>
    <row r="448" spans="1:7">
      <c r="A448" t="s">
        <v>19</v>
      </c>
      <c r="B448" t="s">
        <v>118</v>
      </c>
      <c r="C448" t="s">
        <v>10</v>
      </c>
      <c r="D448" t="s">
        <v>117</v>
      </c>
      <c r="E448" t="s">
        <v>12</v>
      </c>
      <c r="F448">
        <v>1958</v>
      </c>
      <c r="G448">
        <v>44.788849999999996</v>
      </c>
    </row>
    <row r="449" spans="1:7">
      <c r="A449" t="s">
        <v>19</v>
      </c>
      <c r="B449" t="s">
        <v>118</v>
      </c>
      <c r="C449" t="s">
        <v>10</v>
      </c>
      <c r="D449" t="s">
        <v>117</v>
      </c>
      <c r="E449" t="s">
        <v>12</v>
      </c>
      <c r="F449">
        <v>1959</v>
      </c>
      <c r="G449">
        <v>45.239730000000002</v>
      </c>
    </row>
    <row r="450" spans="1:7">
      <c r="A450" t="s">
        <v>19</v>
      </c>
      <c r="B450" t="s">
        <v>118</v>
      </c>
      <c r="C450" t="s">
        <v>10</v>
      </c>
      <c r="D450" t="s">
        <v>117</v>
      </c>
      <c r="E450" t="s">
        <v>12</v>
      </c>
      <c r="F450">
        <v>1960</v>
      </c>
      <c r="G450">
        <v>45.684229999999999</v>
      </c>
    </row>
    <row r="451" spans="1:7">
      <c r="A451" t="s">
        <v>19</v>
      </c>
      <c r="B451" t="s">
        <v>118</v>
      </c>
      <c r="C451" t="s">
        <v>10</v>
      </c>
      <c r="D451" t="s">
        <v>117</v>
      </c>
      <c r="E451" t="s">
        <v>12</v>
      </c>
      <c r="F451">
        <v>1961</v>
      </c>
      <c r="G451">
        <v>46.16283</v>
      </c>
    </row>
    <row r="452" spans="1:7">
      <c r="A452" t="s">
        <v>19</v>
      </c>
      <c r="B452" t="s">
        <v>118</v>
      </c>
      <c r="C452" t="s">
        <v>10</v>
      </c>
      <c r="D452" t="s">
        <v>117</v>
      </c>
      <c r="E452" t="s">
        <v>12</v>
      </c>
      <c r="F452">
        <v>1962</v>
      </c>
      <c r="G452">
        <v>46.997700000000002</v>
      </c>
    </row>
    <row r="453" spans="1:7">
      <c r="A453" t="s">
        <v>19</v>
      </c>
      <c r="B453" t="s">
        <v>118</v>
      </c>
      <c r="C453" t="s">
        <v>10</v>
      </c>
      <c r="D453" t="s">
        <v>117</v>
      </c>
      <c r="E453" t="s">
        <v>12</v>
      </c>
      <c r="F453">
        <v>1963</v>
      </c>
      <c r="G453">
        <v>47.816220000000001</v>
      </c>
    </row>
    <row r="454" spans="1:7">
      <c r="A454" t="s">
        <v>19</v>
      </c>
      <c r="B454" t="s">
        <v>118</v>
      </c>
      <c r="C454" t="s">
        <v>10</v>
      </c>
      <c r="D454" t="s">
        <v>117</v>
      </c>
      <c r="E454" t="s">
        <v>12</v>
      </c>
      <c r="F454">
        <v>1964</v>
      </c>
      <c r="G454">
        <v>48.310409999999997</v>
      </c>
    </row>
    <row r="455" spans="1:7">
      <c r="A455" t="s">
        <v>19</v>
      </c>
      <c r="B455" t="s">
        <v>118</v>
      </c>
      <c r="C455" t="s">
        <v>10</v>
      </c>
      <c r="D455" t="s">
        <v>117</v>
      </c>
      <c r="E455" t="s">
        <v>12</v>
      </c>
      <c r="F455">
        <v>1965</v>
      </c>
      <c r="G455">
        <v>48.757800000000003</v>
      </c>
    </row>
    <row r="456" spans="1:7">
      <c r="A456" t="s">
        <v>19</v>
      </c>
      <c r="B456" t="s">
        <v>118</v>
      </c>
      <c r="C456" t="s">
        <v>10</v>
      </c>
      <c r="D456" t="s">
        <v>117</v>
      </c>
      <c r="E456" t="s">
        <v>12</v>
      </c>
      <c r="F456">
        <v>1966</v>
      </c>
      <c r="G456">
        <v>49.16366</v>
      </c>
    </row>
    <row r="457" spans="1:7">
      <c r="A457" t="s">
        <v>19</v>
      </c>
      <c r="B457" t="s">
        <v>118</v>
      </c>
      <c r="C457" t="s">
        <v>10</v>
      </c>
      <c r="D457" t="s">
        <v>117</v>
      </c>
      <c r="E457" t="s">
        <v>12</v>
      </c>
      <c r="F457">
        <v>1967</v>
      </c>
      <c r="G457">
        <v>49.548299999999998</v>
      </c>
    </row>
    <row r="458" spans="1:7">
      <c r="A458" t="s">
        <v>19</v>
      </c>
      <c r="B458" t="s">
        <v>118</v>
      </c>
      <c r="C458" t="s">
        <v>10</v>
      </c>
      <c r="D458" t="s">
        <v>117</v>
      </c>
      <c r="E458" t="s">
        <v>12</v>
      </c>
      <c r="F458">
        <v>1968</v>
      </c>
      <c r="G458">
        <v>49.915399999999998</v>
      </c>
    </row>
    <row r="459" spans="1:7">
      <c r="A459" t="s">
        <v>19</v>
      </c>
      <c r="B459" t="s">
        <v>118</v>
      </c>
      <c r="C459" t="s">
        <v>10</v>
      </c>
      <c r="D459" t="s">
        <v>117</v>
      </c>
      <c r="E459" t="s">
        <v>12</v>
      </c>
      <c r="F459">
        <v>1969</v>
      </c>
      <c r="G459">
        <v>50.317979999999999</v>
      </c>
    </row>
    <row r="460" spans="1:7">
      <c r="A460" t="s">
        <v>19</v>
      </c>
      <c r="B460" t="s">
        <v>118</v>
      </c>
      <c r="C460" t="s">
        <v>10</v>
      </c>
      <c r="D460" t="s">
        <v>117</v>
      </c>
      <c r="E460" t="s">
        <v>12</v>
      </c>
      <c r="F460">
        <v>1970</v>
      </c>
      <c r="G460">
        <v>50.77223</v>
      </c>
    </row>
    <row r="461" spans="1:7">
      <c r="A461" t="s">
        <v>19</v>
      </c>
      <c r="B461" t="s">
        <v>118</v>
      </c>
      <c r="C461" t="s">
        <v>10</v>
      </c>
      <c r="D461" t="s">
        <v>117</v>
      </c>
      <c r="E461" t="s">
        <v>12</v>
      </c>
      <c r="F461">
        <v>1971</v>
      </c>
      <c r="G461">
        <v>51.251089999999998</v>
      </c>
    </row>
    <row r="462" spans="1:7">
      <c r="A462" t="s">
        <v>19</v>
      </c>
      <c r="B462" t="s">
        <v>118</v>
      </c>
      <c r="C462" t="s">
        <v>10</v>
      </c>
      <c r="D462" t="s">
        <v>117</v>
      </c>
      <c r="E462" t="s">
        <v>12</v>
      </c>
      <c r="F462">
        <v>1972</v>
      </c>
      <c r="G462">
        <v>51.70091</v>
      </c>
    </row>
    <row r="463" spans="1:7">
      <c r="A463" t="s">
        <v>19</v>
      </c>
      <c r="B463" t="s">
        <v>118</v>
      </c>
      <c r="C463" t="s">
        <v>10</v>
      </c>
      <c r="D463" t="s">
        <v>117</v>
      </c>
      <c r="E463" t="s">
        <v>12</v>
      </c>
      <c r="F463">
        <v>1973</v>
      </c>
      <c r="G463">
        <v>52.118299999999998</v>
      </c>
    </row>
    <row r="464" spans="1:7">
      <c r="A464" t="s">
        <v>19</v>
      </c>
      <c r="B464" t="s">
        <v>118</v>
      </c>
      <c r="C464" t="s">
        <v>10</v>
      </c>
      <c r="D464" t="s">
        <v>117</v>
      </c>
      <c r="E464" t="s">
        <v>12</v>
      </c>
      <c r="F464">
        <v>1974</v>
      </c>
      <c r="G464">
        <v>52.460360000000001</v>
      </c>
    </row>
    <row r="465" spans="1:7">
      <c r="A465" t="s">
        <v>19</v>
      </c>
      <c r="B465" t="s">
        <v>118</v>
      </c>
      <c r="C465" t="s">
        <v>10</v>
      </c>
      <c r="D465" t="s">
        <v>117</v>
      </c>
      <c r="E465" t="s">
        <v>12</v>
      </c>
      <c r="F465">
        <v>1975</v>
      </c>
      <c r="G465">
        <v>52.699170000000002</v>
      </c>
    </row>
    <row r="466" spans="1:7">
      <c r="A466" t="s">
        <v>19</v>
      </c>
      <c r="B466" t="s">
        <v>118</v>
      </c>
      <c r="C466" t="s">
        <v>10</v>
      </c>
      <c r="D466" t="s">
        <v>117</v>
      </c>
      <c r="E466" t="s">
        <v>12</v>
      </c>
      <c r="F466">
        <v>1976</v>
      </c>
      <c r="G466">
        <v>52.908670000000001</v>
      </c>
    </row>
    <row r="467" spans="1:7">
      <c r="A467" t="s">
        <v>19</v>
      </c>
      <c r="B467" t="s">
        <v>118</v>
      </c>
      <c r="C467" t="s">
        <v>10</v>
      </c>
      <c r="D467" t="s">
        <v>117</v>
      </c>
      <c r="E467" t="s">
        <v>12</v>
      </c>
      <c r="F467">
        <v>1977</v>
      </c>
      <c r="G467">
        <v>53.145290000000003</v>
      </c>
    </row>
    <row r="468" spans="1:7">
      <c r="A468" t="s">
        <v>19</v>
      </c>
      <c r="B468" t="s">
        <v>118</v>
      </c>
      <c r="C468" t="s">
        <v>10</v>
      </c>
      <c r="D468" t="s">
        <v>117</v>
      </c>
      <c r="E468" t="s">
        <v>12</v>
      </c>
      <c r="F468">
        <v>1978</v>
      </c>
      <c r="G468">
        <v>53.37632</v>
      </c>
    </row>
    <row r="469" spans="1:7">
      <c r="A469" t="s">
        <v>19</v>
      </c>
      <c r="B469" t="s">
        <v>118</v>
      </c>
      <c r="C469" t="s">
        <v>10</v>
      </c>
      <c r="D469" t="s">
        <v>117</v>
      </c>
      <c r="E469" t="s">
        <v>12</v>
      </c>
      <c r="F469">
        <v>1979</v>
      </c>
      <c r="G469">
        <v>53.606229999999996</v>
      </c>
    </row>
    <row r="470" spans="1:7">
      <c r="A470" t="s">
        <v>19</v>
      </c>
      <c r="B470" t="s">
        <v>118</v>
      </c>
      <c r="C470" t="s">
        <v>10</v>
      </c>
      <c r="D470" t="s">
        <v>117</v>
      </c>
      <c r="E470" t="s">
        <v>12</v>
      </c>
      <c r="F470">
        <v>1980</v>
      </c>
      <c r="G470">
        <v>53.880009999999999</v>
      </c>
    </row>
    <row r="471" spans="1:7">
      <c r="A471" t="s">
        <v>19</v>
      </c>
      <c r="B471" t="s">
        <v>118</v>
      </c>
      <c r="C471" t="s">
        <v>10</v>
      </c>
      <c r="D471" t="s">
        <v>117</v>
      </c>
      <c r="E471" t="s">
        <v>12</v>
      </c>
      <c r="F471">
        <v>1981</v>
      </c>
      <c r="G471">
        <v>54.181820000000002</v>
      </c>
    </row>
    <row r="472" spans="1:7">
      <c r="A472" t="s">
        <v>19</v>
      </c>
      <c r="B472" t="s">
        <v>118</v>
      </c>
      <c r="C472" t="s">
        <v>10</v>
      </c>
      <c r="D472" t="s">
        <v>117</v>
      </c>
      <c r="E472" t="s">
        <v>12</v>
      </c>
      <c r="F472">
        <v>1982</v>
      </c>
      <c r="G472">
        <v>54.492489999999997</v>
      </c>
    </row>
    <row r="473" spans="1:7">
      <c r="A473" t="s">
        <v>19</v>
      </c>
      <c r="B473" t="s">
        <v>118</v>
      </c>
      <c r="C473" t="s">
        <v>10</v>
      </c>
      <c r="D473" t="s">
        <v>117</v>
      </c>
      <c r="E473" t="s">
        <v>12</v>
      </c>
      <c r="F473">
        <v>1983</v>
      </c>
      <c r="G473">
        <v>54.772419999999997</v>
      </c>
    </row>
    <row r="474" spans="1:7">
      <c r="A474" t="s">
        <v>19</v>
      </c>
      <c r="B474" t="s">
        <v>118</v>
      </c>
      <c r="C474" t="s">
        <v>10</v>
      </c>
      <c r="D474" t="s">
        <v>117</v>
      </c>
      <c r="E474" t="s">
        <v>12</v>
      </c>
      <c r="F474">
        <v>1984</v>
      </c>
      <c r="G474">
        <v>55.02608</v>
      </c>
    </row>
    <row r="475" spans="1:7">
      <c r="A475" t="s">
        <v>19</v>
      </c>
      <c r="B475" t="s">
        <v>118</v>
      </c>
      <c r="C475" t="s">
        <v>10</v>
      </c>
      <c r="D475" t="s">
        <v>117</v>
      </c>
      <c r="E475" t="s">
        <v>12</v>
      </c>
      <c r="F475">
        <v>1985</v>
      </c>
      <c r="G475">
        <v>55.284269999999999</v>
      </c>
    </row>
    <row r="476" spans="1:7">
      <c r="A476" t="s">
        <v>19</v>
      </c>
      <c r="B476" t="s">
        <v>118</v>
      </c>
      <c r="C476" t="s">
        <v>10</v>
      </c>
      <c r="D476" t="s">
        <v>117</v>
      </c>
      <c r="E476" t="s">
        <v>12</v>
      </c>
      <c r="F476">
        <v>1986</v>
      </c>
      <c r="G476">
        <v>55.546509999999998</v>
      </c>
    </row>
    <row r="477" spans="1:7">
      <c r="A477" t="s">
        <v>19</v>
      </c>
      <c r="B477" t="s">
        <v>118</v>
      </c>
      <c r="C477" t="s">
        <v>10</v>
      </c>
      <c r="D477" t="s">
        <v>117</v>
      </c>
      <c r="E477" t="s">
        <v>12</v>
      </c>
      <c r="F477">
        <v>1987</v>
      </c>
      <c r="G477">
        <v>55.82396</v>
      </c>
    </row>
    <row r="478" spans="1:7">
      <c r="A478" t="s">
        <v>19</v>
      </c>
      <c r="B478" t="s">
        <v>118</v>
      </c>
      <c r="C478" t="s">
        <v>10</v>
      </c>
      <c r="D478" t="s">
        <v>117</v>
      </c>
      <c r="E478" t="s">
        <v>12</v>
      </c>
      <c r="F478">
        <v>1988</v>
      </c>
      <c r="G478">
        <v>56.117980000000003</v>
      </c>
    </row>
    <row r="479" spans="1:7">
      <c r="A479" t="s">
        <v>19</v>
      </c>
      <c r="B479" t="s">
        <v>118</v>
      </c>
      <c r="C479" t="s">
        <v>10</v>
      </c>
      <c r="D479" t="s">
        <v>117</v>
      </c>
      <c r="E479" t="s">
        <v>12</v>
      </c>
      <c r="F479">
        <v>1989</v>
      </c>
      <c r="G479">
        <v>56.423409999999997</v>
      </c>
    </row>
    <row r="480" spans="1:7">
      <c r="A480" t="s">
        <v>19</v>
      </c>
      <c r="B480" t="s">
        <v>118</v>
      </c>
      <c r="C480" t="s">
        <v>10</v>
      </c>
      <c r="D480" t="s">
        <v>117</v>
      </c>
      <c r="E480" t="s">
        <v>12</v>
      </c>
      <c r="F480">
        <v>1990</v>
      </c>
      <c r="G480">
        <v>56.708829999999999</v>
      </c>
    </row>
    <row r="481" spans="1:7">
      <c r="A481" t="s">
        <v>19</v>
      </c>
      <c r="B481" t="s">
        <v>118</v>
      </c>
      <c r="C481" t="s">
        <v>10</v>
      </c>
      <c r="D481" t="s">
        <v>117</v>
      </c>
      <c r="E481" t="s">
        <v>12</v>
      </c>
      <c r="F481">
        <v>1991</v>
      </c>
      <c r="G481">
        <v>56.9756</v>
      </c>
    </row>
    <row r="482" spans="1:7">
      <c r="A482" t="s">
        <v>19</v>
      </c>
      <c r="B482" t="s">
        <v>118</v>
      </c>
      <c r="C482" t="s">
        <v>10</v>
      </c>
      <c r="D482" t="s">
        <v>117</v>
      </c>
      <c r="E482" t="s">
        <v>12</v>
      </c>
      <c r="F482">
        <v>1992</v>
      </c>
      <c r="G482">
        <v>57.239849999999997</v>
      </c>
    </row>
    <row r="483" spans="1:7">
      <c r="A483" t="s">
        <v>19</v>
      </c>
      <c r="B483" t="s">
        <v>118</v>
      </c>
      <c r="C483" t="s">
        <v>10</v>
      </c>
      <c r="D483" t="s">
        <v>117</v>
      </c>
      <c r="E483" t="s">
        <v>12</v>
      </c>
      <c r="F483">
        <v>1993</v>
      </c>
      <c r="G483">
        <v>57.467089999999999</v>
      </c>
    </row>
    <row r="484" spans="1:7">
      <c r="A484" t="s">
        <v>19</v>
      </c>
      <c r="B484" t="s">
        <v>118</v>
      </c>
      <c r="C484" t="s">
        <v>10</v>
      </c>
      <c r="D484" t="s">
        <v>117</v>
      </c>
      <c r="E484" t="s">
        <v>12</v>
      </c>
      <c r="F484">
        <v>1994</v>
      </c>
      <c r="G484">
        <v>57.658769999999997</v>
      </c>
    </row>
    <row r="485" spans="1:7">
      <c r="A485" t="s">
        <v>19</v>
      </c>
      <c r="B485" t="s">
        <v>118</v>
      </c>
      <c r="C485" t="s">
        <v>10</v>
      </c>
      <c r="D485" t="s">
        <v>117</v>
      </c>
      <c r="E485" t="s">
        <v>12</v>
      </c>
      <c r="F485">
        <v>1995</v>
      </c>
      <c r="G485">
        <v>57.844250000000002</v>
      </c>
    </row>
    <row r="486" spans="1:7">
      <c r="A486" t="s">
        <v>19</v>
      </c>
      <c r="B486" t="s">
        <v>118</v>
      </c>
      <c r="C486" t="s">
        <v>10</v>
      </c>
      <c r="D486" t="s">
        <v>117</v>
      </c>
      <c r="E486" t="s">
        <v>12</v>
      </c>
      <c r="F486">
        <v>1996</v>
      </c>
      <c r="G486">
        <v>58.02599</v>
      </c>
    </row>
    <row r="487" spans="1:7">
      <c r="A487" t="s">
        <v>19</v>
      </c>
      <c r="B487" t="s">
        <v>118</v>
      </c>
      <c r="C487" t="s">
        <v>10</v>
      </c>
      <c r="D487" t="s">
        <v>117</v>
      </c>
      <c r="E487" t="s">
        <v>12</v>
      </c>
      <c r="F487">
        <v>1997</v>
      </c>
      <c r="G487">
        <v>58.20749</v>
      </c>
    </row>
    <row r="488" spans="1:7">
      <c r="A488" t="s">
        <v>19</v>
      </c>
      <c r="B488" t="s">
        <v>118</v>
      </c>
      <c r="C488" t="s">
        <v>10</v>
      </c>
      <c r="D488" t="s">
        <v>117</v>
      </c>
      <c r="E488" t="s">
        <v>12</v>
      </c>
      <c r="F488">
        <v>1998</v>
      </c>
      <c r="G488">
        <v>58.397790000000001</v>
      </c>
    </row>
    <row r="489" spans="1:7">
      <c r="A489" t="s">
        <v>19</v>
      </c>
      <c r="B489" t="s">
        <v>118</v>
      </c>
      <c r="C489" t="s">
        <v>10</v>
      </c>
      <c r="D489" t="s">
        <v>117</v>
      </c>
      <c r="E489" t="s">
        <v>12</v>
      </c>
      <c r="F489">
        <v>1999</v>
      </c>
      <c r="G489">
        <v>58.677410000000002</v>
      </c>
    </row>
    <row r="490" spans="1:7">
      <c r="A490" t="s">
        <v>19</v>
      </c>
      <c r="B490" t="s">
        <v>118</v>
      </c>
      <c r="C490" t="s">
        <v>10</v>
      </c>
      <c r="D490" t="s">
        <v>117</v>
      </c>
      <c r="E490" t="s">
        <v>12</v>
      </c>
      <c r="F490">
        <v>2000</v>
      </c>
      <c r="G490">
        <v>59.062390000000001</v>
      </c>
    </row>
    <row r="491" spans="1:7">
      <c r="A491" t="s">
        <v>19</v>
      </c>
      <c r="B491" t="s">
        <v>118</v>
      </c>
      <c r="C491" t="s">
        <v>10</v>
      </c>
      <c r="D491" t="s">
        <v>117</v>
      </c>
      <c r="E491" t="s">
        <v>12</v>
      </c>
      <c r="F491">
        <v>2001</v>
      </c>
      <c r="G491">
        <v>59.476230000000001</v>
      </c>
    </row>
    <row r="492" spans="1:7">
      <c r="A492" t="s">
        <v>19</v>
      </c>
      <c r="B492" t="s">
        <v>118</v>
      </c>
      <c r="C492" t="s">
        <v>10</v>
      </c>
      <c r="D492" t="s">
        <v>117</v>
      </c>
      <c r="E492" t="s">
        <v>12</v>
      </c>
      <c r="F492">
        <v>2002</v>
      </c>
      <c r="G492">
        <v>59.89387</v>
      </c>
    </row>
    <row r="493" spans="1:7">
      <c r="A493" t="s">
        <v>19</v>
      </c>
      <c r="B493" t="s">
        <v>118</v>
      </c>
      <c r="C493" t="s">
        <v>10</v>
      </c>
      <c r="D493" t="s">
        <v>117</v>
      </c>
      <c r="E493" t="s">
        <v>12</v>
      </c>
      <c r="F493">
        <v>2003</v>
      </c>
      <c r="G493">
        <v>60.303629999999998</v>
      </c>
    </row>
    <row r="494" spans="1:7">
      <c r="A494" t="s">
        <v>19</v>
      </c>
      <c r="B494" t="s">
        <v>118</v>
      </c>
      <c r="C494" t="s">
        <v>10</v>
      </c>
      <c r="D494" t="s">
        <v>117</v>
      </c>
      <c r="E494" t="s">
        <v>12</v>
      </c>
      <c r="F494">
        <v>2004</v>
      </c>
      <c r="G494">
        <v>60.734340000000003</v>
      </c>
    </row>
    <row r="495" spans="1:7">
      <c r="A495" t="s">
        <v>19</v>
      </c>
      <c r="B495" t="s">
        <v>118</v>
      </c>
      <c r="C495" t="s">
        <v>10</v>
      </c>
      <c r="D495" t="s">
        <v>117</v>
      </c>
      <c r="E495" t="s">
        <v>12</v>
      </c>
      <c r="F495">
        <v>2005</v>
      </c>
      <c r="G495">
        <v>61.1815</v>
      </c>
    </row>
    <row r="496" spans="1:7">
      <c r="A496" t="s">
        <v>19</v>
      </c>
      <c r="B496" t="s">
        <v>118</v>
      </c>
      <c r="C496" t="s">
        <v>10</v>
      </c>
      <c r="D496" t="s">
        <v>117</v>
      </c>
      <c r="E496" t="s">
        <v>12</v>
      </c>
      <c r="F496">
        <v>2006</v>
      </c>
      <c r="G496">
        <v>61.597479999999997</v>
      </c>
    </row>
    <row r="497" spans="1:8">
      <c r="A497" t="s">
        <v>19</v>
      </c>
      <c r="B497" t="s">
        <v>118</v>
      </c>
      <c r="C497" t="s">
        <v>10</v>
      </c>
      <c r="D497" t="s">
        <v>117</v>
      </c>
      <c r="E497" t="s">
        <v>12</v>
      </c>
      <c r="F497">
        <v>2007</v>
      </c>
      <c r="G497">
        <v>61.965049999999998</v>
      </c>
    </row>
    <row r="498" spans="1:8">
      <c r="A498" t="s">
        <v>19</v>
      </c>
      <c r="B498" t="s">
        <v>118</v>
      </c>
      <c r="C498" t="s">
        <v>10</v>
      </c>
      <c r="D498" t="s">
        <v>117</v>
      </c>
      <c r="E498" t="s">
        <v>12</v>
      </c>
      <c r="F498">
        <v>2008</v>
      </c>
      <c r="G498">
        <v>62.300289999999997</v>
      </c>
    </row>
    <row r="499" spans="1:8">
      <c r="A499" t="s">
        <v>19</v>
      </c>
      <c r="B499" t="s">
        <v>118</v>
      </c>
      <c r="C499" t="s">
        <v>10</v>
      </c>
      <c r="D499" t="s">
        <v>117</v>
      </c>
      <c r="E499" t="s">
        <v>12</v>
      </c>
      <c r="F499">
        <v>2009</v>
      </c>
      <c r="G499">
        <v>62.615470000000002</v>
      </c>
    </row>
    <row r="500" spans="1:8">
      <c r="A500" t="s">
        <v>19</v>
      </c>
      <c r="B500" t="s">
        <v>118</v>
      </c>
      <c r="C500" t="s">
        <v>10</v>
      </c>
      <c r="D500" t="s">
        <v>117</v>
      </c>
      <c r="E500" t="s">
        <v>12</v>
      </c>
      <c r="F500">
        <v>2010</v>
      </c>
      <c r="G500">
        <v>62.917789999999997</v>
      </c>
    </row>
    <row r="501" spans="1:8">
      <c r="A501" t="s">
        <v>19</v>
      </c>
      <c r="B501" t="s">
        <v>118</v>
      </c>
      <c r="C501" t="s">
        <v>10</v>
      </c>
      <c r="D501" t="s">
        <v>117</v>
      </c>
      <c r="E501" t="s">
        <v>12</v>
      </c>
      <c r="F501">
        <v>2011</v>
      </c>
      <c r="G501">
        <v>63.22316</v>
      </c>
    </row>
    <row r="502" spans="1:8">
      <c r="A502" t="s">
        <v>19</v>
      </c>
      <c r="B502" t="s">
        <v>118</v>
      </c>
      <c r="C502" t="s">
        <v>10</v>
      </c>
      <c r="D502" t="s">
        <v>117</v>
      </c>
      <c r="E502" t="s">
        <v>12</v>
      </c>
      <c r="F502">
        <v>2012</v>
      </c>
      <c r="G502">
        <v>63.514000000000003</v>
      </c>
    </row>
    <row r="503" spans="1:8">
      <c r="A503" t="s">
        <v>19</v>
      </c>
      <c r="B503" t="s">
        <v>118</v>
      </c>
      <c r="C503" t="s">
        <v>10</v>
      </c>
      <c r="D503" t="s">
        <v>117</v>
      </c>
      <c r="E503" t="s">
        <v>12</v>
      </c>
      <c r="F503">
        <v>2013</v>
      </c>
      <c r="G503">
        <v>63.786140000000003</v>
      </c>
    </row>
    <row r="504" spans="1:8">
      <c r="A504" t="s">
        <v>19</v>
      </c>
      <c r="B504" t="s">
        <v>118</v>
      </c>
      <c r="C504" t="s">
        <v>10</v>
      </c>
      <c r="D504" t="s">
        <v>117</v>
      </c>
      <c r="E504" t="s">
        <v>12</v>
      </c>
      <c r="F504">
        <v>2014</v>
      </c>
      <c r="G504">
        <v>64.062250000000006</v>
      </c>
      <c r="H504" t="s">
        <v>56</v>
      </c>
    </row>
    <row r="505" spans="1:8">
      <c r="A505" t="s">
        <v>20</v>
      </c>
      <c r="B505" t="s">
        <v>118</v>
      </c>
      <c r="C505" t="s">
        <v>10</v>
      </c>
      <c r="D505" t="s">
        <v>117</v>
      </c>
      <c r="E505" t="s">
        <v>12</v>
      </c>
      <c r="F505">
        <v>1956</v>
      </c>
      <c r="G505">
        <v>53.008000000000003</v>
      </c>
    </row>
    <row r="506" spans="1:8">
      <c r="A506" t="s">
        <v>20</v>
      </c>
      <c r="B506" t="s">
        <v>118</v>
      </c>
      <c r="C506" t="s">
        <v>10</v>
      </c>
      <c r="D506" t="s">
        <v>117</v>
      </c>
      <c r="E506" t="s">
        <v>12</v>
      </c>
      <c r="F506">
        <v>1957</v>
      </c>
      <c r="G506">
        <v>53.655999999999999</v>
      </c>
    </row>
    <row r="507" spans="1:8">
      <c r="A507" t="s">
        <v>20</v>
      </c>
      <c r="B507" t="s">
        <v>118</v>
      </c>
      <c r="C507" t="s">
        <v>10</v>
      </c>
      <c r="D507" t="s">
        <v>117</v>
      </c>
      <c r="E507" t="s">
        <v>12</v>
      </c>
      <c r="F507">
        <v>1958</v>
      </c>
      <c r="G507">
        <v>54.292000000000002</v>
      </c>
    </row>
    <row r="508" spans="1:8">
      <c r="A508" t="s">
        <v>20</v>
      </c>
      <c r="B508" t="s">
        <v>118</v>
      </c>
      <c r="C508" t="s">
        <v>10</v>
      </c>
      <c r="D508" t="s">
        <v>117</v>
      </c>
      <c r="E508" t="s">
        <v>12</v>
      </c>
      <c r="F508">
        <v>1959</v>
      </c>
      <c r="G508">
        <v>54.875999999999998</v>
      </c>
    </row>
    <row r="509" spans="1:8">
      <c r="A509" t="s">
        <v>20</v>
      </c>
      <c r="B509" t="s">
        <v>118</v>
      </c>
      <c r="C509" t="s">
        <v>10</v>
      </c>
      <c r="D509" t="s">
        <v>117</v>
      </c>
      <c r="E509" t="s">
        <v>12</v>
      </c>
      <c r="F509">
        <v>1960</v>
      </c>
      <c r="G509">
        <v>55.585000000000001</v>
      </c>
    </row>
    <row r="510" spans="1:8">
      <c r="A510" t="s">
        <v>20</v>
      </c>
      <c r="B510" t="s">
        <v>118</v>
      </c>
      <c r="C510" t="s">
        <v>10</v>
      </c>
      <c r="D510" t="s">
        <v>117</v>
      </c>
      <c r="E510" t="s">
        <v>12</v>
      </c>
      <c r="F510">
        <v>1961</v>
      </c>
      <c r="G510">
        <v>56.174999999999997</v>
      </c>
    </row>
    <row r="511" spans="1:8">
      <c r="A511" t="s">
        <v>20</v>
      </c>
      <c r="B511" t="s">
        <v>118</v>
      </c>
      <c r="C511" t="s">
        <v>10</v>
      </c>
      <c r="D511" t="s">
        <v>117</v>
      </c>
      <c r="E511" t="s">
        <v>12</v>
      </c>
      <c r="F511">
        <v>1962</v>
      </c>
      <c r="G511">
        <v>56.837000000000003</v>
      </c>
    </row>
    <row r="512" spans="1:8">
      <c r="A512" t="s">
        <v>20</v>
      </c>
      <c r="B512" t="s">
        <v>118</v>
      </c>
      <c r="C512" t="s">
        <v>10</v>
      </c>
      <c r="D512" t="s">
        <v>117</v>
      </c>
      <c r="E512" t="s">
        <v>12</v>
      </c>
      <c r="F512">
        <v>1963</v>
      </c>
      <c r="G512">
        <v>57.389000000000003</v>
      </c>
    </row>
    <row r="513" spans="1:7">
      <c r="A513" t="s">
        <v>20</v>
      </c>
      <c r="B513" t="s">
        <v>118</v>
      </c>
      <c r="C513" t="s">
        <v>10</v>
      </c>
      <c r="D513" t="s">
        <v>117</v>
      </c>
      <c r="E513" t="s">
        <v>12</v>
      </c>
      <c r="F513">
        <v>1964</v>
      </c>
      <c r="G513">
        <v>57.970999999999997</v>
      </c>
    </row>
    <row r="514" spans="1:7">
      <c r="A514" t="s">
        <v>20</v>
      </c>
      <c r="B514" t="s">
        <v>118</v>
      </c>
      <c r="C514" t="s">
        <v>10</v>
      </c>
      <c r="D514" t="s">
        <v>117</v>
      </c>
      <c r="E514" t="s">
        <v>12</v>
      </c>
      <c r="F514">
        <v>1965</v>
      </c>
      <c r="G514">
        <v>58.619</v>
      </c>
    </row>
    <row r="515" spans="1:7">
      <c r="A515" t="s">
        <v>20</v>
      </c>
      <c r="B515" t="s">
        <v>118</v>
      </c>
      <c r="C515" t="s">
        <v>10</v>
      </c>
      <c r="D515" t="s">
        <v>117</v>
      </c>
      <c r="E515" t="s">
        <v>12</v>
      </c>
      <c r="F515">
        <v>1966</v>
      </c>
      <c r="G515">
        <v>59.148000000000003</v>
      </c>
    </row>
    <row r="516" spans="1:7">
      <c r="A516" t="s">
        <v>20</v>
      </c>
      <c r="B516" t="s">
        <v>118</v>
      </c>
      <c r="C516" t="s">
        <v>10</v>
      </c>
      <c r="D516" t="s">
        <v>117</v>
      </c>
      <c r="E516" t="s">
        <v>12</v>
      </c>
      <c r="F516">
        <v>1967</v>
      </c>
      <c r="G516">
        <v>59.286000000000001</v>
      </c>
    </row>
    <row r="517" spans="1:7">
      <c r="A517" t="s">
        <v>20</v>
      </c>
      <c r="B517" t="s">
        <v>118</v>
      </c>
      <c r="C517" t="s">
        <v>10</v>
      </c>
      <c r="D517" t="s">
        <v>117</v>
      </c>
      <c r="E517" t="s">
        <v>12</v>
      </c>
      <c r="F517">
        <v>1968</v>
      </c>
      <c r="G517">
        <v>59.5</v>
      </c>
    </row>
    <row r="518" spans="1:7">
      <c r="A518" t="s">
        <v>20</v>
      </c>
      <c r="B518" t="s">
        <v>118</v>
      </c>
      <c r="C518" t="s">
        <v>10</v>
      </c>
      <c r="D518" t="s">
        <v>117</v>
      </c>
      <c r="E518" t="s">
        <v>12</v>
      </c>
      <c r="F518">
        <v>1969</v>
      </c>
      <c r="G518">
        <v>60.067</v>
      </c>
    </row>
    <row r="519" spans="1:7">
      <c r="A519" t="s">
        <v>20</v>
      </c>
      <c r="B519" t="s">
        <v>118</v>
      </c>
      <c r="C519" t="s">
        <v>10</v>
      </c>
      <c r="D519" t="s">
        <v>117</v>
      </c>
      <c r="E519" t="s">
        <v>12</v>
      </c>
      <c r="F519">
        <v>1970</v>
      </c>
      <c r="G519">
        <v>60.651000000000003</v>
      </c>
    </row>
    <row r="520" spans="1:7">
      <c r="A520" t="s">
        <v>20</v>
      </c>
      <c r="B520" t="s">
        <v>118</v>
      </c>
      <c r="C520" t="s">
        <v>10</v>
      </c>
      <c r="D520" t="s">
        <v>117</v>
      </c>
      <c r="E520" t="s">
        <v>12</v>
      </c>
      <c r="F520">
        <v>1971</v>
      </c>
      <c r="G520">
        <v>61.302</v>
      </c>
    </row>
    <row r="521" spans="1:7">
      <c r="A521" t="s">
        <v>20</v>
      </c>
      <c r="B521" t="s">
        <v>118</v>
      </c>
      <c r="C521" t="s">
        <v>10</v>
      </c>
      <c r="D521" t="s">
        <v>117</v>
      </c>
      <c r="E521" t="s">
        <v>12</v>
      </c>
      <c r="F521">
        <v>1972</v>
      </c>
      <c r="G521">
        <v>61.671999999999997</v>
      </c>
    </row>
    <row r="522" spans="1:7">
      <c r="A522" t="s">
        <v>20</v>
      </c>
      <c r="B522" t="s">
        <v>118</v>
      </c>
      <c r="C522" t="s">
        <v>10</v>
      </c>
      <c r="D522" t="s">
        <v>117</v>
      </c>
      <c r="E522" t="s">
        <v>12</v>
      </c>
      <c r="F522">
        <v>1973</v>
      </c>
      <c r="G522">
        <v>61.975999999999999</v>
      </c>
    </row>
    <row r="523" spans="1:7">
      <c r="A523" t="s">
        <v>20</v>
      </c>
      <c r="B523" t="s">
        <v>118</v>
      </c>
      <c r="C523" t="s">
        <v>10</v>
      </c>
      <c r="D523" t="s">
        <v>117</v>
      </c>
      <c r="E523" t="s">
        <v>12</v>
      </c>
      <c r="F523">
        <v>1974</v>
      </c>
      <c r="G523">
        <v>62.054000000000002</v>
      </c>
    </row>
    <row r="524" spans="1:7">
      <c r="A524" t="s">
        <v>20</v>
      </c>
      <c r="B524" t="s">
        <v>118</v>
      </c>
      <c r="C524" t="s">
        <v>10</v>
      </c>
      <c r="D524" t="s">
        <v>117</v>
      </c>
      <c r="E524" t="s">
        <v>12</v>
      </c>
      <c r="F524">
        <v>1975</v>
      </c>
      <c r="G524">
        <v>61.829000000000001</v>
      </c>
    </row>
    <row r="525" spans="1:7">
      <c r="A525" t="s">
        <v>20</v>
      </c>
      <c r="B525" t="s">
        <v>118</v>
      </c>
      <c r="C525" t="s">
        <v>10</v>
      </c>
      <c r="D525" t="s">
        <v>117</v>
      </c>
      <c r="E525" t="s">
        <v>12</v>
      </c>
      <c r="F525">
        <v>1976</v>
      </c>
      <c r="G525">
        <v>61.530999999999999</v>
      </c>
    </row>
    <row r="526" spans="1:7">
      <c r="A526" t="s">
        <v>20</v>
      </c>
      <c r="B526" t="s">
        <v>118</v>
      </c>
      <c r="C526" t="s">
        <v>10</v>
      </c>
      <c r="D526" t="s">
        <v>117</v>
      </c>
      <c r="E526" t="s">
        <v>12</v>
      </c>
      <c r="F526">
        <v>1977</v>
      </c>
      <c r="G526">
        <v>61.4</v>
      </c>
    </row>
    <row r="527" spans="1:7">
      <c r="A527" t="s">
        <v>20</v>
      </c>
      <c r="B527" t="s">
        <v>118</v>
      </c>
      <c r="C527" t="s">
        <v>10</v>
      </c>
      <c r="D527" t="s">
        <v>117</v>
      </c>
      <c r="E527" t="s">
        <v>12</v>
      </c>
      <c r="F527">
        <v>1978</v>
      </c>
      <c r="G527">
        <v>61.326999999999998</v>
      </c>
    </row>
    <row r="528" spans="1:7">
      <c r="A528" t="s">
        <v>20</v>
      </c>
      <c r="B528" t="s">
        <v>118</v>
      </c>
      <c r="C528" t="s">
        <v>10</v>
      </c>
      <c r="D528" t="s">
        <v>117</v>
      </c>
      <c r="E528" t="s">
        <v>12</v>
      </c>
      <c r="F528">
        <v>1979</v>
      </c>
      <c r="G528">
        <v>61.359000000000002</v>
      </c>
    </row>
    <row r="529" spans="1:8">
      <c r="A529" t="s">
        <v>20</v>
      </c>
      <c r="B529" t="s">
        <v>118</v>
      </c>
      <c r="C529" t="s">
        <v>10</v>
      </c>
      <c r="D529" t="s">
        <v>117</v>
      </c>
      <c r="E529" t="s">
        <v>12</v>
      </c>
      <c r="F529">
        <v>1980</v>
      </c>
      <c r="G529">
        <v>61.566000000000003</v>
      </c>
    </row>
    <row r="530" spans="1:8">
      <c r="A530" t="s">
        <v>20</v>
      </c>
      <c r="B530" t="s">
        <v>118</v>
      </c>
      <c r="C530" t="s">
        <v>10</v>
      </c>
      <c r="D530" t="s">
        <v>117</v>
      </c>
      <c r="E530" t="s">
        <v>12</v>
      </c>
      <c r="F530">
        <v>1981</v>
      </c>
      <c r="G530">
        <v>61.682000000000002</v>
      </c>
    </row>
    <row r="531" spans="1:8">
      <c r="A531" t="s">
        <v>20</v>
      </c>
      <c r="B531" t="s">
        <v>118</v>
      </c>
      <c r="C531" t="s">
        <v>10</v>
      </c>
      <c r="D531" t="s">
        <v>117</v>
      </c>
      <c r="E531" t="s">
        <v>12</v>
      </c>
      <c r="F531">
        <v>1982</v>
      </c>
      <c r="G531">
        <v>61.637999999999998</v>
      </c>
    </row>
    <row r="532" spans="1:8">
      <c r="A532" t="s">
        <v>20</v>
      </c>
      <c r="B532" t="s">
        <v>118</v>
      </c>
      <c r="C532" t="s">
        <v>10</v>
      </c>
      <c r="D532" t="s">
        <v>117</v>
      </c>
      <c r="E532" t="s">
        <v>12</v>
      </c>
      <c r="F532">
        <v>1983</v>
      </c>
      <c r="G532">
        <v>61.423000000000002</v>
      </c>
      <c r="H532" t="s">
        <v>56</v>
      </c>
    </row>
    <row r="533" spans="1:8">
      <c r="A533" t="s">
        <v>20</v>
      </c>
      <c r="B533" t="s">
        <v>118</v>
      </c>
      <c r="C533" t="s">
        <v>10</v>
      </c>
      <c r="D533" t="s">
        <v>117</v>
      </c>
      <c r="E533" t="s">
        <v>12</v>
      </c>
      <c r="F533">
        <v>1984</v>
      </c>
      <c r="G533">
        <v>61.174999999999997</v>
      </c>
    </row>
    <row r="534" spans="1:8">
      <c r="A534" t="s">
        <v>20</v>
      </c>
      <c r="B534" t="s">
        <v>118</v>
      </c>
      <c r="C534" t="s">
        <v>10</v>
      </c>
      <c r="D534" t="s">
        <v>117</v>
      </c>
      <c r="E534" t="s">
        <v>12</v>
      </c>
      <c r="F534">
        <v>1985</v>
      </c>
      <c r="G534">
        <v>61.024000000000001</v>
      </c>
    </row>
    <row r="535" spans="1:8">
      <c r="A535" t="s">
        <v>20</v>
      </c>
      <c r="B535" t="s">
        <v>118</v>
      </c>
      <c r="C535" t="s">
        <v>10</v>
      </c>
      <c r="D535" t="s">
        <v>117</v>
      </c>
      <c r="E535" t="s">
        <v>12</v>
      </c>
      <c r="F535">
        <v>1986</v>
      </c>
      <c r="G535">
        <v>61.066000000000003</v>
      </c>
      <c r="H535" t="s">
        <v>56</v>
      </c>
    </row>
    <row r="536" spans="1:8">
      <c r="A536" t="s">
        <v>20</v>
      </c>
      <c r="B536" t="s">
        <v>118</v>
      </c>
      <c r="C536" t="s">
        <v>10</v>
      </c>
      <c r="D536" t="s">
        <v>117</v>
      </c>
      <c r="E536" t="s">
        <v>12</v>
      </c>
      <c r="F536">
        <v>1987</v>
      </c>
      <c r="G536">
        <v>61.076999999999998</v>
      </c>
    </row>
    <row r="537" spans="1:8">
      <c r="A537" t="s">
        <v>20</v>
      </c>
      <c r="B537" t="s">
        <v>118</v>
      </c>
      <c r="C537" t="s">
        <v>10</v>
      </c>
      <c r="D537" t="s">
        <v>117</v>
      </c>
      <c r="E537" t="s">
        <v>12</v>
      </c>
      <c r="F537">
        <v>1988</v>
      </c>
      <c r="G537">
        <v>61.45</v>
      </c>
    </row>
    <row r="538" spans="1:8">
      <c r="A538" t="s">
        <v>20</v>
      </c>
      <c r="B538" t="s">
        <v>118</v>
      </c>
      <c r="C538" t="s">
        <v>10</v>
      </c>
      <c r="D538" t="s">
        <v>117</v>
      </c>
      <c r="E538" t="s">
        <v>12</v>
      </c>
      <c r="F538">
        <v>1989</v>
      </c>
      <c r="G538">
        <v>62.063000000000002</v>
      </c>
    </row>
    <row r="539" spans="1:8">
      <c r="A539" t="s">
        <v>20</v>
      </c>
      <c r="B539" t="s">
        <v>118</v>
      </c>
      <c r="C539" t="s">
        <v>10</v>
      </c>
      <c r="D539" t="s">
        <v>117</v>
      </c>
      <c r="E539" t="s">
        <v>12</v>
      </c>
      <c r="F539">
        <v>1990</v>
      </c>
      <c r="G539">
        <v>63.253999999999998</v>
      </c>
      <c r="H539" t="s">
        <v>56</v>
      </c>
    </row>
    <row r="540" spans="1:8">
      <c r="A540" t="s">
        <v>20</v>
      </c>
      <c r="B540" t="s">
        <v>118</v>
      </c>
      <c r="C540" t="s">
        <v>10</v>
      </c>
      <c r="D540" t="s">
        <v>117</v>
      </c>
      <c r="E540" t="s">
        <v>12</v>
      </c>
      <c r="F540">
        <v>1991</v>
      </c>
      <c r="G540">
        <v>79.983999999999995</v>
      </c>
    </row>
    <row r="541" spans="1:8">
      <c r="A541" t="s">
        <v>20</v>
      </c>
      <c r="B541" t="s">
        <v>118</v>
      </c>
      <c r="C541" t="s">
        <v>10</v>
      </c>
      <c r="D541" t="s">
        <v>117</v>
      </c>
      <c r="E541" t="s">
        <v>12</v>
      </c>
      <c r="F541">
        <v>1992</v>
      </c>
      <c r="G541">
        <v>80.594999999999999</v>
      </c>
    </row>
    <row r="542" spans="1:8">
      <c r="A542" t="s">
        <v>20</v>
      </c>
      <c r="B542" t="s">
        <v>118</v>
      </c>
      <c r="C542" t="s">
        <v>10</v>
      </c>
      <c r="D542" t="s">
        <v>117</v>
      </c>
      <c r="E542" t="s">
        <v>12</v>
      </c>
      <c r="F542">
        <v>1993</v>
      </c>
      <c r="G542">
        <v>81.179000000000002</v>
      </c>
    </row>
    <row r="543" spans="1:8">
      <c r="A543" t="s">
        <v>20</v>
      </c>
      <c r="B543" t="s">
        <v>118</v>
      </c>
      <c r="C543" t="s">
        <v>10</v>
      </c>
      <c r="D543" t="s">
        <v>117</v>
      </c>
      <c r="E543" t="s">
        <v>12</v>
      </c>
      <c r="F543">
        <v>1994</v>
      </c>
      <c r="G543">
        <v>81.421999999999997</v>
      </c>
    </row>
    <row r="544" spans="1:8">
      <c r="A544" t="s">
        <v>20</v>
      </c>
      <c r="B544" t="s">
        <v>118</v>
      </c>
      <c r="C544" t="s">
        <v>10</v>
      </c>
      <c r="D544" t="s">
        <v>117</v>
      </c>
      <c r="E544" t="s">
        <v>12</v>
      </c>
      <c r="F544">
        <v>1995</v>
      </c>
      <c r="G544">
        <v>81.661000000000001</v>
      </c>
    </row>
    <row r="545" spans="1:8">
      <c r="A545" t="s">
        <v>20</v>
      </c>
      <c r="B545" t="s">
        <v>118</v>
      </c>
      <c r="C545" t="s">
        <v>10</v>
      </c>
      <c r="D545" t="s">
        <v>117</v>
      </c>
      <c r="E545" t="s">
        <v>12</v>
      </c>
      <c r="F545">
        <v>1996</v>
      </c>
      <c r="G545">
        <v>81.894999999999996</v>
      </c>
    </row>
    <row r="546" spans="1:8">
      <c r="A546" t="s">
        <v>20</v>
      </c>
      <c r="B546" t="s">
        <v>118</v>
      </c>
      <c r="C546" t="s">
        <v>10</v>
      </c>
      <c r="D546" t="s">
        <v>117</v>
      </c>
      <c r="E546" t="s">
        <v>12</v>
      </c>
      <c r="F546">
        <v>1997</v>
      </c>
      <c r="G546">
        <v>82.052000000000007</v>
      </c>
    </row>
    <row r="547" spans="1:8">
      <c r="A547" t="s">
        <v>20</v>
      </c>
      <c r="B547" t="s">
        <v>118</v>
      </c>
      <c r="C547" t="s">
        <v>10</v>
      </c>
      <c r="D547" t="s">
        <v>117</v>
      </c>
      <c r="E547" t="s">
        <v>12</v>
      </c>
      <c r="F547">
        <v>1998</v>
      </c>
      <c r="G547">
        <v>82.028999999999996</v>
      </c>
      <c r="H547" t="s">
        <v>56</v>
      </c>
    </row>
    <row r="548" spans="1:8">
      <c r="A548" t="s">
        <v>20</v>
      </c>
      <c r="B548" t="s">
        <v>118</v>
      </c>
      <c r="C548" t="s">
        <v>10</v>
      </c>
      <c r="D548" t="s">
        <v>117</v>
      </c>
      <c r="E548" t="s">
        <v>12</v>
      </c>
      <c r="F548">
        <v>1999</v>
      </c>
      <c r="G548">
        <v>82.024000000000001</v>
      </c>
    </row>
    <row r="549" spans="1:8">
      <c r="A549" t="s">
        <v>20</v>
      </c>
      <c r="B549" t="s">
        <v>118</v>
      </c>
      <c r="C549" t="s">
        <v>10</v>
      </c>
      <c r="D549" t="s">
        <v>117</v>
      </c>
      <c r="E549" t="s">
        <v>12</v>
      </c>
      <c r="F549">
        <v>2000</v>
      </c>
      <c r="G549">
        <v>82.16</v>
      </c>
    </row>
    <row r="550" spans="1:8">
      <c r="A550" t="s">
        <v>20</v>
      </c>
      <c r="B550" t="s">
        <v>118</v>
      </c>
      <c r="C550" t="s">
        <v>10</v>
      </c>
      <c r="D550" t="s">
        <v>117</v>
      </c>
      <c r="E550" t="s">
        <v>12</v>
      </c>
      <c r="F550">
        <v>2001</v>
      </c>
      <c r="G550">
        <v>82.277000000000001</v>
      </c>
    </row>
    <row r="551" spans="1:8">
      <c r="A551" t="s">
        <v>20</v>
      </c>
      <c r="B551" t="s">
        <v>118</v>
      </c>
      <c r="C551" t="s">
        <v>10</v>
      </c>
      <c r="D551" t="s">
        <v>117</v>
      </c>
      <c r="E551" t="s">
        <v>12</v>
      </c>
      <c r="F551">
        <v>2002</v>
      </c>
      <c r="G551">
        <v>82.456000000000003</v>
      </c>
    </row>
    <row r="552" spans="1:8">
      <c r="A552" t="s">
        <v>20</v>
      </c>
      <c r="B552" t="s">
        <v>118</v>
      </c>
      <c r="C552" t="s">
        <v>10</v>
      </c>
      <c r="D552" t="s">
        <v>117</v>
      </c>
      <c r="E552" t="s">
        <v>12</v>
      </c>
      <c r="F552">
        <v>2003</v>
      </c>
      <c r="G552">
        <v>82.501999999999995</v>
      </c>
    </row>
    <row r="553" spans="1:8">
      <c r="A553" t="s">
        <v>20</v>
      </c>
      <c r="B553" t="s">
        <v>118</v>
      </c>
      <c r="C553" t="s">
        <v>10</v>
      </c>
      <c r="D553" t="s">
        <v>117</v>
      </c>
      <c r="E553" t="s">
        <v>12</v>
      </c>
      <c r="F553">
        <v>2004</v>
      </c>
      <c r="G553">
        <v>82.491</v>
      </c>
    </row>
    <row r="554" spans="1:8">
      <c r="A554" t="s">
        <v>20</v>
      </c>
      <c r="B554" t="s">
        <v>118</v>
      </c>
      <c r="C554" t="s">
        <v>10</v>
      </c>
      <c r="D554" t="s">
        <v>117</v>
      </c>
      <c r="E554" t="s">
        <v>12</v>
      </c>
      <c r="F554">
        <v>2005</v>
      </c>
      <c r="G554">
        <v>82.465000000000003</v>
      </c>
    </row>
    <row r="555" spans="1:8">
      <c r="A555" t="s">
        <v>20</v>
      </c>
      <c r="B555" t="s">
        <v>118</v>
      </c>
      <c r="C555" t="s">
        <v>10</v>
      </c>
      <c r="D555" t="s">
        <v>117</v>
      </c>
      <c r="E555" t="s">
        <v>12</v>
      </c>
      <c r="F555">
        <v>2006</v>
      </c>
      <c r="G555">
        <v>82.369</v>
      </c>
    </row>
    <row r="556" spans="1:8">
      <c r="A556" t="s">
        <v>20</v>
      </c>
      <c r="B556" t="s">
        <v>118</v>
      </c>
      <c r="C556" t="s">
        <v>10</v>
      </c>
      <c r="D556" t="s">
        <v>117</v>
      </c>
      <c r="E556" t="s">
        <v>12</v>
      </c>
      <c r="F556">
        <v>2007</v>
      </c>
      <c r="G556">
        <v>82.257000000000005</v>
      </c>
    </row>
    <row r="557" spans="1:8">
      <c r="A557" t="s">
        <v>20</v>
      </c>
      <c r="B557" t="s">
        <v>118</v>
      </c>
      <c r="C557" t="s">
        <v>10</v>
      </c>
      <c r="D557" t="s">
        <v>117</v>
      </c>
      <c r="E557" t="s">
        <v>12</v>
      </c>
      <c r="F557">
        <v>2008</v>
      </c>
      <c r="G557">
        <v>82.135000000000005</v>
      </c>
    </row>
    <row r="558" spans="1:8">
      <c r="A558" t="s">
        <v>20</v>
      </c>
      <c r="B558" t="s">
        <v>118</v>
      </c>
      <c r="C558" t="s">
        <v>10</v>
      </c>
      <c r="D558" t="s">
        <v>117</v>
      </c>
      <c r="E558" t="s">
        <v>12</v>
      </c>
      <c r="F558">
        <v>2009</v>
      </c>
      <c r="G558">
        <v>81.903999999999996</v>
      </c>
    </row>
    <row r="559" spans="1:8">
      <c r="A559" t="s">
        <v>20</v>
      </c>
      <c r="B559" t="s">
        <v>118</v>
      </c>
      <c r="C559" t="s">
        <v>10</v>
      </c>
      <c r="D559" t="s">
        <v>117</v>
      </c>
      <c r="E559" t="s">
        <v>12</v>
      </c>
      <c r="F559">
        <v>2010</v>
      </c>
      <c r="G559">
        <v>81.715000000000003</v>
      </c>
    </row>
    <row r="560" spans="1:8">
      <c r="A560" t="s">
        <v>20</v>
      </c>
      <c r="B560" t="s">
        <v>118</v>
      </c>
      <c r="C560" t="s">
        <v>10</v>
      </c>
      <c r="D560" t="s">
        <v>117</v>
      </c>
      <c r="E560" t="s">
        <v>12</v>
      </c>
      <c r="F560">
        <v>2011</v>
      </c>
      <c r="G560">
        <v>80.248999999999995</v>
      </c>
    </row>
    <row r="561" spans="1:7">
      <c r="A561" t="s">
        <v>20</v>
      </c>
      <c r="B561" t="s">
        <v>118</v>
      </c>
      <c r="C561" t="s">
        <v>10</v>
      </c>
      <c r="D561" t="s">
        <v>117</v>
      </c>
      <c r="E561" t="s">
        <v>12</v>
      </c>
      <c r="F561">
        <v>2012</v>
      </c>
      <c r="G561">
        <v>80.412999999999997</v>
      </c>
    </row>
    <row r="562" spans="1:7">
      <c r="A562" t="s">
        <v>20</v>
      </c>
      <c r="B562" t="s">
        <v>118</v>
      </c>
      <c r="C562" t="s">
        <v>10</v>
      </c>
      <c r="D562" t="s">
        <v>117</v>
      </c>
      <c r="E562" t="s">
        <v>12</v>
      </c>
      <c r="F562">
        <v>2013</v>
      </c>
      <c r="G562">
        <v>80.611000000000004</v>
      </c>
    </row>
    <row r="563" spans="1:7">
      <c r="A563" t="s">
        <v>20</v>
      </c>
      <c r="B563" t="s">
        <v>118</v>
      </c>
      <c r="C563" t="s">
        <v>10</v>
      </c>
      <c r="D563" t="s">
        <v>117</v>
      </c>
      <c r="E563" t="s">
        <v>12</v>
      </c>
      <c r="F563">
        <v>2014</v>
      </c>
      <c r="G563">
        <v>80.896000000000001</v>
      </c>
    </row>
    <row r="564" spans="1:7">
      <c r="A564" t="s">
        <v>21</v>
      </c>
      <c r="B564" t="s">
        <v>118</v>
      </c>
      <c r="C564" t="s">
        <v>10</v>
      </c>
      <c r="D564" t="s">
        <v>117</v>
      </c>
      <c r="E564" t="s">
        <v>12</v>
      </c>
      <c r="F564">
        <v>1950</v>
      </c>
      <c r="G564">
        <v>7.5541020000000003</v>
      </c>
    </row>
    <row r="565" spans="1:7">
      <c r="A565" t="s">
        <v>21</v>
      </c>
      <c r="B565" t="s">
        <v>118</v>
      </c>
      <c r="C565" t="s">
        <v>10</v>
      </c>
      <c r="D565" t="s">
        <v>117</v>
      </c>
      <c r="E565" t="s">
        <v>12</v>
      </c>
      <c r="F565">
        <v>1951</v>
      </c>
      <c r="G565">
        <v>7.6328009999999997</v>
      </c>
    </row>
    <row r="566" spans="1:7">
      <c r="A566" t="s">
        <v>21</v>
      </c>
      <c r="B566" t="s">
        <v>118</v>
      </c>
      <c r="C566" t="s">
        <v>10</v>
      </c>
      <c r="D566" t="s">
        <v>117</v>
      </c>
      <c r="E566" t="s">
        <v>12</v>
      </c>
      <c r="F566">
        <v>1952</v>
      </c>
      <c r="G566">
        <v>7.7437459999999998</v>
      </c>
    </row>
    <row r="567" spans="1:7">
      <c r="A567" t="s">
        <v>21</v>
      </c>
      <c r="B567" t="s">
        <v>118</v>
      </c>
      <c r="C567" t="s">
        <v>10</v>
      </c>
      <c r="D567" t="s">
        <v>117</v>
      </c>
      <c r="E567" t="s">
        <v>12</v>
      </c>
      <c r="F567">
        <v>1953</v>
      </c>
      <c r="G567">
        <v>7.8361099999999997</v>
      </c>
    </row>
    <row r="568" spans="1:7">
      <c r="A568" t="s">
        <v>21</v>
      </c>
      <c r="B568" t="s">
        <v>118</v>
      </c>
      <c r="C568" t="s">
        <v>10</v>
      </c>
      <c r="D568" t="s">
        <v>117</v>
      </c>
      <c r="E568" t="s">
        <v>12</v>
      </c>
      <c r="F568">
        <v>1954</v>
      </c>
      <c r="G568">
        <v>7.8934119999999997</v>
      </c>
    </row>
    <row r="569" spans="1:7">
      <c r="A569" t="s">
        <v>21</v>
      </c>
      <c r="B569" t="s">
        <v>118</v>
      </c>
      <c r="C569" t="s">
        <v>10</v>
      </c>
      <c r="D569" t="s">
        <v>117</v>
      </c>
      <c r="E569" t="s">
        <v>12</v>
      </c>
      <c r="F569">
        <v>1955</v>
      </c>
      <c r="G569">
        <v>7.9655379999999996</v>
      </c>
    </row>
    <row r="570" spans="1:7">
      <c r="A570" t="s">
        <v>21</v>
      </c>
      <c r="B570" t="s">
        <v>118</v>
      </c>
      <c r="C570" t="s">
        <v>10</v>
      </c>
      <c r="D570" t="s">
        <v>117</v>
      </c>
      <c r="E570" t="s">
        <v>12</v>
      </c>
      <c r="F570">
        <v>1956</v>
      </c>
      <c r="G570">
        <v>8.0310129999999997</v>
      </c>
    </row>
    <row r="571" spans="1:7">
      <c r="A571" t="s">
        <v>21</v>
      </c>
      <c r="B571" t="s">
        <v>118</v>
      </c>
      <c r="C571" t="s">
        <v>10</v>
      </c>
      <c r="D571" t="s">
        <v>117</v>
      </c>
      <c r="E571" t="s">
        <v>12</v>
      </c>
      <c r="F571">
        <v>1957</v>
      </c>
      <c r="G571">
        <v>8.0962180000000004</v>
      </c>
    </row>
    <row r="572" spans="1:7">
      <c r="A572" t="s">
        <v>21</v>
      </c>
      <c r="B572" t="s">
        <v>118</v>
      </c>
      <c r="C572" t="s">
        <v>10</v>
      </c>
      <c r="D572" t="s">
        <v>117</v>
      </c>
      <c r="E572" t="s">
        <v>12</v>
      </c>
      <c r="F572">
        <v>1958</v>
      </c>
      <c r="G572">
        <v>8.1731289999999994</v>
      </c>
    </row>
    <row r="573" spans="1:7">
      <c r="A573" t="s">
        <v>21</v>
      </c>
      <c r="B573" t="s">
        <v>118</v>
      </c>
      <c r="C573" t="s">
        <v>10</v>
      </c>
      <c r="D573" t="s">
        <v>117</v>
      </c>
      <c r="E573" t="s">
        <v>12</v>
      </c>
      <c r="F573">
        <v>1959</v>
      </c>
      <c r="G573">
        <v>8.2581620000000004</v>
      </c>
    </row>
    <row r="574" spans="1:7">
      <c r="A574" t="s">
        <v>21</v>
      </c>
      <c r="B574" t="s">
        <v>118</v>
      </c>
      <c r="C574" t="s">
        <v>10</v>
      </c>
      <c r="D574" t="s">
        <v>117</v>
      </c>
      <c r="E574" t="s">
        <v>12</v>
      </c>
      <c r="F574">
        <v>1960</v>
      </c>
      <c r="G574">
        <v>8.3317239999999995</v>
      </c>
    </row>
    <row r="575" spans="1:7">
      <c r="A575" t="s">
        <v>21</v>
      </c>
      <c r="B575" t="s">
        <v>118</v>
      </c>
      <c r="C575" t="s">
        <v>10</v>
      </c>
      <c r="D575" t="s">
        <v>117</v>
      </c>
      <c r="E575" t="s">
        <v>12</v>
      </c>
      <c r="F575">
        <v>1961</v>
      </c>
      <c r="G575">
        <v>8.3980499999999996</v>
      </c>
    </row>
    <row r="576" spans="1:7">
      <c r="A576" t="s">
        <v>21</v>
      </c>
      <c r="B576" t="s">
        <v>118</v>
      </c>
      <c r="C576" t="s">
        <v>10</v>
      </c>
      <c r="D576" t="s">
        <v>117</v>
      </c>
      <c r="E576" t="s">
        <v>12</v>
      </c>
      <c r="F576">
        <v>1962</v>
      </c>
      <c r="G576">
        <v>8.4482330000000001</v>
      </c>
    </row>
    <row r="577" spans="1:7">
      <c r="A577" t="s">
        <v>21</v>
      </c>
      <c r="B577" t="s">
        <v>118</v>
      </c>
      <c r="C577" t="s">
        <v>10</v>
      </c>
      <c r="D577" t="s">
        <v>117</v>
      </c>
      <c r="E577" t="s">
        <v>12</v>
      </c>
      <c r="F577">
        <v>1963</v>
      </c>
      <c r="G577">
        <v>8.4796250000000004</v>
      </c>
    </row>
    <row r="578" spans="1:7">
      <c r="A578" t="s">
        <v>21</v>
      </c>
      <c r="B578" t="s">
        <v>118</v>
      </c>
      <c r="C578" t="s">
        <v>10</v>
      </c>
      <c r="D578" t="s">
        <v>117</v>
      </c>
      <c r="E578" t="s">
        <v>12</v>
      </c>
      <c r="F578">
        <v>1964</v>
      </c>
      <c r="G578">
        <v>8.5104290000000002</v>
      </c>
    </row>
    <row r="579" spans="1:7">
      <c r="A579" t="s">
        <v>21</v>
      </c>
      <c r="B579" t="s">
        <v>118</v>
      </c>
      <c r="C579" t="s">
        <v>10</v>
      </c>
      <c r="D579" t="s">
        <v>117</v>
      </c>
      <c r="E579" t="s">
        <v>12</v>
      </c>
      <c r="F579">
        <v>1965</v>
      </c>
      <c r="G579">
        <v>8.5503330000000002</v>
      </c>
    </row>
    <row r="580" spans="1:7">
      <c r="A580" t="s">
        <v>21</v>
      </c>
      <c r="B580" t="s">
        <v>118</v>
      </c>
      <c r="C580" t="s">
        <v>10</v>
      </c>
      <c r="D580" t="s">
        <v>117</v>
      </c>
      <c r="E580" t="s">
        <v>12</v>
      </c>
      <c r="F580">
        <v>1966</v>
      </c>
      <c r="G580">
        <v>8.6136510000000008</v>
      </c>
    </row>
    <row r="581" spans="1:7">
      <c r="A581" t="s">
        <v>21</v>
      </c>
      <c r="B581" t="s">
        <v>118</v>
      </c>
      <c r="C581" t="s">
        <v>10</v>
      </c>
      <c r="D581" t="s">
        <v>117</v>
      </c>
      <c r="E581" t="s">
        <v>12</v>
      </c>
      <c r="F581">
        <v>1967</v>
      </c>
      <c r="G581">
        <v>8.6840879999999991</v>
      </c>
    </row>
    <row r="582" spans="1:7">
      <c r="A582" t="s">
        <v>21</v>
      </c>
      <c r="B582" t="s">
        <v>118</v>
      </c>
      <c r="C582" t="s">
        <v>10</v>
      </c>
      <c r="D582" t="s">
        <v>117</v>
      </c>
      <c r="E582" t="s">
        <v>12</v>
      </c>
      <c r="F582">
        <v>1968</v>
      </c>
      <c r="G582">
        <v>8.7407649999999997</v>
      </c>
    </row>
    <row r="583" spans="1:7">
      <c r="A583" t="s">
        <v>21</v>
      </c>
      <c r="B583" t="s">
        <v>118</v>
      </c>
      <c r="C583" t="s">
        <v>10</v>
      </c>
      <c r="D583" t="s">
        <v>117</v>
      </c>
      <c r="E583" t="s">
        <v>12</v>
      </c>
      <c r="F583">
        <v>1969</v>
      </c>
      <c r="G583">
        <v>8.7727640000000005</v>
      </c>
    </row>
    <row r="584" spans="1:7">
      <c r="A584" t="s">
        <v>21</v>
      </c>
      <c r="B584" t="s">
        <v>118</v>
      </c>
      <c r="C584" t="s">
        <v>10</v>
      </c>
      <c r="D584" t="s">
        <v>117</v>
      </c>
      <c r="E584" t="s">
        <v>12</v>
      </c>
      <c r="F584">
        <v>1970</v>
      </c>
      <c r="G584">
        <v>8.7928060000000006</v>
      </c>
    </row>
    <row r="585" spans="1:7">
      <c r="A585" t="s">
        <v>21</v>
      </c>
      <c r="B585" t="s">
        <v>118</v>
      </c>
      <c r="C585" t="s">
        <v>10</v>
      </c>
      <c r="D585" t="s">
        <v>117</v>
      </c>
      <c r="E585" t="s">
        <v>12</v>
      </c>
      <c r="F585">
        <v>1971</v>
      </c>
      <c r="G585">
        <v>8.8310359999999992</v>
      </c>
    </row>
    <row r="586" spans="1:7">
      <c r="A586" t="s">
        <v>21</v>
      </c>
      <c r="B586" t="s">
        <v>118</v>
      </c>
      <c r="C586" t="s">
        <v>10</v>
      </c>
      <c r="D586" t="s">
        <v>117</v>
      </c>
      <c r="E586" t="s">
        <v>12</v>
      </c>
      <c r="F586">
        <v>1972</v>
      </c>
      <c r="G586">
        <v>8.8886280000000006</v>
      </c>
    </row>
    <row r="587" spans="1:7">
      <c r="A587" t="s">
        <v>21</v>
      </c>
      <c r="B587" t="s">
        <v>118</v>
      </c>
      <c r="C587" t="s">
        <v>10</v>
      </c>
      <c r="D587" t="s">
        <v>117</v>
      </c>
      <c r="E587" t="s">
        <v>12</v>
      </c>
      <c r="F587">
        <v>1973</v>
      </c>
      <c r="G587">
        <v>8.9290859999999999</v>
      </c>
    </row>
    <row r="588" spans="1:7">
      <c r="A588" t="s">
        <v>21</v>
      </c>
      <c r="B588" t="s">
        <v>118</v>
      </c>
      <c r="C588" t="s">
        <v>10</v>
      </c>
      <c r="D588" t="s">
        <v>117</v>
      </c>
      <c r="E588" t="s">
        <v>12</v>
      </c>
      <c r="F588">
        <v>1974</v>
      </c>
      <c r="G588">
        <v>8.962021</v>
      </c>
    </row>
    <row r="589" spans="1:7">
      <c r="A589" t="s">
        <v>21</v>
      </c>
      <c r="B589" t="s">
        <v>118</v>
      </c>
      <c r="C589" t="s">
        <v>10</v>
      </c>
      <c r="D589" t="s">
        <v>117</v>
      </c>
      <c r="E589" t="s">
        <v>12</v>
      </c>
      <c r="F589">
        <v>1975</v>
      </c>
      <c r="G589">
        <v>9.0465400000000002</v>
      </c>
    </row>
    <row r="590" spans="1:7">
      <c r="A590" t="s">
        <v>21</v>
      </c>
      <c r="B590" t="s">
        <v>118</v>
      </c>
      <c r="C590" t="s">
        <v>10</v>
      </c>
      <c r="D590" t="s">
        <v>117</v>
      </c>
      <c r="E590" t="s">
        <v>12</v>
      </c>
      <c r="F590">
        <v>1976</v>
      </c>
      <c r="G590">
        <v>9.1881500000000003</v>
      </c>
    </row>
    <row r="591" spans="1:7">
      <c r="A591" t="s">
        <v>21</v>
      </c>
      <c r="B591" t="s">
        <v>118</v>
      </c>
      <c r="C591" t="s">
        <v>10</v>
      </c>
      <c r="D591" t="s">
        <v>117</v>
      </c>
      <c r="E591" t="s">
        <v>12</v>
      </c>
      <c r="F591">
        <v>1977</v>
      </c>
      <c r="G591">
        <v>9.3084790000000002</v>
      </c>
    </row>
    <row r="592" spans="1:7">
      <c r="A592" t="s">
        <v>21</v>
      </c>
      <c r="B592" t="s">
        <v>118</v>
      </c>
      <c r="C592" t="s">
        <v>10</v>
      </c>
      <c r="D592" t="s">
        <v>117</v>
      </c>
      <c r="E592" t="s">
        <v>12</v>
      </c>
      <c r="F592">
        <v>1978</v>
      </c>
      <c r="G592">
        <v>9.4299590000000002</v>
      </c>
    </row>
    <row r="593" spans="1:7">
      <c r="A593" t="s">
        <v>21</v>
      </c>
      <c r="B593" t="s">
        <v>118</v>
      </c>
      <c r="C593" t="s">
        <v>10</v>
      </c>
      <c r="D593" t="s">
        <v>117</v>
      </c>
      <c r="E593" t="s">
        <v>12</v>
      </c>
      <c r="F593">
        <v>1979</v>
      </c>
      <c r="G593">
        <v>9.5482580000000006</v>
      </c>
    </row>
    <row r="594" spans="1:7">
      <c r="A594" t="s">
        <v>21</v>
      </c>
      <c r="B594" t="s">
        <v>118</v>
      </c>
      <c r="C594" t="s">
        <v>10</v>
      </c>
      <c r="D594" t="s">
        <v>117</v>
      </c>
      <c r="E594" t="s">
        <v>12</v>
      </c>
      <c r="F594">
        <v>1980</v>
      </c>
      <c r="G594">
        <v>9.6425049999999999</v>
      </c>
    </row>
    <row r="595" spans="1:7">
      <c r="A595" t="s">
        <v>21</v>
      </c>
      <c r="B595" t="s">
        <v>118</v>
      </c>
      <c r="C595" t="s">
        <v>10</v>
      </c>
      <c r="D595" t="s">
        <v>117</v>
      </c>
      <c r="E595" t="s">
        <v>12</v>
      </c>
      <c r="F595">
        <v>1981</v>
      </c>
      <c r="G595">
        <v>9.7293500000000002</v>
      </c>
    </row>
    <row r="596" spans="1:7">
      <c r="A596" t="s">
        <v>21</v>
      </c>
      <c r="B596" t="s">
        <v>118</v>
      </c>
      <c r="C596" t="s">
        <v>10</v>
      </c>
      <c r="D596" t="s">
        <v>117</v>
      </c>
      <c r="E596" t="s">
        <v>12</v>
      </c>
      <c r="F596">
        <v>1982</v>
      </c>
      <c r="G596">
        <v>9.7895129999999995</v>
      </c>
    </row>
    <row r="597" spans="1:7">
      <c r="A597" t="s">
        <v>21</v>
      </c>
      <c r="B597" t="s">
        <v>118</v>
      </c>
      <c r="C597" t="s">
        <v>10</v>
      </c>
      <c r="D597" t="s">
        <v>117</v>
      </c>
      <c r="E597" t="s">
        <v>12</v>
      </c>
      <c r="F597">
        <v>1983</v>
      </c>
      <c r="G597">
        <v>9.8466269999999998</v>
      </c>
    </row>
    <row r="598" spans="1:7">
      <c r="A598" t="s">
        <v>21</v>
      </c>
      <c r="B598" t="s">
        <v>118</v>
      </c>
      <c r="C598" t="s">
        <v>10</v>
      </c>
      <c r="D598" t="s">
        <v>117</v>
      </c>
      <c r="E598" t="s">
        <v>12</v>
      </c>
      <c r="F598">
        <v>1984</v>
      </c>
      <c r="G598">
        <v>9.8958010000000005</v>
      </c>
    </row>
    <row r="599" spans="1:7">
      <c r="A599" t="s">
        <v>21</v>
      </c>
      <c r="B599" t="s">
        <v>118</v>
      </c>
      <c r="C599" t="s">
        <v>10</v>
      </c>
      <c r="D599" t="s">
        <v>117</v>
      </c>
      <c r="E599" t="s">
        <v>12</v>
      </c>
      <c r="F599">
        <v>1985</v>
      </c>
      <c r="G599">
        <v>9.9343000000000004</v>
      </c>
    </row>
    <row r="600" spans="1:7">
      <c r="A600" t="s">
        <v>21</v>
      </c>
      <c r="B600" t="s">
        <v>118</v>
      </c>
      <c r="C600" t="s">
        <v>10</v>
      </c>
      <c r="D600" t="s">
        <v>117</v>
      </c>
      <c r="E600" t="s">
        <v>12</v>
      </c>
      <c r="F600">
        <v>1986</v>
      </c>
      <c r="G600">
        <v>9.9672129999999992</v>
      </c>
    </row>
    <row r="601" spans="1:7">
      <c r="A601" t="s">
        <v>21</v>
      </c>
      <c r="B601" t="s">
        <v>118</v>
      </c>
      <c r="C601" t="s">
        <v>10</v>
      </c>
      <c r="D601" t="s">
        <v>117</v>
      </c>
      <c r="E601" t="s">
        <v>12</v>
      </c>
      <c r="F601">
        <v>1987</v>
      </c>
      <c r="G601">
        <v>10.000590000000001</v>
      </c>
    </row>
    <row r="602" spans="1:7">
      <c r="A602" t="s">
        <v>21</v>
      </c>
      <c r="B602" t="s">
        <v>118</v>
      </c>
      <c r="C602" t="s">
        <v>10</v>
      </c>
      <c r="D602" t="s">
        <v>117</v>
      </c>
      <c r="E602" t="s">
        <v>12</v>
      </c>
      <c r="F602">
        <v>1988</v>
      </c>
      <c r="G602">
        <v>10.03698</v>
      </c>
    </row>
    <row r="603" spans="1:7">
      <c r="A603" t="s">
        <v>21</v>
      </c>
      <c r="B603" t="s">
        <v>118</v>
      </c>
      <c r="C603" t="s">
        <v>10</v>
      </c>
      <c r="D603" t="s">
        <v>117</v>
      </c>
      <c r="E603" t="s">
        <v>12</v>
      </c>
      <c r="F603">
        <v>1989</v>
      </c>
      <c r="G603">
        <v>10.089499999999999</v>
      </c>
    </row>
    <row r="604" spans="1:7">
      <c r="A604" t="s">
        <v>21</v>
      </c>
      <c r="B604" t="s">
        <v>118</v>
      </c>
      <c r="C604" t="s">
        <v>10</v>
      </c>
      <c r="D604" t="s">
        <v>117</v>
      </c>
      <c r="E604" t="s">
        <v>12</v>
      </c>
      <c r="F604">
        <v>1990</v>
      </c>
      <c r="G604">
        <v>10.1569</v>
      </c>
    </row>
    <row r="605" spans="1:7">
      <c r="A605" t="s">
        <v>21</v>
      </c>
      <c r="B605" t="s">
        <v>118</v>
      </c>
      <c r="C605" t="s">
        <v>10</v>
      </c>
      <c r="D605" t="s">
        <v>117</v>
      </c>
      <c r="E605" t="s">
        <v>12</v>
      </c>
      <c r="F605">
        <v>1991</v>
      </c>
      <c r="G605">
        <v>10.25629</v>
      </c>
    </row>
    <row r="606" spans="1:7">
      <c r="A606" t="s">
        <v>21</v>
      </c>
      <c r="B606" t="s">
        <v>118</v>
      </c>
      <c r="C606" t="s">
        <v>10</v>
      </c>
      <c r="D606" t="s">
        <v>117</v>
      </c>
      <c r="E606" t="s">
        <v>12</v>
      </c>
      <c r="F606">
        <v>1992</v>
      </c>
      <c r="G606">
        <v>10.369870000000001</v>
      </c>
    </row>
    <row r="607" spans="1:7">
      <c r="A607" t="s">
        <v>21</v>
      </c>
      <c r="B607" t="s">
        <v>118</v>
      </c>
      <c r="C607" t="s">
        <v>10</v>
      </c>
      <c r="D607" t="s">
        <v>117</v>
      </c>
      <c r="E607" t="s">
        <v>12</v>
      </c>
      <c r="F607">
        <v>1993</v>
      </c>
      <c r="G607">
        <v>10.465529999999999</v>
      </c>
    </row>
    <row r="608" spans="1:7">
      <c r="A608" t="s">
        <v>21</v>
      </c>
      <c r="B608" t="s">
        <v>118</v>
      </c>
      <c r="C608" t="s">
        <v>10</v>
      </c>
      <c r="D608" t="s">
        <v>117</v>
      </c>
      <c r="E608" t="s">
        <v>12</v>
      </c>
      <c r="F608">
        <v>1994</v>
      </c>
      <c r="G608">
        <v>10.553039999999999</v>
      </c>
    </row>
    <row r="609" spans="1:7">
      <c r="A609" t="s">
        <v>21</v>
      </c>
      <c r="B609" t="s">
        <v>118</v>
      </c>
      <c r="C609" t="s">
        <v>10</v>
      </c>
      <c r="D609" t="s">
        <v>117</v>
      </c>
      <c r="E609" t="s">
        <v>12</v>
      </c>
      <c r="F609">
        <v>1995</v>
      </c>
      <c r="G609">
        <v>10.63438</v>
      </c>
    </row>
    <row r="610" spans="1:7">
      <c r="A610" t="s">
        <v>21</v>
      </c>
      <c r="B610" t="s">
        <v>118</v>
      </c>
      <c r="C610" t="s">
        <v>10</v>
      </c>
      <c r="D610" t="s">
        <v>117</v>
      </c>
      <c r="E610" t="s">
        <v>12</v>
      </c>
      <c r="F610">
        <v>1996</v>
      </c>
      <c r="G610">
        <v>10.70917</v>
      </c>
    </row>
    <row r="611" spans="1:7">
      <c r="A611" t="s">
        <v>21</v>
      </c>
      <c r="B611" t="s">
        <v>118</v>
      </c>
      <c r="C611" t="s">
        <v>10</v>
      </c>
      <c r="D611" t="s">
        <v>117</v>
      </c>
      <c r="E611" t="s">
        <v>12</v>
      </c>
      <c r="F611">
        <v>1997</v>
      </c>
      <c r="G611">
        <v>10.7765</v>
      </c>
    </row>
    <row r="612" spans="1:7">
      <c r="A612" t="s">
        <v>21</v>
      </c>
      <c r="B612" t="s">
        <v>118</v>
      </c>
      <c r="C612" t="s">
        <v>10</v>
      </c>
      <c r="D612" t="s">
        <v>117</v>
      </c>
      <c r="E612" t="s">
        <v>12</v>
      </c>
      <c r="F612">
        <v>1998</v>
      </c>
      <c r="G612">
        <v>10.83488</v>
      </c>
    </row>
    <row r="613" spans="1:7">
      <c r="A613" t="s">
        <v>21</v>
      </c>
      <c r="B613" t="s">
        <v>118</v>
      </c>
      <c r="C613" t="s">
        <v>10</v>
      </c>
      <c r="D613" t="s">
        <v>117</v>
      </c>
      <c r="E613" t="s">
        <v>12</v>
      </c>
      <c r="F613">
        <v>1999</v>
      </c>
      <c r="G613">
        <v>10.882580000000001</v>
      </c>
    </row>
    <row r="614" spans="1:7">
      <c r="A614" t="s">
        <v>21</v>
      </c>
      <c r="B614" t="s">
        <v>118</v>
      </c>
      <c r="C614" t="s">
        <v>10</v>
      </c>
      <c r="D614" t="s">
        <v>117</v>
      </c>
      <c r="E614" t="s">
        <v>12</v>
      </c>
      <c r="F614">
        <v>2000</v>
      </c>
      <c r="G614">
        <v>10.917479999999999</v>
      </c>
    </row>
    <row r="615" spans="1:7">
      <c r="A615" t="s">
        <v>21</v>
      </c>
      <c r="B615" t="s">
        <v>118</v>
      </c>
      <c r="C615" t="s">
        <v>10</v>
      </c>
      <c r="D615" t="s">
        <v>117</v>
      </c>
      <c r="E615" t="s">
        <v>12</v>
      </c>
      <c r="F615">
        <v>2001</v>
      </c>
      <c r="G615">
        <v>10.95</v>
      </c>
    </row>
    <row r="616" spans="1:7">
      <c r="A616" t="s">
        <v>21</v>
      </c>
      <c r="B616" t="s">
        <v>118</v>
      </c>
      <c r="C616" t="s">
        <v>10</v>
      </c>
      <c r="D616" t="s">
        <v>117</v>
      </c>
      <c r="E616" t="s">
        <v>12</v>
      </c>
      <c r="F616">
        <v>2002</v>
      </c>
      <c r="G616">
        <v>10.983000000000001</v>
      </c>
    </row>
    <row r="617" spans="1:7">
      <c r="A617" t="s">
        <v>21</v>
      </c>
      <c r="B617" t="s">
        <v>118</v>
      </c>
      <c r="C617" t="s">
        <v>10</v>
      </c>
      <c r="D617" t="s">
        <v>117</v>
      </c>
      <c r="E617" t="s">
        <v>12</v>
      </c>
      <c r="F617">
        <v>2003</v>
      </c>
      <c r="G617">
        <v>11.016</v>
      </c>
    </row>
    <row r="618" spans="1:7">
      <c r="A618" t="s">
        <v>21</v>
      </c>
      <c r="B618" t="s">
        <v>118</v>
      </c>
      <c r="C618" t="s">
        <v>10</v>
      </c>
      <c r="D618" t="s">
        <v>117</v>
      </c>
      <c r="E618" t="s">
        <v>12</v>
      </c>
      <c r="F618">
        <v>2004</v>
      </c>
      <c r="G618">
        <v>11.057</v>
      </c>
    </row>
    <row r="619" spans="1:7">
      <c r="A619" t="s">
        <v>21</v>
      </c>
      <c r="B619" t="s">
        <v>118</v>
      </c>
      <c r="C619" t="s">
        <v>10</v>
      </c>
      <c r="D619" t="s">
        <v>117</v>
      </c>
      <c r="E619" t="s">
        <v>12</v>
      </c>
      <c r="F619">
        <v>2005</v>
      </c>
      <c r="G619">
        <v>11.093</v>
      </c>
    </row>
    <row r="620" spans="1:7">
      <c r="A620" t="s">
        <v>21</v>
      </c>
      <c r="B620" t="s">
        <v>118</v>
      </c>
      <c r="C620" t="s">
        <v>10</v>
      </c>
      <c r="D620" t="s">
        <v>117</v>
      </c>
      <c r="E620" t="s">
        <v>12</v>
      </c>
      <c r="F620">
        <v>2006</v>
      </c>
      <c r="G620">
        <v>11.131</v>
      </c>
    </row>
    <row r="621" spans="1:7">
      <c r="A621" t="s">
        <v>21</v>
      </c>
      <c r="B621" t="s">
        <v>118</v>
      </c>
      <c r="C621" t="s">
        <v>10</v>
      </c>
      <c r="D621" t="s">
        <v>117</v>
      </c>
      <c r="E621" t="s">
        <v>12</v>
      </c>
      <c r="F621">
        <v>2007</v>
      </c>
      <c r="G621">
        <v>11.163</v>
      </c>
    </row>
    <row r="622" spans="1:7">
      <c r="A622" t="s">
        <v>21</v>
      </c>
      <c r="B622" t="s">
        <v>118</v>
      </c>
      <c r="C622" t="s">
        <v>10</v>
      </c>
      <c r="D622" t="s">
        <v>117</v>
      </c>
      <c r="E622" t="s">
        <v>12</v>
      </c>
      <c r="F622">
        <v>2008</v>
      </c>
      <c r="G622">
        <v>11.186</v>
      </c>
    </row>
    <row r="623" spans="1:7">
      <c r="A623" t="s">
        <v>21</v>
      </c>
      <c r="B623" t="s">
        <v>118</v>
      </c>
      <c r="C623" t="s">
        <v>10</v>
      </c>
      <c r="D623" t="s">
        <v>117</v>
      </c>
      <c r="E623" t="s">
        <v>12</v>
      </c>
      <c r="F623">
        <v>2009</v>
      </c>
      <c r="G623">
        <v>11.185</v>
      </c>
    </row>
    <row r="624" spans="1:7">
      <c r="A624" t="s">
        <v>21</v>
      </c>
      <c r="B624" t="s">
        <v>118</v>
      </c>
      <c r="C624" t="s">
        <v>10</v>
      </c>
      <c r="D624" t="s">
        <v>117</v>
      </c>
      <c r="E624" t="s">
        <v>12</v>
      </c>
      <c r="F624">
        <v>2010</v>
      </c>
      <c r="G624">
        <v>11.153</v>
      </c>
    </row>
    <row r="625" spans="1:8">
      <c r="A625" t="s">
        <v>21</v>
      </c>
      <c r="B625" t="s">
        <v>118</v>
      </c>
      <c r="C625" t="s">
        <v>10</v>
      </c>
      <c r="D625" t="s">
        <v>117</v>
      </c>
      <c r="E625" t="s">
        <v>12</v>
      </c>
      <c r="F625">
        <v>2011</v>
      </c>
      <c r="G625">
        <v>11.124000000000001</v>
      </c>
    </row>
    <row r="626" spans="1:8">
      <c r="A626" t="s">
        <v>21</v>
      </c>
      <c r="B626" t="s">
        <v>118</v>
      </c>
      <c r="C626" t="s">
        <v>10</v>
      </c>
      <c r="D626" t="s">
        <v>117</v>
      </c>
      <c r="E626" t="s">
        <v>12</v>
      </c>
      <c r="F626">
        <v>2012</v>
      </c>
      <c r="G626">
        <v>11.09</v>
      </c>
      <c r="H626" t="s">
        <v>56</v>
      </c>
    </row>
    <row r="627" spans="1:8">
      <c r="A627" t="s">
        <v>22</v>
      </c>
      <c r="B627" t="s">
        <v>118</v>
      </c>
      <c r="C627" t="s">
        <v>10</v>
      </c>
      <c r="D627" t="s">
        <v>117</v>
      </c>
      <c r="E627" t="s">
        <v>12</v>
      </c>
      <c r="F627">
        <v>1955</v>
      </c>
      <c r="G627">
        <v>9.8249999999999993</v>
      </c>
    </row>
    <row r="628" spans="1:8">
      <c r="A628" t="s">
        <v>22</v>
      </c>
      <c r="B628" t="s">
        <v>118</v>
      </c>
      <c r="C628" t="s">
        <v>10</v>
      </c>
      <c r="D628" t="s">
        <v>117</v>
      </c>
      <c r="E628" t="s">
        <v>12</v>
      </c>
      <c r="F628">
        <v>1956</v>
      </c>
      <c r="G628">
        <v>9.8559999999999999</v>
      </c>
    </row>
    <row r="629" spans="1:8">
      <c r="A629" t="s">
        <v>22</v>
      </c>
      <c r="B629" t="s">
        <v>118</v>
      </c>
      <c r="C629" t="s">
        <v>10</v>
      </c>
      <c r="D629" t="s">
        <v>117</v>
      </c>
      <c r="E629" t="s">
        <v>12</v>
      </c>
      <c r="F629">
        <v>1957</v>
      </c>
      <c r="G629">
        <v>9.8390000000000004</v>
      </c>
    </row>
    <row r="630" spans="1:8">
      <c r="A630" t="s">
        <v>22</v>
      </c>
      <c r="B630" t="s">
        <v>118</v>
      </c>
      <c r="C630" t="s">
        <v>10</v>
      </c>
      <c r="D630" t="s">
        <v>117</v>
      </c>
      <c r="E630" t="s">
        <v>12</v>
      </c>
      <c r="F630">
        <v>1958</v>
      </c>
      <c r="G630">
        <v>9.8819999999999997</v>
      </c>
    </row>
    <row r="631" spans="1:8">
      <c r="A631" t="s">
        <v>22</v>
      </c>
      <c r="B631" t="s">
        <v>118</v>
      </c>
      <c r="C631" t="s">
        <v>10</v>
      </c>
      <c r="D631" t="s">
        <v>117</v>
      </c>
      <c r="E631" t="s">
        <v>12</v>
      </c>
      <c r="F631">
        <v>1959</v>
      </c>
      <c r="G631">
        <v>9.9369999999999994</v>
      </c>
    </row>
    <row r="632" spans="1:8">
      <c r="A632" t="s">
        <v>22</v>
      </c>
      <c r="B632" t="s">
        <v>118</v>
      </c>
      <c r="C632" t="s">
        <v>10</v>
      </c>
      <c r="D632" t="s">
        <v>117</v>
      </c>
      <c r="E632" t="s">
        <v>12</v>
      </c>
      <c r="F632">
        <v>1960</v>
      </c>
      <c r="G632">
        <v>9.984</v>
      </c>
    </row>
    <row r="633" spans="1:8">
      <c r="A633" t="s">
        <v>22</v>
      </c>
      <c r="B633" t="s">
        <v>118</v>
      </c>
      <c r="C633" t="s">
        <v>10</v>
      </c>
      <c r="D633" t="s">
        <v>117</v>
      </c>
      <c r="E633" t="s">
        <v>12</v>
      </c>
      <c r="F633">
        <v>1961</v>
      </c>
      <c r="G633">
        <v>10.028</v>
      </c>
    </row>
    <row r="634" spans="1:8">
      <c r="A634" t="s">
        <v>22</v>
      </c>
      <c r="B634" t="s">
        <v>118</v>
      </c>
      <c r="C634" t="s">
        <v>10</v>
      </c>
      <c r="D634" t="s">
        <v>117</v>
      </c>
      <c r="E634" t="s">
        <v>12</v>
      </c>
      <c r="F634">
        <v>1962</v>
      </c>
      <c r="G634">
        <v>10.061</v>
      </c>
    </row>
    <row r="635" spans="1:8">
      <c r="A635" t="s">
        <v>22</v>
      </c>
      <c r="B635" t="s">
        <v>118</v>
      </c>
      <c r="C635" t="s">
        <v>10</v>
      </c>
      <c r="D635" t="s">
        <v>117</v>
      </c>
      <c r="E635" t="s">
        <v>12</v>
      </c>
      <c r="F635">
        <v>1963</v>
      </c>
      <c r="G635">
        <v>10.087999999999999</v>
      </c>
    </row>
    <row r="636" spans="1:8">
      <c r="A636" t="s">
        <v>22</v>
      </c>
      <c r="B636" t="s">
        <v>118</v>
      </c>
      <c r="C636" t="s">
        <v>10</v>
      </c>
      <c r="D636" t="s">
        <v>117</v>
      </c>
      <c r="E636" t="s">
        <v>12</v>
      </c>
      <c r="F636">
        <v>1964</v>
      </c>
      <c r="G636">
        <v>10.119999999999999</v>
      </c>
    </row>
    <row r="637" spans="1:8">
      <c r="A637" t="s">
        <v>22</v>
      </c>
      <c r="B637" t="s">
        <v>118</v>
      </c>
      <c r="C637" t="s">
        <v>10</v>
      </c>
      <c r="D637" t="s">
        <v>117</v>
      </c>
      <c r="E637" t="s">
        <v>12</v>
      </c>
      <c r="F637">
        <v>1965</v>
      </c>
      <c r="G637">
        <v>10.148</v>
      </c>
    </row>
    <row r="638" spans="1:8">
      <c r="A638" t="s">
        <v>22</v>
      </c>
      <c r="B638" t="s">
        <v>118</v>
      </c>
      <c r="C638" t="s">
        <v>10</v>
      </c>
      <c r="D638" t="s">
        <v>117</v>
      </c>
      <c r="E638" t="s">
        <v>12</v>
      </c>
      <c r="F638">
        <v>1966</v>
      </c>
      <c r="G638">
        <v>10.179</v>
      </c>
    </row>
    <row r="639" spans="1:8">
      <c r="A639" t="s">
        <v>22</v>
      </c>
      <c r="B639" t="s">
        <v>118</v>
      </c>
      <c r="C639" t="s">
        <v>10</v>
      </c>
      <c r="D639" t="s">
        <v>117</v>
      </c>
      <c r="E639" t="s">
        <v>12</v>
      </c>
      <c r="F639">
        <v>1967</v>
      </c>
      <c r="G639">
        <v>10.217000000000001</v>
      </c>
    </row>
    <row r="640" spans="1:8">
      <c r="A640" t="s">
        <v>22</v>
      </c>
      <c r="B640" t="s">
        <v>118</v>
      </c>
      <c r="C640" t="s">
        <v>10</v>
      </c>
      <c r="D640" t="s">
        <v>117</v>
      </c>
      <c r="E640" t="s">
        <v>12</v>
      </c>
      <c r="F640">
        <v>1968</v>
      </c>
      <c r="G640">
        <v>10.256</v>
      </c>
    </row>
    <row r="641" spans="1:7">
      <c r="A641" t="s">
        <v>22</v>
      </c>
      <c r="B641" t="s">
        <v>118</v>
      </c>
      <c r="C641" t="s">
        <v>10</v>
      </c>
      <c r="D641" t="s">
        <v>117</v>
      </c>
      <c r="E641" t="s">
        <v>12</v>
      </c>
      <c r="F641">
        <v>1969</v>
      </c>
      <c r="G641">
        <v>10.294</v>
      </c>
    </row>
    <row r="642" spans="1:7">
      <c r="A642" t="s">
        <v>22</v>
      </c>
      <c r="B642" t="s">
        <v>118</v>
      </c>
      <c r="C642" t="s">
        <v>10</v>
      </c>
      <c r="D642" t="s">
        <v>117</v>
      </c>
      <c r="E642" t="s">
        <v>12</v>
      </c>
      <c r="F642">
        <v>1970</v>
      </c>
      <c r="G642">
        <v>10.337999999999999</v>
      </c>
    </row>
    <row r="643" spans="1:7">
      <c r="A643" t="s">
        <v>22</v>
      </c>
      <c r="B643" t="s">
        <v>118</v>
      </c>
      <c r="C643" t="s">
        <v>10</v>
      </c>
      <c r="D643" t="s">
        <v>117</v>
      </c>
      <c r="E643" t="s">
        <v>12</v>
      </c>
      <c r="F643">
        <v>1971</v>
      </c>
      <c r="G643">
        <v>10.368</v>
      </c>
    </row>
    <row r="644" spans="1:7">
      <c r="A644" t="s">
        <v>22</v>
      </c>
      <c r="B644" t="s">
        <v>118</v>
      </c>
      <c r="C644" t="s">
        <v>10</v>
      </c>
      <c r="D644" t="s">
        <v>117</v>
      </c>
      <c r="E644" t="s">
        <v>12</v>
      </c>
      <c r="F644">
        <v>1972</v>
      </c>
      <c r="G644">
        <v>10.398</v>
      </c>
    </row>
    <row r="645" spans="1:7">
      <c r="A645" t="s">
        <v>22</v>
      </c>
      <c r="B645" t="s">
        <v>118</v>
      </c>
      <c r="C645" t="s">
        <v>10</v>
      </c>
      <c r="D645" t="s">
        <v>117</v>
      </c>
      <c r="E645" t="s">
        <v>12</v>
      </c>
      <c r="F645">
        <v>1973</v>
      </c>
      <c r="G645">
        <v>10.432</v>
      </c>
    </row>
    <row r="646" spans="1:7">
      <c r="A646" t="s">
        <v>22</v>
      </c>
      <c r="B646" t="s">
        <v>118</v>
      </c>
      <c r="C646" t="s">
        <v>10</v>
      </c>
      <c r="D646" t="s">
        <v>117</v>
      </c>
      <c r="E646" t="s">
        <v>12</v>
      </c>
      <c r="F646">
        <v>1974</v>
      </c>
      <c r="G646">
        <v>10.478999999999999</v>
      </c>
    </row>
    <row r="647" spans="1:7">
      <c r="A647" t="s">
        <v>22</v>
      </c>
      <c r="B647" t="s">
        <v>118</v>
      </c>
      <c r="C647" t="s">
        <v>10</v>
      </c>
      <c r="D647" t="s">
        <v>117</v>
      </c>
      <c r="E647" t="s">
        <v>12</v>
      </c>
      <c r="F647">
        <v>1975</v>
      </c>
      <c r="G647">
        <v>10.541</v>
      </c>
    </row>
    <row r="648" spans="1:7">
      <c r="A648" t="s">
        <v>22</v>
      </c>
      <c r="B648" t="s">
        <v>118</v>
      </c>
      <c r="C648" t="s">
        <v>10</v>
      </c>
      <c r="D648" t="s">
        <v>117</v>
      </c>
      <c r="E648" t="s">
        <v>12</v>
      </c>
      <c r="F648">
        <v>1976</v>
      </c>
      <c r="G648">
        <v>10.599</v>
      </c>
    </row>
    <row r="649" spans="1:7">
      <c r="A649" t="s">
        <v>22</v>
      </c>
      <c r="B649" t="s">
        <v>118</v>
      </c>
      <c r="C649" t="s">
        <v>10</v>
      </c>
      <c r="D649" t="s">
        <v>117</v>
      </c>
      <c r="E649" t="s">
        <v>12</v>
      </c>
      <c r="F649">
        <v>1977</v>
      </c>
      <c r="G649">
        <v>10.648</v>
      </c>
    </row>
    <row r="650" spans="1:7">
      <c r="A650" t="s">
        <v>22</v>
      </c>
      <c r="B650" t="s">
        <v>118</v>
      </c>
      <c r="C650" t="s">
        <v>10</v>
      </c>
      <c r="D650" t="s">
        <v>117</v>
      </c>
      <c r="E650" t="s">
        <v>12</v>
      </c>
      <c r="F650">
        <v>1978</v>
      </c>
      <c r="G650">
        <v>10.685</v>
      </c>
    </row>
    <row r="651" spans="1:7">
      <c r="A651" t="s">
        <v>22</v>
      </c>
      <c r="B651" t="s">
        <v>118</v>
      </c>
      <c r="C651" t="s">
        <v>10</v>
      </c>
      <c r="D651" t="s">
        <v>117</v>
      </c>
      <c r="E651" t="s">
        <v>12</v>
      </c>
      <c r="F651">
        <v>1979</v>
      </c>
      <c r="G651">
        <v>10.711</v>
      </c>
    </row>
    <row r="652" spans="1:7">
      <c r="A652" t="s">
        <v>22</v>
      </c>
      <c r="B652" t="s">
        <v>118</v>
      </c>
      <c r="C652" t="s">
        <v>10</v>
      </c>
      <c r="D652" t="s">
        <v>117</v>
      </c>
      <c r="E652" t="s">
        <v>12</v>
      </c>
      <c r="F652">
        <v>1980</v>
      </c>
      <c r="G652">
        <v>10.711</v>
      </c>
    </row>
    <row r="653" spans="1:7">
      <c r="A653" t="s">
        <v>22</v>
      </c>
      <c r="B653" t="s">
        <v>118</v>
      </c>
      <c r="C653" t="s">
        <v>10</v>
      </c>
      <c r="D653" t="s">
        <v>117</v>
      </c>
      <c r="E653" t="s">
        <v>12</v>
      </c>
      <c r="F653">
        <v>1981</v>
      </c>
      <c r="G653">
        <v>10.712</v>
      </c>
    </row>
    <row r="654" spans="1:7">
      <c r="A654" t="s">
        <v>22</v>
      </c>
      <c r="B654" t="s">
        <v>118</v>
      </c>
      <c r="C654" t="s">
        <v>10</v>
      </c>
      <c r="D654" t="s">
        <v>117</v>
      </c>
      <c r="E654" t="s">
        <v>12</v>
      </c>
      <c r="F654">
        <v>1982</v>
      </c>
      <c r="G654">
        <v>10.706</v>
      </c>
    </row>
    <row r="655" spans="1:7">
      <c r="A655" t="s">
        <v>22</v>
      </c>
      <c r="B655" t="s">
        <v>118</v>
      </c>
      <c r="C655" t="s">
        <v>10</v>
      </c>
      <c r="D655" t="s">
        <v>117</v>
      </c>
      <c r="E655" t="s">
        <v>12</v>
      </c>
      <c r="F655">
        <v>1983</v>
      </c>
      <c r="G655">
        <v>10.689</v>
      </c>
    </row>
    <row r="656" spans="1:7">
      <c r="A656" t="s">
        <v>22</v>
      </c>
      <c r="B656" t="s">
        <v>118</v>
      </c>
      <c r="C656" t="s">
        <v>10</v>
      </c>
      <c r="D656" t="s">
        <v>117</v>
      </c>
      <c r="E656" t="s">
        <v>12</v>
      </c>
      <c r="F656">
        <v>1984</v>
      </c>
      <c r="G656">
        <v>10.667999999999999</v>
      </c>
    </row>
    <row r="657" spans="1:7">
      <c r="A657" t="s">
        <v>22</v>
      </c>
      <c r="B657" t="s">
        <v>118</v>
      </c>
      <c r="C657" t="s">
        <v>10</v>
      </c>
      <c r="D657" t="s">
        <v>117</v>
      </c>
      <c r="E657" t="s">
        <v>12</v>
      </c>
      <c r="F657">
        <v>1985</v>
      </c>
      <c r="G657">
        <v>10.648999999999999</v>
      </c>
    </row>
    <row r="658" spans="1:7">
      <c r="A658" t="s">
        <v>22</v>
      </c>
      <c r="B658" t="s">
        <v>118</v>
      </c>
      <c r="C658" t="s">
        <v>10</v>
      </c>
      <c r="D658" t="s">
        <v>117</v>
      </c>
      <c r="E658" t="s">
        <v>12</v>
      </c>
      <c r="F658">
        <v>1986</v>
      </c>
      <c r="G658">
        <v>10.631</v>
      </c>
    </row>
    <row r="659" spans="1:7">
      <c r="A659" t="s">
        <v>22</v>
      </c>
      <c r="B659" t="s">
        <v>118</v>
      </c>
      <c r="C659" t="s">
        <v>10</v>
      </c>
      <c r="D659" t="s">
        <v>117</v>
      </c>
      <c r="E659" t="s">
        <v>12</v>
      </c>
      <c r="F659">
        <v>1987</v>
      </c>
      <c r="G659">
        <v>10.613</v>
      </c>
    </row>
    <row r="660" spans="1:7">
      <c r="A660" t="s">
        <v>22</v>
      </c>
      <c r="B660" t="s">
        <v>118</v>
      </c>
      <c r="C660" t="s">
        <v>10</v>
      </c>
      <c r="D660" t="s">
        <v>117</v>
      </c>
      <c r="E660" t="s">
        <v>12</v>
      </c>
      <c r="F660">
        <v>1988</v>
      </c>
      <c r="G660">
        <v>10.596</v>
      </c>
    </row>
    <row r="661" spans="1:7">
      <c r="A661" t="s">
        <v>22</v>
      </c>
      <c r="B661" t="s">
        <v>118</v>
      </c>
      <c r="C661" t="s">
        <v>10</v>
      </c>
      <c r="D661" t="s">
        <v>117</v>
      </c>
      <c r="E661" t="s">
        <v>12</v>
      </c>
      <c r="F661">
        <v>1989</v>
      </c>
      <c r="G661">
        <v>10.577999999999999</v>
      </c>
    </row>
    <row r="662" spans="1:7">
      <c r="A662" t="s">
        <v>22</v>
      </c>
      <c r="B662" t="s">
        <v>118</v>
      </c>
      <c r="C662" t="s">
        <v>10</v>
      </c>
      <c r="D662" t="s">
        <v>117</v>
      </c>
      <c r="E662" t="s">
        <v>12</v>
      </c>
      <c r="F662">
        <v>1990</v>
      </c>
      <c r="G662">
        <v>10.374000000000001</v>
      </c>
    </row>
    <row r="663" spans="1:7">
      <c r="A663" t="s">
        <v>22</v>
      </c>
      <c r="B663" t="s">
        <v>118</v>
      </c>
      <c r="C663" t="s">
        <v>10</v>
      </c>
      <c r="D663" t="s">
        <v>117</v>
      </c>
      <c r="E663" t="s">
        <v>12</v>
      </c>
      <c r="F663">
        <v>1991</v>
      </c>
      <c r="G663">
        <v>10.372999999999999</v>
      </c>
    </row>
    <row r="664" spans="1:7">
      <c r="A664" t="s">
        <v>22</v>
      </c>
      <c r="B664" t="s">
        <v>118</v>
      </c>
      <c r="C664" t="s">
        <v>10</v>
      </c>
      <c r="D664" t="s">
        <v>117</v>
      </c>
      <c r="E664" t="s">
        <v>12</v>
      </c>
      <c r="F664">
        <v>1992</v>
      </c>
      <c r="G664">
        <v>10.369</v>
      </c>
    </row>
    <row r="665" spans="1:7">
      <c r="A665" t="s">
        <v>22</v>
      </c>
      <c r="B665" t="s">
        <v>118</v>
      </c>
      <c r="C665" t="s">
        <v>10</v>
      </c>
      <c r="D665" t="s">
        <v>117</v>
      </c>
      <c r="E665" t="s">
        <v>12</v>
      </c>
      <c r="F665">
        <v>1993</v>
      </c>
      <c r="G665">
        <v>10.358000000000001</v>
      </c>
    </row>
    <row r="666" spans="1:7">
      <c r="A666" t="s">
        <v>22</v>
      </c>
      <c r="B666" t="s">
        <v>118</v>
      </c>
      <c r="C666" t="s">
        <v>10</v>
      </c>
      <c r="D666" t="s">
        <v>117</v>
      </c>
      <c r="E666" t="s">
        <v>12</v>
      </c>
      <c r="F666">
        <v>1994</v>
      </c>
      <c r="G666">
        <v>10.343</v>
      </c>
    </row>
    <row r="667" spans="1:7">
      <c r="A667" t="s">
        <v>22</v>
      </c>
      <c r="B667" t="s">
        <v>118</v>
      </c>
      <c r="C667" t="s">
        <v>10</v>
      </c>
      <c r="D667" t="s">
        <v>117</v>
      </c>
      <c r="E667" t="s">
        <v>12</v>
      </c>
      <c r="F667">
        <v>1995</v>
      </c>
      <c r="G667">
        <v>10.329000000000001</v>
      </c>
    </row>
    <row r="668" spans="1:7">
      <c r="A668" t="s">
        <v>22</v>
      </c>
      <c r="B668" t="s">
        <v>118</v>
      </c>
      <c r="C668" t="s">
        <v>10</v>
      </c>
      <c r="D668" t="s">
        <v>117</v>
      </c>
      <c r="E668" t="s">
        <v>12</v>
      </c>
      <c r="F668">
        <v>1996</v>
      </c>
      <c r="G668">
        <v>10.311</v>
      </c>
    </row>
    <row r="669" spans="1:7">
      <c r="A669" t="s">
        <v>22</v>
      </c>
      <c r="B669" t="s">
        <v>118</v>
      </c>
      <c r="C669" t="s">
        <v>10</v>
      </c>
      <c r="D669" t="s">
        <v>117</v>
      </c>
      <c r="E669" t="s">
        <v>12</v>
      </c>
      <c r="F669">
        <v>1997</v>
      </c>
      <c r="G669">
        <v>10.29</v>
      </c>
    </row>
    <row r="670" spans="1:7">
      <c r="A670" t="s">
        <v>22</v>
      </c>
      <c r="B670" t="s">
        <v>118</v>
      </c>
      <c r="C670" t="s">
        <v>10</v>
      </c>
      <c r="D670" t="s">
        <v>117</v>
      </c>
      <c r="E670" t="s">
        <v>12</v>
      </c>
      <c r="F670">
        <v>1998</v>
      </c>
      <c r="G670">
        <v>10.266999999999999</v>
      </c>
    </row>
    <row r="671" spans="1:7">
      <c r="A671" t="s">
        <v>22</v>
      </c>
      <c r="B671" t="s">
        <v>118</v>
      </c>
      <c r="C671" t="s">
        <v>10</v>
      </c>
      <c r="D671" t="s">
        <v>117</v>
      </c>
      <c r="E671" t="s">
        <v>12</v>
      </c>
      <c r="F671">
        <v>1999</v>
      </c>
      <c r="G671">
        <v>10.238</v>
      </c>
    </row>
    <row r="672" spans="1:7">
      <c r="A672" t="s">
        <v>22</v>
      </c>
      <c r="B672" t="s">
        <v>118</v>
      </c>
      <c r="C672" t="s">
        <v>10</v>
      </c>
      <c r="D672" t="s">
        <v>117</v>
      </c>
      <c r="E672" t="s">
        <v>12</v>
      </c>
      <c r="F672">
        <v>2000</v>
      </c>
      <c r="G672">
        <v>10.211</v>
      </c>
    </row>
    <row r="673" spans="1:8">
      <c r="A673" t="s">
        <v>22</v>
      </c>
      <c r="B673" t="s">
        <v>118</v>
      </c>
      <c r="C673" t="s">
        <v>10</v>
      </c>
      <c r="D673" t="s">
        <v>117</v>
      </c>
      <c r="E673" t="s">
        <v>12</v>
      </c>
      <c r="F673">
        <v>2001</v>
      </c>
      <c r="G673">
        <v>10.188000000000001</v>
      </c>
    </row>
    <row r="674" spans="1:8">
      <c r="A674" t="s">
        <v>22</v>
      </c>
      <c r="B674" t="s">
        <v>118</v>
      </c>
      <c r="C674" t="s">
        <v>10</v>
      </c>
      <c r="D674" t="s">
        <v>117</v>
      </c>
      <c r="E674" t="s">
        <v>12</v>
      </c>
      <c r="F674">
        <v>2002</v>
      </c>
      <c r="G674">
        <v>10.159000000000001</v>
      </c>
    </row>
    <row r="675" spans="1:8">
      <c r="A675" t="s">
        <v>22</v>
      </c>
      <c r="B675" t="s">
        <v>118</v>
      </c>
      <c r="C675" t="s">
        <v>10</v>
      </c>
      <c r="D675" t="s">
        <v>117</v>
      </c>
      <c r="E675" t="s">
        <v>12</v>
      </c>
      <c r="F675">
        <v>2003</v>
      </c>
      <c r="G675">
        <v>10.130000000000001</v>
      </c>
    </row>
    <row r="676" spans="1:8">
      <c r="A676" t="s">
        <v>22</v>
      </c>
      <c r="B676" t="s">
        <v>118</v>
      </c>
      <c r="C676" t="s">
        <v>10</v>
      </c>
      <c r="D676" t="s">
        <v>117</v>
      </c>
      <c r="E676" t="s">
        <v>12</v>
      </c>
      <c r="F676">
        <v>2004</v>
      </c>
      <c r="G676">
        <v>10.106999999999999</v>
      </c>
    </row>
    <row r="677" spans="1:8">
      <c r="A677" t="s">
        <v>22</v>
      </c>
      <c r="B677" t="s">
        <v>118</v>
      </c>
      <c r="C677" t="s">
        <v>10</v>
      </c>
      <c r="D677" t="s">
        <v>117</v>
      </c>
      <c r="E677" t="s">
        <v>12</v>
      </c>
      <c r="F677">
        <v>2005</v>
      </c>
      <c r="G677">
        <v>10.087</v>
      </c>
      <c r="H677" t="s">
        <v>56</v>
      </c>
    </row>
    <row r="678" spans="1:8">
      <c r="A678" t="s">
        <v>22</v>
      </c>
      <c r="B678" t="s">
        <v>118</v>
      </c>
      <c r="C678" t="s">
        <v>10</v>
      </c>
      <c r="D678" t="s">
        <v>117</v>
      </c>
      <c r="E678" t="s">
        <v>12</v>
      </c>
      <c r="F678">
        <v>2006</v>
      </c>
      <c r="G678">
        <v>10.071</v>
      </c>
    </row>
    <row r="679" spans="1:8">
      <c r="A679" t="s">
        <v>22</v>
      </c>
      <c r="B679" t="s">
        <v>118</v>
      </c>
      <c r="C679" t="s">
        <v>10</v>
      </c>
      <c r="D679" t="s">
        <v>117</v>
      </c>
      <c r="E679" t="s">
        <v>12</v>
      </c>
      <c r="F679">
        <v>2007</v>
      </c>
      <c r="G679">
        <v>10.055999999999999</v>
      </c>
    </row>
    <row r="680" spans="1:8">
      <c r="A680" t="s">
        <v>22</v>
      </c>
      <c r="B680" t="s">
        <v>118</v>
      </c>
      <c r="C680" t="s">
        <v>10</v>
      </c>
      <c r="D680" t="s">
        <v>117</v>
      </c>
      <c r="E680" t="s">
        <v>12</v>
      </c>
      <c r="F680">
        <v>2008</v>
      </c>
      <c r="G680">
        <v>10.038</v>
      </c>
    </row>
    <row r="681" spans="1:8">
      <c r="A681" t="s">
        <v>22</v>
      </c>
      <c r="B681" t="s">
        <v>118</v>
      </c>
      <c r="C681" t="s">
        <v>10</v>
      </c>
      <c r="D681" t="s">
        <v>117</v>
      </c>
      <c r="E681" t="s">
        <v>12</v>
      </c>
      <c r="F681">
        <v>2009</v>
      </c>
      <c r="G681">
        <v>10.023</v>
      </c>
    </row>
    <row r="682" spans="1:8">
      <c r="A682" t="s">
        <v>22</v>
      </c>
      <c r="B682" t="s">
        <v>118</v>
      </c>
      <c r="C682" t="s">
        <v>10</v>
      </c>
      <c r="D682" t="s">
        <v>117</v>
      </c>
      <c r="E682" t="s">
        <v>12</v>
      </c>
      <c r="F682">
        <v>2010</v>
      </c>
      <c r="G682">
        <v>10</v>
      </c>
    </row>
    <row r="683" spans="1:8">
      <c r="A683" t="s">
        <v>22</v>
      </c>
      <c r="B683" t="s">
        <v>118</v>
      </c>
      <c r="C683" t="s">
        <v>10</v>
      </c>
      <c r="D683" t="s">
        <v>117</v>
      </c>
      <c r="E683" t="s">
        <v>12</v>
      </c>
      <c r="F683">
        <v>2011</v>
      </c>
      <c r="G683">
        <v>9.9719999999999995</v>
      </c>
    </row>
    <row r="684" spans="1:8">
      <c r="A684" t="s">
        <v>22</v>
      </c>
      <c r="B684" t="s">
        <v>118</v>
      </c>
      <c r="C684" t="s">
        <v>10</v>
      </c>
      <c r="D684" t="s">
        <v>117</v>
      </c>
      <c r="E684" t="s">
        <v>12</v>
      </c>
      <c r="F684">
        <v>2012</v>
      </c>
      <c r="G684">
        <v>9.92</v>
      </c>
    </row>
    <row r="685" spans="1:8">
      <c r="A685" t="s">
        <v>22</v>
      </c>
      <c r="B685" t="s">
        <v>118</v>
      </c>
      <c r="C685" t="s">
        <v>10</v>
      </c>
      <c r="D685" t="s">
        <v>117</v>
      </c>
      <c r="E685" t="s">
        <v>12</v>
      </c>
      <c r="F685">
        <v>2013</v>
      </c>
      <c r="G685">
        <v>9.8930000000000007</v>
      </c>
    </row>
    <row r="686" spans="1:8">
      <c r="A686" t="s">
        <v>22</v>
      </c>
      <c r="B686" t="s">
        <v>118</v>
      </c>
      <c r="C686" t="s">
        <v>10</v>
      </c>
      <c r="D686" t="s">
        <v>117</v>
      </c>
      <c r="E686" t="s">
        <v>12</v>
      </c>
      <c r="F686">
        <v>2014</v>
      </c>
      <c r="G686">
        <v>9.8629999999999995</v>
      </c>
    </row>
    <row r="687" spans="1:8">
      <c r="A687" t="s">
        <v>23</v>
      </c>
      <c r="B687" t="s">
        <v>118</v>
      </c>
      <c r="C687" t="s">
        <v>10</v>
      </c>
      <c r="D687" t="s">
        <v>117</v>
      </c>
      <c r="E687" t="s">
        <v>12</v>
      </c>
      <c r="F687">
        <v>1956</v>
      </c>
      <c r="G687">
        <v>0.16139999999999999</v>
      </c>
    </row>
    <row r="688" spans="1:8">
      <c r="A688" t="s">
        <v>23</v>
      </c>
      <c r="B688" t="s">
        <v>118</v>
      </c>
      <c r="C688" t="s">
        <v>10</v>
      </c>
      <c r="D688" t="s">
        <v>117</v>
      </c>
      <c r="E688" t="s">
        <v>12</v>
      </c>
      <c r="F688">
        <v>1957</v>
      </c>
      <c r="G688">
        <v>0.1651</v>
      </c>
    </row>
    <row r="689" spans="1:7">
      <c r="A689" t="s">
        <v>23</v>
      </c>
      <c r="B689" t="s">
        <v>118</v>
      </c>
      <c r="C689" t="s">
        <v>10</v>
      </c>
      <c r="D689" t="s">
        <v>117</v>
      </c>
      <c r="E689" t="s">
        <v>12</v>
      </c>
      <c r="F689">
        <v>1958</v>
      </c>
      <c r="G689">
        <v>0.16880000000000001</v>
      </c>
    </row>
    <row r="690" spans="1:7">
      <c r="A690" t="s">
        <v>23</v>
      </c>
      <c r="B690" t="s">
        <v>118</v>
      </c>
      <c r="C690" t="s">
        <v>10</v>
      </c>
      <c r="D690" t="s">
        <v>117</v>
      </c>
      <c r="E690" t="s">
        <v>12</v>
      </c>
      <c r="F690">
        <v>1959</v>
      </c>
      <c r="G690">
        <v>0.17230000000000001</v>
      </c>
    </row>
    <row r="691" spans="1:7">
      <c r="A691" t="s">
        <v>23</v>
      </c>
      <c r="B691" t="s">
        <v>118</v>
      </c>
      <c r="C691" t="s">
        <v>10</v>
      </c>
      <c r="D691" t="s">
        <v>117</v>
      </c>
      <c r="E691" t="s">
        <v>12</v>
      </c>
      <c r="F691">
        <v>1960</v>
      </c>
      <c r="G691">
        <v>0.1759</v>
      </c>
    </row>
    <row r="692" spans="1:7">
      <c r="A692" t="s">
        <v>23</v>
      </c>
      <c r="B692" t="s">
        <v>118</v>
      </c>
      <c r="C692" t="s">
        <v>10</v>
      </c>
      <c r="D692" t="s">
        <v>117</v>
      </c>
      <c r="E692" t="s">
        <v>12</v>
      </c>
      <c r="F692">
        <v>1961</v>
      </c>
      <c r="G692">
        <v>0.1789</v>
      </c>
    </row>
    <row r="693" spans="1:7">
      <c r="A693" t="s">
        <v>23</v>
      </c>
      <c r="B693" t="s">
        <v>118</v>
      </c>
      <c r="C693" t="s">
        <v>10</v>
      </c>
      <c r="D693" t="s">
        <v>117</v>
      </c>
      <c r="E693" t="s">
        <v>12</v>
      </c>
      <c r="F693">
        <v>1962</v>
      </c>
      <c r="G693">
        <v>0.18210000000000001</v>
      </c>
    </row>
    <row r="694" spans="1:7">
      <c r="A694" t="s">
        <v>23</v>
      </c>
      <c r="B694" t="s">
        <v>118</v>
      </c>
      <c r="C694" t="s">
        <v>10</v>
      </c>
      <c r="D694" t="s">
        <v>117</v>
      </c>
      <c r="E694" t="s">
        <v>12</v>
      </c>
      <c r="F694">
        <v>1963</v>
      </c>
      <c r="G694">
        <v>0.1855</v>
      </c>
    </row>
    <row r="695" spans="1:7">
      <c r="A695" t="s">
        <v>23</v>
      </c>
      <c r="B695" t="s">
        <v>118</v>
      </c>
      <c r="C695" t="s">
        <v>10</v>
      </c>
      <c r="D695" t="s">
        <v>117</v>
      </c>
      <c r="E695" t="s">
        <v>12</v>
      </c>
      <c r="F695">
        <v>1964</v>
      </c>
      <c r="G695">
        <v>0.1888</v>
      </c>
    </row>
    <row r="696" spans="1:7">
      <c r="A696" t="s">
        <v>23</v>
      </c>
      <c r="B696" t="s">
        <v>118</v>
      </c>
      <c r="C696" t="s">
        <v>10</v>
      </c>
      <c r="D696" t="s">
        <v>117</v>
      </c>
      <c r="E696" t="s">
        <v>12</v>
      </c>
      <c r="F696">
        <v>1965</v>
      </c>
      <c r="G696">
        <v>0.1923</v>
      </c>
    </row>
    <row r="697" spans="1:7">
      <c r="A697" t="s">
        <v>23</v>
      </c>
      <c r="B697" t="s">
        <v>118</v>
      </c>
      <c r="C697" t="s">
        <v>10</v>
      </c>
      <c r="D697" t="s">
        <v>117</v>
      </c>
      <c r="E697" t="s">
        <v>12</v>
      </c>
      <c r="F697">
        <v>1966</v>
      </c>
      <c r="G697">
        <v>0.1956</v>
      </c>
    </row>
    <row r="698" spans="1:7">
      <c r="A698" t="s">
        <v>23</v>
      </c>
      <c r="B698" t="s">
        <v>118</v>
      </c>
      <c r="C698" t="s">
        <v>10</v>
      </c>
      <c r="D698" t="s">
        <v>117</v>
      </c>
      <c r="E698" t="s">
        <v>12</v>
      </c>
      <c r="F698">
        <v>1967</v>
      </c>
      <c r="G698">
        <v>0.1988</v>
      </c>
    </row>
    <row r="699" spans="1:7">
      <c r="A699" t="s">
        <v>23</v>
      </c>
      <c r="B699" t="s">
        <v>118</v>
      </c>
      <c r="C699" t="s">
        <v>10</v>
      </c>
      <c r="D699" t="s">
        <v>117</v>
      </c>
      <c r="E699" t="s">
        <v>12</v>
      </c>
      <c r="F699">
        <v>1968</v>
      </c>
      <c r="G699">
        <v>0.20150000000000001</v>
      </c>
    </row>
    <row r="700" spans="1:7">
      <c r="A700" t="s">
        <v>23</v>
      </c>
      <c r="B700" t="s">
        <v>118</v>
      </c>
      <c r="C700" t="s">
        <v>10</v>
      </c>
      <c r="D700" t="s">
        <v>117</v>
      </c>
      <c r="E700" t="s">
        <v>12</v>
      </c>
      <c r="F700">
        <v>1969</v>
      </c>
      <c r="G700">
        <v>0.2034</v>
      </c>
    </row>
    <row r="701" spans="1:7">
      <c r="A701" t="s">
        <v>23</v>
      </c>
      <c r="B701" t="s">
        <v>118</v>
      </c>
      <c r="C701" t="s">
        <v>10</v>
      </c>
      <c r="D701" t="s">
        <v>117</v>
      </c>
      <c r="E701" t="s">
        <v>12</v>
      </c>
      <c r="F701">
        <v>1970</v>
      </c>
      <c r="G701">
        <v>0.20449999999999999</v>
      </c>
    </row>
    <row r="702" spans="1:7">
      <c r="A702" t="s">
        <v>23</v>
      </c>
      <c r="B702" t="s">
        <v>118</v>
      </c>
      <c r="C702" t="s">
        <v>10</v>
      </c>
      <c r="D702" t="s">
        <v>117</v>
      </c>
      <c r="E702" t="s">
        <v>12</v>
      </c>
      <c r="F702">
        <v>1971</v>
      </c>
      <c r="G702">
        <v>0.20619999999999999</v>
      </c>
    </row>
    <row r="703" spans="1:7">
      <c r="A703" t="s">
        <v>23</v>
      </c>
      <c r="B703" t="s">
        <v>118</v>
      </c>
      <c r="C703" t="s">
        <v>10</v>
      </c>
      <c r="D703" t="s">
        <v>117</v>
      </c>
      <c r="E703" t="s">
        <v>12</v>
      </c>
      <c r="F703">
        <v>1972</v>
      </c>
      <c r="G703">
        <v>0.2092</v>
      </c>
    </row>
    <row r="704" spans="1:7">
      <c r="A704" t="s">
        <v>23</v>
      </c>
      <c r="B704" t="s">
        <v>118</v>
      </c>
      <c r="C704" t="s">
        <v>10</v>
      </c>
      <c r="D704" t="s">
        <v>117</v>
      </c>
      <c r="E704" t="s">
        <v>12</v>
      </c>
      <c r="F704">
        <v>1973</v>
      </c>
      <c r="G704">
        <v>0.21229999999999999</v>
      </c>
    </row>
    <row r="705" spans="1:7">
      <c r="A705" t="s">
        <v>23</v>
      </c>
      <c r="B705" t="s">
        <v>118</v>
      </c>
      <c r="C705" t="s">
        <v>10</v>
      </c>
      <c r="D705" t="s">
        <v>117</v>
      </c>
      <c r="E705" t="s">
        <v>12</v>
      </c>
      <c r="F705">
        <v>1974</v>
      </c>
      <c r="G705">
        <v>0.2152</v>
      </c>
    </row>
    <row r="706" spans="1:7">
      <c r="A706" t="s">
        <v>23</v>
      </c>
      <c r="B706" t="s">
        <v>118</v>
      </c>
      <c r="C706" t="s">
        <v>10</v>
      </c>
      <c r="D706" t="s">
        <v>117</v>
      </c>
      <c r="E706" t="s">
        <v>12</v>
      </c>
      <c r="F706">
        <v>1975</v>
      </c>
      <c r="G706">
        <v>0.218</v>
      </c>
    </row>
    <row r="707" spans="1:7">
      <c r="A707" t="s">
        <v>23</v>
      </c>
      <c r="B707" t="s">
        <v>118</v>
      </c>
      <c r="C707" t="s">
        <v>10</v>
      </c>
      <c r="D707" t="s">
        <v>117</v>
      </c>
      <c r="E707" t="s">
        <v>12</v>
      </c>
      <c r="F707">
        <v>1976</v>
      </c>
      <c r="G707">
        <v>0.22020000000000001</v>
      </c>
    </row>
    <row r="708" spans="1:7">
      <c r="A708" t="s">
        <v>23</v>
      </c>
      <c r="B708" t="s">
        <v>118</v>
      </c>
      <c r="C708" t="s">
        <v>10</v>
      </c>
      <c r="D708" t="s">
        <v>117</v>
      </c>
      <c r="E708" t="s">
        <v>12</v>
      </c>
      <c r="F708">
        <v>1977</v>
      </c>
      <c r="G708">
        <v>0.2218</v>
      </c>
    </row>
    <row r="709" spans="1:7">
      <c r="A709" t="s">
        <v>23</v>
      </c>
      <c r="B709" t="s">
        <v>118</v>
      </c>
      <c r="C709" t="s">
        <v>10</v>
      </c>
      <c r="D709" t="s">
        <v>117</v>
      </c>
      <c r="E709" t="s">
        <v>12</v>
      </c>
      <c r="F709">
        <v>1978</v>
      </c>
      <c r="G709">
        <v>0.2235</v>
      </c>
    </row>
    <row r="710" spans="1:7">
      <c r="A710" t="s">
        <v>23</v>
      </c>
      <c r="B710" t="s">
        <v>118</v>
      </c>
      <c r="C710" t="s">
        <v>10</v>
      </c>
      <c r="D710" t="s">
        <v>117</v>
      </c>
      <c r="E710" t="s">
        <v>12</v>
      </c>
      <c r="F710">
        <v>1979</v>
      </c>
      <c r="G710">
        <v>0.22570000000000001</v>
      </c>
    </row>
    <row r="711" spans="1:7">
      <c r="A711" t="s">
        <v>23</v>
      </c>
      <c r="B711" t="s">
        <v>118</v>
      </c>
      <c r="C711" t="s">
        <v>10</v>
      </c>
      <c r="D711" t="s">
        <v>117</v>
      </c>
      <c r="E711" t="s">
        <v>12</v>
      </c>
      <c r="F711">
        <v>1980</v>
      </c>
      <c r="G711">
        <v>0.2281</v>
      </c>
    </row>
    <row r="712" spans="1:7">
      <c r="A712" t="s">
        <v>23</v>
      </c>
      <c r="B712" t="s">
        <v>118</v>
      </c>
      <c r="C712" t="s">
        <v>10</v>
      </c>
      <c r="D712" t="s">
        <v>117</v>
      </c>
      <c r="E712" t="s">
        <v>12</v>
      </c>
      <c r="F712">
        <v>1981</v>
      </c>
      <c r="G712">
        <v>0.23080000000000001</v>
      </c>
    </row>
    <row r="713" spans="1:7">
      <c r="A713" t="s">
        <v>23</v>
      </c>
      <c r="B713" t="s">
        <v>118</v>
      </c>
      <c r="C713" t="s">
        <v>10</v>
      </c>
      <c r="D713" t="s">
        <v>117</v>
      </c>
      <c r="E713" t="s">
        <v>12</v>
      </c>
      <c r="F713">
        <v>1982</v>
      </c>
      <c r="G713">
        <v>0.23400000000000001</v>
      </c>
    </row>
    <row r="714" spans="1:7">
      <c r="A714" t="s">
        <v>23</v>
      </c>
      <c r="B714" t="s">
        <v>118</v>
      </c>
      <c r="C714" t="s">
        <v>10</v>
      </c>
      <c r="D714" t="s">
        <v>117</v>
      </c>
      <c r="E714" t="s">
        <v>12</v>
      </c>
      <c r="F714">
        <v>1983</v>
      </c>
      <c r="G714">
        <v>0.23699999999999999</v>
      </c>
    </row>
    <row r="715" spans="1:7">
      <c r="A715" t="s">
        <v>23</v>
      </c>
      <c r="B715" t="s">
        <v>118</v>
      </c>
      <c r="C715" t="s">
        <v>10</v>
      </c>
      <c r="D715" t="s">
        <v>117</v>
      </c>
      <c r="E715" t="s">
        <v>12</v>
      </c>
      <c r="F715">
        <v>1984</v>
      </c>
      <c r="G715">
        <v>0.23949999999999999</v>
      </c>
    </row>
    <row r="716" spans="1:7">
      <c r="A716" t="s">
        <v>23</v>
      </c>
      <c r="B716" t="s">
        <v>118</v>
      </c>
      <c r="C716" t="s">
        <v>10</v>
      </c>
      <c r="D716" t="s">
        <v>117</v>
      </c>
      <c r="E716" t="s">
        <v>12</v>
      </c>
      <c r="F716">
        <v>1985</v>
      </c>
      <c r="G716">
        <v>0.2414</v>
      </c>
    </row>
    <row r="717" spans="1:7">
      <c r="A717" t="s">
        <v>23</v>
      </c>
      <c r="B717" t="s">
        <v>118</v>
      </c>
      <c r="C717" t="s">
        <v>10</v>
      </c>
      <c r="D717" t="s">
        <v>117</v>
      </c>
      <c r="E717" t="s">
        <v>12</v>
      </c>
      <c r="F717">
        <v>1986</v>
      </c>
      <c r="G717">
        <v>0.2432</v>
      </c>
    </row>
    <row r="718" spans="1:7">
      <c r="A718" t="s">
        <v>23</v>
      </c>
      <c r="B718" t="s">
        <v>118</v>
      </c>
      <c r="C718" t="s">
        <v>10</v>
      </c>
      <c r="D718" t="s">
        <v>117</v>
      </c>
      <c r="E718" t="s">
        <v>12</v>
      </c>
      <c r="F718">
        <v>1987</v>
      </c>
      <c r="G718">
        <v>0.246</v>
      </c>
    </row>
    <row r="719" spans="1:7">
      <c r="A719" t="s">
        <v>23</v>
      </c>
      <c r="B719" t="s">
        <v>118</v>
      </c>
      <c r="C719" t="s">
        <v>10</v>
      </c>
      <c r="D719" t="s">
        <v>117</v>
      </c>
      <c r="E719" t="s">
        <v>12</v>
      </c>
      <c r="F719">
        <v>1988</v>
      </c>
      <c r="G719">
        <v>0.24990000000000001</v>
      </c>
    </row>
    <row r="720" spans="1:7">
      <c r="A720" t="s">
        <v>23</v>
      </c>
      <c r="B720" t="s">
        <v>118</v>
      </c>
      <c r="C720" t="s">
        <v>10</v>
      </c>
      <c r="D720" t="s">
        <v>117</v>
      </c>
      <c r="E720" t="s">
        <v>12</v>
      </c>
      <c r="F720">
        <v>1989</v>
      </c>
      <c r="G720">
        <v>0.25269999999999998</v>
      </c>
    </row>
    <row r="721" spans="1:7">
      <c r="A721" t="s">
        <v>23</v>
      </c>
      <c r="B721" t="s">
        <v>118</v>
      </c>
      <c r="C721" t="s">
        <v>10</v>
      </c>
      <c r="D721" t="s">
        <v>117</v>
      </c>
      <c r="E721" t="s">
        <v>12</v>
      </c>
      <c r="F721">
        <v>1990</v>
      </c>
      <c r="G721">
        <v>0.25480000000000003</v>
      </c>
    </row>
    <row r="722" spans="1:7">
      <c r="A722" t="s">
        <v>23</v>
      </c>
      <c r="B722" t="s">
        <v>118</v>
      </c>
      <c r="C722" t="s">
        <v>10</v>
      </c>
      <c r="D722" t="s">
        <v>117</v>
      </c>
      <c r="E722" t="s">
        <v>12</v>
      </c>
      <c r="F722">
        <v>1991</v>
      </c>
      <c r="G722">
        <v>0.25800000000000001</v>
      </c>
    </row>
    <row r="723" spans="1:7">
      <c r="A723" t="s">
        <v>23</v>
      </c>
      <c r="B723" t="s">
        <v>118</v>
      </c>
      <c r="C723" t="s">
        <v>10</v>
      </c>
      <c r="D723" t="s">
        <v>117</v>
      </c>
      <c r="E723" t="s">
        <v>12</v>
      </c>
      <c r="F723">
        <v>1992</v>
      </c>
      <c r="G723">
        <v>0.2611</v>
      </c>
    </row>
    <row r="724" spans="1:7">
      <c r="A724" t="s">
        <v>23</v>
      </c>
      <c r="B724" t="s">
        <v>118</v>
      </c>
      <c r="C724" t="s">
        <v>10</v>
      </c>
      <c r="D724" t="s">
        <v>117</v>
      </c>
      <c r="E724" t="s">
        <v>12</v>
      </c>
      <c r="F724">
        <v>1993</v>
      </c>
      <c r="G724">
        <v>0.26379999999999998</v>
      </c>
    </row>
    <row r="725" spans="1:7">
      <c r="A725" t="s">
        <v>23</v>
      </c>
      <c r="B725" t="s">
        <v>118</v>
      </c>
      <c r="C725" t="s">
        <v>10</v>
      </c>
      <c r="D725" t="s">
        <v>117</v>
      </c>
      <c r="E725" t="s">
        <v>12</v>
      </c>
      <c r="F725">
        <v>1994</v>
      </c>
      <c r="G725">
        <v>0.26600000000000001</v>
      </c>
    </row>
    <row r="726" spans="1:7">
      <c r="A726" t="s">
        <v>23</v>
      </c>
      <c r="B726" t="s">
        <v>118</v>
      </c>
      <c r="C726" t="s">
        <v>10</v>
      </c>
      <c r="D726" t="s">
        <v>117</v>
      </c>
      <c r="E726" t="s">
        <v>12</v>
      </c>
      <c r="F726">
        <v>1995</v>
      </c>
      <c r="G726">
        <v>0.26740000000000003</v>
      </c>
    </row>
    <row r="727" spans="1:7">
      <c r="A727" t="s">
        <v>23</v>
      </c>
      <c r="B727" t="s">
        <v>118</v>
      </c>
      <c r="C727" t="s">
        <v>10</v>
      </c>
      <c r="D727" t="s">
        <v>117</v>
      </c>
      <c r="E727" t="s">
        <v>12</v>
      </c>
      <c r="F727">
        <v>1996</v>
      </c>
      <c r="G727">
        <v>0.26889999999999997</v>
      </c>
    </row>
    <row r="728" spans="1:7">
      <c r="A728" t="s">
        <v>23</v>
      </c>
      <c r="B728" t="s">
        <v>118</v>
      </c>
      <c r="C728" t="s">
        <v>10</v>
      </c>
      <c r="D728" t="s">
        <v>117</v>
      </c>
      <c r="E728" t="s">
        <v>12</v>
      </c>
      <c r="F728">
        <v>1997</v>
      </c>
      <c r="G728">
        <v>0.27089999999999997</v>
      </c>
    </row>
    <row r="729" spans="1:7">
      <c r="A729" t="s">
        <v>23</v>
      </c>
      <c r="B729" t="s">
        <v>118</v>
      </c>
      <c r="C729" t="s">
        <v>10</v>
      </c>
      <c r="D729" t="s">
        <v>117</v>
      </c>
      <c r="E729" t="s">
        <v>12</v>
      </c>
      <c r="F729">
        <v>1998</v>
      </c>
      <c r="G729">
        <v>0.27379999999999999</v>
      </c>
    </row>
    <row r="730" spans="1:7">
      <c r="A730" t="s">
        <v>23</v>
      </c>
      <c r="B730" t="s">
        <v>118</v>
      </c>
      <c r="C730" t="s">
        <v>10</v>
      </c>
      <c r="D730" t="s">
        <v>117</v>
      </c>
      <c r="E730" t="s">
        <v>12</v>
      </c>
      <c r="F730">
        <v>1999</v>
      </c>
      <c r="G730">
        <v>0.2772</v>
      </c>
    </row>
    <row r="731" spans="1:7">
      <c r="A731" t="s">
        <v>23</v>
      </c>
      <c r="B731" t="s">
        <v>118</v>
      </c>
      <c r="C731" t="s">
        <v>10</v>
      </c>
      <c r="D731" t="s">
        <v>117</v>
      </c>
      <c r="E731" t="s">
        <v>12</v>
      </c>
      <c r="F731">
        <v>2000</v>
      </c>
      <c r="G731">
        <v>0.28120000000000001</v>
      </c>
    </row>
    <row r="732" spans="1:7">
      <c r="A732" t="s">
        <v>23</v>
      </c>
      <c r="B732" t="s">
        <v>118</v>
      </c>
      <c r="C732" t="s">
        <v>10</v>
      </c>
      <c r="D732" t="s">
        <v>117</v>
      </c>
      <c r="E732" t="s">
        <v>12</v>
      </c>
      <c r="F732">
        <v>2001</v>
      </c>
      <c r="G732">
        <v>0.28505399999999997</v>
      </c>
    </row>
    <row r="733" spans="1:7">
      <c r="A733" t="s">
        <v>23</v>
      </c>
      <c r="B733" t="s">
        <v>118</v>
      </c>
      <c r="C733" t="s">
        <v>10</v>
      </c>
      <c r="D733" t="s">
        <v>117</v>
      </c>
      <c r="E733" t="s">
        <v>12</v>
      </c>
      <c r="F733">
        <v>2002</v>
      </c>
      <c r="G733">
        <v>0.28755900000000001</v>
      </c>
    </row>
    <row r="734" spans="1:7">
      <c r="A734" t="s">
        <v>23</v>
      </c>
      <c r="B734" t="s">
        <v>118</v>
      </c>
      <c r="C734" t="s">
        <v>10</v>
      </c>
      <c r="D734" t="s">
        <v>117</v>
      </c>
      <c r="E734" t="s">
        <v>12</v>
      </c>
      <c r="F734">
        <v>2003</v>
      </c>
      <c r="G734">
        <v>0.28927199999999997</v>
      </c>
    </row>
    <row r="735" spans="1:7">
      <c r="A735" t="s">
        <v>23</v>
      </c>
      <c r="B735" t="s">
        <v>118</v>
      </c>
      <c r="C735" t="s">
        <v>10</v>
      </c>
      <c r="D735" t="s">
        <v>117</v>
      </c>
      <c r="E735" t="s">
        <v>12</v>
      </c>
      <c r="F735">
        <v>2004</v>
      </c>
      <c r="G735">
        <v>0.29258699999999999</v>
      </c>
    </row>
    <row r="736" spans="1:7">
      <c r="A736" t="s">
        <v>23</v>
      </c>
      <c r="B736" t="s">
        <v>118</v>
      </c>
      <c r="C736" t="s">
        <v>10</v>
      </c>
      <c r="D736" t="s">
        <v>117</v>
      </c>
      <c r="E736" t="s">
        <v>12</v>
      </c>
      <c r="F736">
        <v>2005</v>
      </c>
      <c r="G736">
        <v>0.29586400000000002</v>
      </c>
    </row>
    <row r="737" spans="1:7">
      <c r="A737" t="s">
        <v>23</v>
      </c>
      <c r="B737" t="s">
        <v>118</v>
      </c>
      <c r="C737" t="s">
        <v>10</v>
      </c>
      <c r="D737" t="s">
        <v>117</v>
      </c>
      <c r="E737" t="s">
        <v>12</v>
      </c>
      <c r="F737">
        <v>2006</v>
      </c>
      <c r="G737">
        <v>0.30433399999999999</v>
      </c>
    </row>
    <row r="738" spans="1:7">
      <c r="A738" t="s">
        <v>23</v>
      </c>
      <c r="B738" t="s">
        <v>118</v>
      </c>
      <c r="C738" t="s">
        <v>10</v>
      </c>
      <c r="D738" t="s">
        <v>117</v>
      </c>
      <c r="E738" t="s">
        <v>12</v>
      </c>
      <c r="F738">
        <v>2007</v>
      </c>
      <c r="G738">
        <v>0.31139600000000001</v>
      </c>
    </row>
    <row r="739" spans="1:7">
      <c r="A739" t="s">
        <v>23</v>
      </c>
      <c r="B739" t="s">
        <v>118</v>
      </c>
      <c r="C739" t="s">
        <v>10</v>
      </c>
      <c r="D739" t="s">
        <v>117</v>
      </c>
      <c r="E739" t="s">
        <v>12</v>
      </c>
      <c r="F739">
        <v>2008</v>
      </c>
      <c r="G739">
        <v>0.319355</v>
      </c>
    </row>
    <row r="740" spans="1:7">
      <c r="A740" t="s">
        <v>23</v>
      </c>
      <c r="B740" t="s">
        <v>118</v>
      </c>
      <c r="C740" t="s">
        <v>10</v>
      </c>
      <c r="D740" t="s">
        <v>117</v>
      </c>
      <c r="E740" t="s">
        <v>12</v>
      </c>
      <c r="F740">
        <v>2009</v>
      </c>
      <c r="G740">
        <v>0.31924599999999997</v>
      </c>
    </row>
    <row r="741" spans="1:7">
      <c r="A741" t="s">
        <v>23</v>
      </c>
      <c r="B741" t="s">
        <v>118</v>
      </c>
      <c r="C741" t="s">
        <v>10</v>
      </c>
      <c r="D741" t="s">
        <v>117</v>
      </c>
      <c r="E741" t="s">
        <v>12</v>
      </c>
      <c r="F741">
        <v>2010</v>
      </c>
      <c r="G741">
        <v>0.31800600000000001</v>
      </c>
    </row>
    <row r="742" spans="1:7">
      <c r="A742" t="s">
        <v>23</v>
      </c>
      <c r="B742" t="s">
        <v>118</v>
      </c>
      <c r="C742" t="s">
        <v>10</v>
      </c>
      <c r="D742" t="s">
        <v>117</v>
      </c>
      <c r="E742" t="s">
        <v>12</v>
      </c>
      <c r="F742">
        <v>2011</v>
      </c>
      <c r="G742">
        <v>0.31901400000000002</v>
      </c>
    </row>
    <row r="743" spans="1:7">
      <c r="A743" t="s">
        <v>23</v>
      </c>
      <c r="B743" t="s">
        <v>118</v>
      </c>
      <c r="C743" t="s">
        <v>10</v>
      </c>
      <c r="D743" t="s">
        <v>117</v>
      </c>
      <c r="E743" t="s">
        <v>12</v>
      </c>
      <c r="F743">
        <v>2012</v>
      </c>
      <c r="G743">
        <v>0.320716</v>
      </c>
    </row>
    <row r="744" spans="1:7">
      <c r="A744" t="s">
        <v>23</v>
      </c>
      <c r="B744" t="s">
        <v>118</v>
      </c>
      <c r="C744" t="s">
        <v>10</v>
      </c>
      <c r="D744" t="s">
        <v>117</v>
      </c>
      <c r="E744" t="s">
        <v>12</v>
      </c>
      <c r="F744">
        <v>2013</v>
      </c>
      <c r="G744">
        <v>0.323764</v>
      </c>
    </row>
    <row r="745" spans="1:7">
      <c r="A745" t="s">
        <v>23</v>
      </c>
      <c r="B745" t="s">
        <v>118</v>
      </c>
      <c r="C745" t="s">
        <v>10</v>
      </c>
      <c r="D745" t="s">
        <v>117</v>
      </c>
      <c r="E745" t="s">
        <v>12</v>
      </c>
      <c r="F745">
        <v>2014</v>
      </c>
      <c r="G745">
        <v>0.3273855</v>
      </c>
    </row>
    <row r="746" spans="1:7">
      <c r="A746" t="s">
        <v>24</v>
      </c>
      <c r="B746" t="s">
        <v>118</v>
      </c>
      <c r="C746" t="s">
        <v>10</v>
      </c>
      <c r="D746" t="s">
        <v>117</v>
      </c>
      <c r="E746" t="s">
        <v>12</v>
      </c>
      <c r="F746">
        <v>1955</v>
      </c>
      <c r="G746">
        <v>2.9209000000000001</v>
      </c>
    </row>
    <row r="747" spans="1:7">
      <c r="A747" t="s">
        <v>24</v>
      </c>
      <c r="B747" t="s">
        <v>118</v>
      </c>
      <c r="C747" t="s">
        <v>10</v>
      </c>
      <c r="D747" t="s">
        <v>117</v>
      </c>
      <c r="E747" t="s">
        <v>12</v>
      </c>
      <c r="F747">
        <v>1956</v>
      </c>
      <c r="G747">
        <v>2.8984999999999999</v>
      </c>
    </row>
    <row r="748" spans="1:7">
      <c r="A748" t="s">
        <v>24</v>
      </c>
      <c r="B748" t="s">
        <v>118</v>
      </c>
      <c r="C748" t="s">
        <v>10</v>
      </c>
      <c r="D748" t="s">
        <v>117</v>
      </c>
      <c r="E748" t="s">
        <v>12</v>
      </c>
      <c r="F748">
        <v>1957</v>
      </c>
      <c r="G748">
        <v>2.8853</v>
      </c>
    </row>
    <row r="749" spans="1:7">
      <c r="A749" t="s">
        <v>24</v>
      </c>
      <c r="B749" t="s">
        <v>118</v>
      </c>
      <c r="C749" t="s">
        <v>10</v>
      </c>
      <c r="D749" t="s">
        <v>117</v>
      </c>
      <c r="E749" t="s">
        <v>12</v>
      </c>
      <c r="F749">
        <v>1958</v>
      </c>
      <c r="G749">
        <v>2.8527</v>
      </c>
    </row>
    <row r="750" spans="1:7">
      <c r="A750" t="s">
        <v>24</v>
      </c>
      <c r="B750" t="s">
        <v>118</v>
      </c>
      <c r="C750" t="s">
        <v>10</v>
      </c>
      <c r="D750" t="s">
        <v>117</v>
      </c>
      <c r="E750" t="s">
        <v>12</v>
      </c>
      <c r="F750">
        <v>1959</v>
      </c>
      <c r="G750">
        <v>2.8456000000000001</v>
      </c>
    </row>
    <row r="751" spans="1:7">
      <c r="A751" t="s">
        <v>24</v>
      </c>
      <c r="B751" t="s">
        <v>118</v>
      </c>
      <c r="C751" t="s">
        <v>10</v>
      </c>
      <c r="D751" t="s">
        <v>117</v>
      </c>
      <c r="E751" t="s">
        <v>12</v>
      </c>
      <c r="F751">
        <v>1960</v>
      </c>
      <c r="G751">
        <v>2.8321000000000001</v>
      </c>
    </row>
    <row r="752" spans="1:7">
      <c r="A752" t="s">
        <v>24</v>
      </c>
      <c r="B752" t="s">
        <v>118</v>
      </c>
      <c r="C752" t="s">
        <v>10</v>
      </c>
      <c r="D752" t="s">
        <v>117</v>
      </c>
      <c r="E752" t="s">
        <v>12</v>
      </c>
      <c r="F752">
        <v>1961</v>
      </c>
      <c r="G752">
        <v>2.8182999999999998</v>
      </c>
    </row>
    <row r="753" spans="1:7">
      <c r="A753" t="s">
        <v>24</v>
      </c>
      <c r="B753" t="s">
        <v>118</v>
      </c>
      <c r="C753" t="s">
        <v>10</v>
      </c>
      <c r="D753" t="s">
        <v>117</v>
      </c>
      <c r="E753" t="s">
        <v>12</v>
      </c>
      <c r="F753">
        <v>1962</v>
      </c>
      <c r="G753">
        <v>2.8300999999999998</v>
      </c>
    </row>
    <row r="754" spans="1:7">
      <c r="A754" t="s">
        <v>24</v>
      </c>
      <c r="B754" t="s">
        <v>118</v>
      </c>
      <c r="C754" t="s">
        <v>10</v>
      </c>
      <c r="D754" t="s">
        <v>117</v>
      </c>
      <c r="E754" t="s">
        <v>12</v>
      </c>
      <c r="F754">
        <v>1963</v>
      </c>
      <c r="G754">
        <v>2.85</v>
      </c>
    </row>
    <row r="755" spans="1:7">
      <c r="A755" t="s">
        <v>24</v>
      </c>
      <c r="B755" t="s">
        <v>118</v>
      </c>
      <c r="C755" t="s">
        <v>10</v>
      </c>
      <c r="D755" t="s">
        <v>117</v>
      </c>
      <c r="E755" t="s">
        <v>12</v>
      </c>
      <c r="F755">
        <v>1964</v>
      </c>
      <c r="G755">
        <v>2.8637999999999999</v>
      </c>
    </row>
    <row r="756" spans="1:7">
      <c r="A756" t="s">
        <v>24</v>
      </c>
      <c r="B756" t="s">
        <v>118</v>
      </c>
      <c r="C756" t="s">
        <v>10</v>
      </c>
      <c r="D756" t="s">
        <v>117</v>
      </c>
      <c r="E756" t="s">
        <v>12</v>
      </c>
      <c r="F756">
        <v>1965</v>
      </c>
      <c r="G756">
        <v>2.8757999999999999</v>
      </c>
    </row>
    <row r="757" spans="1:7">
      <c r="A757" t="s">
        <v>24</v>
      </c>
      <c r="B757" t="s">
        <v>118</v>
      </c>
      <c r="C757" t="s">
        <v>10</v>
      </c>
      <c r="D757" t="s">
        <v>117</v>
      </c>
      <c r="E757" t="s">
        <v>12</v>
      </c>
      <c r="F757">
        <v>1966</v>
      </c>
      <c r="G757">
        <v>2.8839999999999999</v>
      </c>
    </row>
    <row r="758" spans="1:7">
      <c r="A758" t="s">
        <v>24</v>
      </c>
      <c r="B758" t="s">
        <v>118</v>
      </c>
      <c r="C758" t="s">
        <v>10</v>
      </c>
      <c r="D758" t="s">
        <v>117</v>
      </c>
      <c r="E758" t="s">
        <v>12</v>
      </c>
      <c r="F758">
        <v>1967</v>
      </c>
      <c r="G758">
        <v>2.8997000000000002</v>
      </c>
    </row>
    <row r="759" spans="1:7">
      <c r="A759" t="s">
        <v>24</v>
      </c>
      <c r="B759" t="s">
        <v>118</v>
      </c>
      <c r="C759" t="s">
        <v>10</v>
      </c>
      <c r="D759" t="s">
        <v>117</v>
      </c>
      <c r="E759" t="s">
        <v>12</v>
      </c>
      <c r="F759">
        <v>1968</v>
      </c>
      <c r="G759">
        <v>2.9121999999999999</v>
      </c>
    </row>
    <row r="760" spans="1:7">
      <c r="A760" t="s">
        <v>24</v>
      </c>
      <c r="B760" t="s">
        <v>118</v>
      </c>
      <c r="C760" t="s">
        <v>10</v>
      </c>
      <c r="D760" t="s">
        <v>117</v>
      </c>
      <c r="E760" t="s">
        <v>12</v>
      </c>
      <c r="F760">
        <v>1969</v>
      </c>
      <c r="G760">
        <v>2.9251999999999998</v>
      </c>
    </row>
    <row r="761" spans="1:7">
      <c r="A761" t="s">
        <v>24</v>
      </c>
      <c r="B761" t="s">
        <v>118</v>
      </c>
      <c r="C761" t="s">
        <v>10</v>
      </c>
      <c r="D761" t="s">
        <v>117</v>
      </c>
      <c r="E761" t="s">
        <v>12</v>
      </c>
      <c r="F761">
        <v>1970</v>
      </c>
      <c r="G761">
        <v>2.9499</v>
      </c>
    </row>
    <row r="762" spans="1:7">
      <c r="A762" t="s">
        <v>24</v>
      </c>
      <c r="B762" t="s">
        <v>118</v>
      </c>
      <c r="C762" t="s">
        <v>10</v>
      </c>
      <c r="D762" t="s">
        <v>117</v>
      </c>
      <c r="E762" t="s">
        <v>12</v>
      </c>
      <c r="F762">
        <v>1971</v>
      </c>
      <c r="G762">
        <v>2.9782000000000002</v>
      </c>
    </row>
    <row r="763" spans="1:7">
      <c r="A763" t="s">
        <v>24</v>
      </c>
      <c r="B763" t="s">
        <v>118</v>
      </c>
      <c r="C763" t="s">
        <v>10</v>
      </c>
      <c r="D763" t="s">
        <v>117</v>
      </c>
      <c r="E763" t="s">
        <v>12</v>
      </c>
      <c r="F763">
        <v>1972</v>
      </c>
      <c r="G763">
        <v>3.0244</v>
      </c>
    </row>
    <row r="764" spans="1:7">
      <c r="A764" t="s">
        <v>24</v>
      </c>
      <c r="B764" t="s">
        <v>118</v>
      </c>
      <c r="C764" t="s">
        <v>10</v>
      </c>
      <c r="D764" t="s">
        <v>117</v>
      </c>
      <c r="E764" t="s">
        <v>12</v>
      </c>
      <c r="F764">
        <v>1973</v>
      </c>
      <c r="G764">
        <v>3.073</v>
      </c>
    </row>
    <row r="765" spans="1:7">
      <c r="A765" t="s">
        <v>24</v>
      </c>
      <c r="B765" t="s">
        <v>118</v>
      </c>
      <c r="C765" t="s">
        <v>10</v>
      </c>
      <c r="D765" t="s">
        <v>117</v>
      </c>
      <c r="E765" t="s">
        <v>12</v>
      </c>
      <c r="F765">
        <v>1974</v>
      </c>
      <c r="G765">
        <v>3.1238999999999999</v>
      </c>
    </row>
    <row r="766" spans="1:7">
      <c r="A766" t="s">
        <v>24</v>
      </c>
      <c r="B766" t="s">
        <v>118</v>
      </c>
      <c r="C766" t="s">
        <v>10</v>
      </c>
      <c r="D766" t="s">
        <v>117</v>
      </c>
      <c r="E766" t="s">
        <v>12</v>
      </c>
      <c r="F766">
        <v>1975</v>
      </c>
      <c r="G766">
        <v>3.1772</v>
      </c>
    </row>
    <row r="767" spans="1:7">
      <c r="A767" t="s">
        <v>24</v>
      </c>
      <c r="B767" t="s">
        <v>118</v>
      </c>
      <c r="C767" t="s">
        <v>10</v>
      </c>
      <c r="D767" t="s">
        <v>117</v>
      </c>
      <c r="E767" t="s">
        <v>12</v>
      </c>
      <c r="F767">
        <v>1976</v>
      </c>
      <c r="G767">
        <v>3.2277999999999998</v>
      </c>
    </row>
    <row r="768" spans="1:7">
      <c r="A768" t="s">
        <v>24</v>
      </c>
      <c r="B768" t="s">
        <v>118</v>
      </c>
      <c r="C768" t="s">
        <v>10</v>
      </c>
      <c r="D768" t="s">
        <v>117</v>
      </c>
      <c r="E768" t="s">
        <v>12</v>
      </c>
      <c r="F768">
        <v>1977</v>
      </c>
      <c r="G768">
        <v>3.2719</v>
      </c>
    </row>
    <row r="769" spans="1:7">
      <c r="A769" t="s">
        <v>24</v>
      </c>
      <c r="B769" t="s">
        <v>118</v>
      </c>
      <c r="C769" t="s">
        <v>10</v>
      </c>
      <c r="D769" t="s">
        <v>117</v>
      </c>
      <c r="E769" t="s">
        <v>12</v>
      </c>
      <c r="F769">
        <v>1978</v>
      </c>
      <c r="G769">
        <v>3.3140000000000001</v>
      </c>
    </row>
    <row r="770" spans="1:7">
      <c r="A770" t="s">
        <v>24</v>
      </c>
      <c r="B770" t="s">
        <v>118</v>
      </c>
      <c r="C770" t="s">
        <v>10</v>
      </c>
      <c r="D770" t="s">
        <v>117</v>
      </c>
      <c r="E770" t="s">
        <v>12</v>
      </c>
      <c r="F770">
        <v>1979</v>
      </c>
      <c r="G770">
        <v>3.3681999999999999</v>
      </c>
    </row>
    <row r="771" spans="1:7">
      <c r="A771" t="s">
        <v>24</v>
      </c>
      <c r="B771" t="s">
        <v>118</v>
      </c>
      <c r="C771" t="s">
        <v>10</v>
      </c>
      <c r="D771" t="s">
        <v>117</v>
      </c>
      <c r="E771" t="s">
        <v>12</v>
      </c>
      <c r="F771">
        <v>1980</v>
      </c>
      <c r="G771">
        <v>3.4009999999999998</v>
      </c>
    </row>
    <row r="772" spans="1:7">
      <c r="A772" t="s">
        <v>24</v>
      </c>
      <c r="B772" t="s">
        <v>118</v>
      </c>
      <c r="C772" t="s">
        <v>10</v>
      </c>
      <c r="D772" t="s">
        <v>117</v>
      </c>
      <c r="E772" t="s">
        <v>12</v>
      </c>
      <c r="F772">
        <v>1981</v>
      </c>
      <c r="G772">
        <v>3.4434</v>
      </c>
    </row>
    <row r="773" spans="1:7">
      <c r="A773" t="s">
        <v>24</v>
      </c>
      <c r="B773" t="s">
        <v>118</v>
      </c>
      <c r="C773" t="s">
        <v>10</v>
      </c>
      <c r="D773" t="s">
        <v>117</v>
      </c>
      <c r="E773" t="s">
        <v>12</v>
      </c>
      <c r="F773">
        <v>1982</v>
      </c>
      <c r="G773">
        <v>3.48</v>
      </c>
    </row>
    <row r="774" spans="1:7">
      <c r="A774" t="s">
        <v>24</v>
      </c>
      <c r="B774" t="s">
        <v>118</v>
      </c>
      <c r="C774" t="s">
        <v>10</v>
      </c>
      <c r="D774" t="s">
        <v>117</v>
      </c>
      <c r="E774" t="s">
        <v>12</v>
      </c>
      <c r="F774">
        <v>1983</v>
      </c>
      <c r="G774">
        <v>3.504</v>
      </c>
    </row>
    <row r="775" spans="1:7">
      <c r="A775" t="s">
        <v>24</v>
      </c>
      <c r="B775" t="s">
        <v>118</v>
      </c>
      <c r="C775" t="s">
        <v>10</v>
      </c>
      <c r="D775" t="s">
        <v>117</v>
      </c>
      <c r="E775" t="s">
        <v>12</v>
      </c>
      <c r="F775">
        <v>1984</v>
      </c>
      <c r="G775">
        <v>3.5289999999999999</v>
      </c>
    </row>
    <row r="776" spans="1:7">
      <c r="A776" t="s">
        <v>24</v>
      </c>
      <c r="B776" t="s">
        <v>118</v>
      </c>
      <c r="C776" t="s">
        <v>10</v>
      </c>
      <c r="D776" t="s">
        <v>117</v>
      </c>
      <c r="E776" t="s">
        <v>12</v>
      </c>
      <c r="F776">
        <v>1985</v>
      </c>
      <c r="G776">
        <v>3.54</v>
      </c>
    </row>
    <row r="777" spans="1:7">
      <c r="A777" t="s">
        <v>24</v>
      </c>
      <c r="B777" t="s">
        <v>118</v>
      </c>
      <c r="C777" t="s">
        <v>10</v>
      </c>
      <c r="D777" t="s">
        <v>117</v>
      </c>
      <c r="E777" t="s">
        <v>12</v>
      </c>
      <c r="F777">
        <v>1986</v>
      </c>
      <c r="G777">
        <v>3.5406</v>
      </c>
    </row>
    <row r="778" spans="1:7">
      <c r="A778" t="s">
        <v>24</v>
      </c>
      <c r="B778" t="s">
        <v>118</v>
      </c>
      <c r="C778" t="s">
        <v>10</v>
      </c>
      <c r="D778" t="s">
        <v>117</v>
      </c>
      <c r="E778" t="s">
        <v>12</v>
      </c>
      <c r="F778">
        <v>1987</v>
      </c>
      <c r="G778">
        <v>3.5465</v>
      </c>
    </row>
    <row r="779" spans="1:7">
      <c r="A779" t="s">
        <v>24</v>
      </c>
      <c r="B779" t="s">
        <v>118</v>
      </c>
      <c r="C779" t="s">
        <v>10</v>
      </c>
      <c r="D779" t="s">
        <v>117</v>
      </c>
      <c r="E779" t="s">
        <v>12</v>
      </c>
      <c r="F779">
        <v>1988</v>
      </c>
      <c r="G779">
        <v>3.5306999999999999</v>
      </c>
    </row>
    <row r="780" spans="1:7">
      <c r="A780" t="s">
        <v>24</v>
      </c>
      <c r="B780" t="s">
        <v>118</v>
      </c>
      <c r="C780" t="s">
        <v>10</v>
      </c>
      <c r="D780" t="s">
        <v>117</v>
      </c>
      <c r="E780" t="s">
        <v>12</v>
      </c>
      <c r="F780">
        <v>1989</v>
      </c>
      <c r="G780">
        <v>3.5095000000000001</v>
      </c>
    </row>
    <row r="781" spans="1:7">
      <c r="A781" t="s">
        <v>24</v>
      </c>
      <c r="B781" t="s">
        <v>118</v>
      </c>
      <c r="C781" t="s">
        <v>10</v>
      </c>
      <c r="D781" t="s">
        <v>117</v>
      </c>
      <c r="E781" t="s">
        <v>12</v>
      </c>
      <c r="F781">
        <v>1990</v>
      </c>
      <c r="G781">
        <v>3.5057999999999998</v>
      </c>
    </row>
    <row r="782" spans="1:7">
      <c r="A782" t="s">
        <v>24</v>
      </c>
      <c r="B782" t="s">
        <v>118</v>
      </c>
      <c r="C782" t="s">
        <v>10</v>
      </c>
      <c r="D782" t="s">
        <v>117</v>
      </c>
      <c r="E782" t="s">
        <v>12</v>
      </c>
      <c r="F782">
        <v>1991</v>
      </c>
      <c r="G782">
        <v>3.5257000000000001</v>
      </c>
    </row>
    <row r="783" spans="1:7">
      <c r="A783" t="s">
        <v>24</v>
      </c>
      <c r="B783" t="s">
        <v>118</v>
      </c>
      <c r="C783" t="s">
        <v>10</v>
      </c>
      <c r="D783" t="s">
        <v>117</v>
      </c>
      <c r="E783" t="s">
        <v>12</v>
      </c>
      <c r="F783">
        <v>1992</v>
      </c>
      <c r="G783">
        <v>3.5545</v>
      </c>
    </row>
    <row r="784" spans="1:7">
      <c r="A784" t="s">
        <v>24</v>
      </c>
      <c r="B784" t="s">
        <v>118</v>
      </c>
      <c r="C784" t="s">
        <v>10</v>
      </c>
      <c r="D784" t="s">
        <v>117</v>
      </c>
      <c r="E784" t="s">
        <v>12</v>
      </c>
      <c r="F784">
        <v>1993</v>
      </c>
      <c r="G784">
        <v>3.5741000000000001</v>
      </c>
    </row>
    <row r="785" spans="1:7">
      <c r="A785" t="s">
        <v>24</v>
      </c>
      <c r="B785" t="s">
        <v>118</v>
      </c>
      <c r="C785" t="s">
        <v>10</v>
      </c>
      <c r="D785" t="s">
        <v>117</v>
      </c>
      <c r="E785" t="s">
        <v>12</v>
      </c>
      <c r="F785">
        <v>1994</v>
      </c>
      <c r="G785">
        <v>3.5859000000000001</v>
      </c>
    </row>
    <row r="786" spans="1:7">
      <c r="A786" t="s">
        <v>24</v>
      </c>
      <c r="B786" t="s">
        <v>118</v>
      </c>
      <c r="C786" t="s">
        <v>10</v>
      </c>
      <c r="D786" t="s">
        <v>117</v>
      </c>
      <c r="E786" t="s">
        <v>12</v>
      </c>
      <c r="F786">
        <v>1995</v>
      </c>
      <c r="G786">
        <v>3.6013000000000002</v>
      </c>
    </row>
    <row r="787" spans="1:7">
      <c r="A787" t="s">
        <v>24</v>
      </c>
      <c r="B787" t="s">
        <v>118</v>
      </c>
      <c r="C787" t="s">
        <v>10</v>
      </c>
      <c r="D787" t="s">
        <v>117</v>
      </c>
      <c r="E787" t="s">
        <v>12</v>
      </c>
      <c r="F787">
        <v>1996</v>
      </c>
      <c r="G787">
        <v>3.6261000000000001</v>
      </c>
    </row>
    <row r="788" spans="1:7">
      <c r="A788" t="s">
        <v>24</v>
      </c>
      <c r="B788" t="s">
        <v>118</v>
      </c>
      <c r="C788" t="s">
        <v>10</v>
      </c>
      <c r="D788" t="s">
        <v>117</v>
      </c>
      <c r="E788" t="s">
        <v>12</v>
      </c>
      <c r="F788">
        <v>1997</v>
      </c>
      <c r="G788">
        <v>3.6642999999999999</v>
      </c>
    </row>
    <row r="789" spans="1:7">
      <c r="A789" t="s">
        <v>24</v>
      </c>
      <c r="B789" t="s">
        <v>118</v>
      </c>
      <c r="C789" t="s">
        <v>10</v>
      </c>
      <c r="D789" t="s">
        <v>117</v>
      </c>
      <c r="E789" t="s">
        <v>12</v>
      </c>
      <c r="F789">
        <v>1998</v>
      </c>
      <c r="G789">
        <v>3.7031000000000001</v>
      </c>
    </row>
    <row r="790" spans="1:7">
      <c r="A790" t="s">
        <v>24</v>
      </c>
      <c r="B790" t="s">
        <v>118</v>
      </c>
      <c r="C790" t="s">
        <v>10</v>
      </c>
      <c r="D790" t="s">
        <v>117</v>
      </c>
      <c r="E790" t="s">
        <v>12</v>
      </c>
      <c r="F790">
        <v>1999</v>
      </c>
      <c r="G790">
        <v>3.7416</v>
      </c>
    </row>
    <row r="791" spans="1:7">
      <c r="A791" t="s">
        <v>24</v>
      </c>
      <c r="B791" t="s">
        <v>118</v>
      </c>
      <c r="C791" t="s">
        <v>10</v>
      </c>
      <c r="D791" t="s">
        <v>117</v>
      </c>
      <c r="E791" t="s">
        <v>12</v>
      </c>
      <c r="F791">
        <v>2000</v>
      </c>
      <c r="G791">
        <v>3.7894999999999999</v>
      </c>
    </row>
    <row r="792" spans="1:7">
      <c r="A792" t="s">
        <v>24</v>
      </c>
      <c r="B792" t="s">
        <v>118</v>
      </c>
      <c r="C792" t="s">
        <v>10</v>
      </c>
      <c r="D792" t="s">
        <v>117</v>
      </c>
      <c r="E792" t="s">
        <v>12</v>
      </c>
      <c r="F792">
        <v>2001</v>
      </c>
      <c r="G792">
        <v>3.8472</v>
      </c>
    </row>
    <row r="793" spans="1:7">
      <c r="A793" t="s">
        <v>24</v>
      </c>
      <c r="B793" t="s">
        <v>118</v>
      </c>
      <c r="C793" t="s">
        <v>10</v>
      </c>
      <c r="D793" t="s">
        <v>117</v>
      </c>
      <c r="E793" t="s">
        <v>12</v>
      </c>
      <c r="F793">
        <v>2002</v>
      </c>
      <c r="G793">
        <v>3.9171999999999998</v>
      </c>
    </row>
    <row r="794" spans="1:7">
      <c r="A794" t="s">
        <v>24</v>
      </c>
      <c r="B794" t="s">
        <v>118</v>
      </c>
      <c r="C794" t="s">
        <v>10</v>
      </c>
      <c r="D794" t="s">
        <v>117</v>
      </c>
      <c r="E794" t="s">
        <v>12</v>
      </c>
      <c r="F794">
        <v>2003</v>
      </c>
      <c r="G794">
        <v>3.9799000000000002</v>
      </c>
    </row>
    <row r="795" spans="1:7">
      <c r="A795" t="s">
        <v>24</v>
      </c>
      <c r="B795" t="s">
        <v>118</v>
      </c>
      <c r="C795" t="s">
        <v>10</v>
      </c>
      <c r="D795" t="s">
        <v>117</v>
      </c>
      <c r="E795" t="s">
        <v>12</v>
      </c>
      <c r="F795">
        <v>2004</v>
      </c>
      <c r="G795">
        <v>4.0452000000000004</v>
      </c>
    </row>
    <row r="796" spans="1:7">
      <c r="A796" t="s">
        <v>24</v>
      </c>
      <c r="B796" t="s">
        <v>118</v>
      </c>
      <c r="C796" t="s">
        <v>10</v>
      </c>
      <c r="D796" t="s">
        <v>117</v>
      </c>
      <c r="E796" t="s">
        <v>12</v>
      </c>
      <c r="F796">
        <v>2005</v>
      </c>
      <c r="G796">
        <v>4.1337999999999999</v>
      </c>
    </row>
    <row r="797" spans="1:7">
      <c r="A797" t="s">
        <v>24</v>
      </c>
      <c r="B797" t="s">
        <v>118</v>
      </c>
      <c r="C797" t="s">
        <v>10</v>
      </c>
      <c r="D797" t="s">
        <v>117</v>
      </c>
      <c r="E797" t="s">
        <v>12</v>
      </c>
      <c r="F797">
        <v>2006</v>
      </c>
      <c r="G797">
        <v>4.2328999999999999</v>
      </c>
    </row>
    <row r="798" spans="1:7">
      <c r="A798" t="s">
        <v>24</v>
      </c>
      <c r="B798" t="s">
        <v>118</v>
      </c>
      <c r="C798" t="s">
        <v>10</v>
      </c>
      <c r="D798" t="s">
        <v>117</v>
      </c>
      <c r="E798" t="s">
        <v>12</v>
      </c>
      <c r="F798">
        <v>2007</v>
      </c>
      <c r="G798">
        <v>4.3757999999999999</v>
      </c>
    </row>
    <row r="799" spans="1:7">
      <c r="A799" t="s">
        <v>24</v>
      </c>
      <c r="B799" t="s">
        <v>118</v>
      </c>
      <c r="C799" t="s">
        <v>10</v>
      </c>
      <c r="D799" t="s">
        <v>117</v>
      </c>
      <c r="E799" t="s">
        <v>12</v>
      </c>
      <c r="F799">
        <v>2008</v>
      </c>
      <c r="G799">
        <v>4.4851000000000001</v>
      </c>
    </row>
    <row r="800" spans="1:7">
      <c r="A800" t="s">
        <v>24</v>
      </c>
      <c r="B800" t="s">
        <v>118</v>
      </c>
      <c r="C800" t="s">
        <v>10</v>
      </c>
      <c r="D800" t="s">
        <v>117</v>
      </c>
      <c r="E800" t="s">
        <v>12</v>
      </c>
      <c r="F800">
        <v>2009</v>
      </c>
      <c r="G800">
        <v>4.5334000000000003</v>
      </c>
    </row>
    <row r="801" spans="1:7">
      <c r="A801" t="s">
        <v>24</v>
      </c>
      <c r="B801" t="s">
        <v>118</v>
      </c>
      <c r="C801" t="s">
        <v>10</v>
      </c>
      <c r="D801" t="s">
        <v>117</v>
      </c>
      <c r="E801" t="s">
        <v>12</v>
      </c>
      <c r="F801">
        <v>2010</v>
      </c>
      <c r="G801">
        <v>4.5548000000000002</v>
      </c>
    </row>
    <row r="802" spans="1:7">
      <c r="A802" t="s">
        <v>24</v>
      </c>
      <c r="B802" t="s">
        <v>118</v>
      </c>
      <c r="C802" t="s">
        <v>10</v>
      </c>
      <c r="D802" t="s">
        <v>117</v>
      </c>
      <c r="E802" t="s">
        <v>12</v>
      </c>
      <c r="F802">
        <v>2011</v>
      </c>
      <c r="G802">
        <v>4.5749000000000004</v>
      </c>
    </row>
    <row r="803" spans="1:7">
      <c r="A803" t="s">
        <v>24</v>
      </c>
      <c r="B803" t="s">
        <v>118</v>
      </c>
      <c r="C803" t="s">
        <v>10</v>
      </c>
      <c r="D803" t="s">
        <v>117</v>
      </c>
      <c r="E803" t="s">
        <v>12</v>
      </c>
      <c r="F803">
        <v>2012</v>
      </c>
      <c r="G803">
        <v>4.5853999999999999</v>
      </c>
    </row>
    <row r="804" spans="1:7">
      <c r="A804" t="s">
        <v>24</v>
      </c>
      <c r="B804" t="s">
        <v>118</v>
      </c>
      <c r="C804" t="s">
        <v>10</v>
      </c>
      <c r="D804" t="s">
        <v>117</v>
      </c>
      <c r="E804" t="s">
        <v>12</v>
      </c>
      <c r="F804">
        <v>2013</v>
      </c>
      <c r="G804">
        <v>4.5930999999999997</v>
      </c>
    </row>
    <row r="805" spans="1:7">
      <c r="A805" t="s">
        <v>24</v>
      </c>
      <c r="B805" t="s">
        <v>118</v>
      </c>
      <c r="C805" t="s">
        <v>10</v>
      </c>
      <c r="D805" t="s">
        <v>117</v>
      </c>
      <c r="E805" t="s">
        <v>12</v>
      </c>
      <c r="F805">
        <v>2014</v>
      </c>
      <c r="G805">
        <v>4.6098999999999997</v>
      </c>
    </row>
    <row r="806" spans="1:7">
      <c r="A806" t="s">
        <v>25</v>
      </c>
      <c r="B806" t="s">
        <v>118</v>
      </c>
      <c r="C806" t="s">
        <v>10</v>
      </c>
      <c r="D806" t="s">
        <v>117</v>
      </c>
      <c r="E806" t="s">
        <v>12</v>
      </c>
      <c r="F806">
        <v>1956</v>
      </c>
      <c r="G806">
        <v>47.656999999999996</v>
      </c>
    </row>
    <row r="807" spans="1:7">
      <c r="A807" t="s">
        <v>25</v>
      </c>
      <c r="B807" t="s">
        <v>118</v>
      </c>
      <c r="C807" t="s">
        <v>10</v>
      </c>
      <c r="D807" t="s">
        <v>117</v>
      </c>
      <c r="E807" t="s">
        <v>12</v>
      </c>
      <c r="F807">
        <v>1957</v>
      </c>
      <c r="G807">
        <v>47.93</v>
      </c>
    </row>
    <row r="808" spans="1:7">
      <c r="A808" t="s">
        <v>25</v>
      </c>
      <c r="B808" t="s">
        <v>118</v>
      </c>
      <c r="C808" t="s">
        <v>10</v>
      </c>
      <c r="D808" t="s">
        <v>117</v>
      </c>
      <c r="E808" t="s">
        <v>12</v>
      </c>
      <c r="F808">
        <v>1958</v>
      </c>
      <c r="G808">
        <v>48.320999999999998</v>
      </c>
    </row>
    <row r="809" spans="1:7">
      <c r="A809" t="s">
        <v>25</v>
      </c>
      <c r="B809" t="s">
        <v>118</v>
      </c>
      <c r="C809" t="s">
        <v>10</v>
      </c>
      <c r="D809" t="s">
        <v>117</v>
      </c>
      <c r="E809" t="s">
        <v>12</v>
      </c>
      <c r="F809">
        <v>1959</v>
      </c>
      <c r="G809">
        <v>48.603999999999999</v>
      </c>
    </row>
    <row r="810" spans="1:7">
      <c r="A810" t="s">
        <v>25</v>
      </c>
      <c r="B810" t="s">
        <v>118</v>
      </c>
      <c r="C810" t="s">
        <v>10</v>
      </c>
      <c r="D810" t="s">
        <v>117</v>
      </c>
      <c r="E810" t="s">
        <v>12</v>
      </c>
      <c r="F810">
        <v>1960</v>
      </c>
      <c r="G810">
        <v>48.966999999999999</v>
      </c>
    </row>
    <row r="811" spans="1:7">
      <c r="A811" t="s">
        <v>25</v>
      </c>
      <c r="B811" t="s">
        <v>118</v>
      </c>
      <c r="C811" t="s">
        <v>10</v>
      </c>
      <c r="D811" t="s">
        <v>117</v>
      </c>
      <c r="E811" t="s">
        <v>12</v>
      </c>
      <c r="F811">
        <v>1961</v>
      </c>
      <c r="G811">
        <v>49.155999999999999</v>
      </c>
    </row>
    <row r="812" spans="1:7">
      <c r="A812" t="s">
        <v>25</v>
      </c>
      <c r="B812" t="s">
        <v>118</v>
      </c>
      <c r="C812" t="s">
        <v>10</v>
      </c>
      <c r="D812" t="s">
        <v>117</v>
      </c>
      <c r="E812" t="s">
        <v>12</v>
      </c>
      <c r="F812">
        <v>1962</v>
      </c>
      <c r="G812">
        <v>49.563000000000002</v>
      </c>
    </row>
    <row r="813" spans="1:7">
      <c r="A813" t="s">
        <v>25</v>
      </c>
      <c r="B813" t="s">
        <v>118</v>
      </c>
      <c r="C813" t="s">
        <v>10</v>
      </c>
      <c r="D813" t="s">
        <v>117</v>
      </c>
      <c r="E813" t="s">
        <v>12</v>
      </c>
      <c r="F813">
        <v>1963</v>
      </c>
      <c r="G813">
        <v>49.936</v>
      </c>
    </row>
    <row r="814" spans="1:7">
      <c r="A814" t="s">
        <v>25</v>
      </c>
      <c r="B814" t="s">
        <v>118</v>
      </c>
      <c r="C814" t="s">
        <v>10</v>
      </c>
      <c r="D814" t="s">
        <v>117</v>
      </c>
      <c r="E814" t="s">
        <v>12</v>
      </c>
      <c r="F814">
        <v>1964</v>
      </c>
      <c r="G814">
        <v>50.439</v>
      </c>
    </row>
    <row r="815" spans="1:7">
      <c r="A815" t="s">
        <v>25</v>
      </c>
      <c r="B815" t="s">
        <v>118</v>
      </c>
      <c r="C815" t="s">
        <v>10</v>
      </c>
      <c r="D815" t="s">
        <v>117</v>
      </c>
      <c r="E815" t="s">
        <v>12</v>
      </c>
      <c r="F815">
        <v>1965</v>
      </c>
      <c r="G815">
        <v>50.84</v>
      </c>
    </row>
    <row r="816" spans="1:7">
      <c r="A816" t="s">
        <v>25</v>
      </c>
      <c r="B816" t="s">
        <v>118</v>
      </c>
      <c r="C816" t="s">
        <v>10</v>
      </c>
      <c r="D816" t="s">
        <v>117</v>
      </c>
      <c r="E816" t="s">
        <v>12</v>
      </c>
      <c r="F816">
        <v>1966</v>
      </c>
      <c r="G816">
        <v>51.226999999999997</v>
      </c>
    </row>
    <row r="817" spans="1:7">
      <c r="A817" t="s">
        <v>25</v>
      </c>
      <c r="B817" t="s">
        <v>118</v>
      </c>
      <c r="C817" t="s">
        <v>10</v>
      </c>
      <c r="D817" t="s">
        <v>117</v>
      </c>
      <c r="E817" t="s">
        <v>12</v>
      </c>
      <c r="F817">
        <v>1967</v>
      </c>
      <c r="G817">
        <v>51.664000000000001</v>
      </c>
    </row>
    <row r="818" spans="1:7">
      <c r="A818" t="s">
        <v>25</v>
      </c>
      <c r="B818" t="s">
        <v>118</v>
      </c>
      <c r="C818" t="s">
        <v>10</v>
      </c>
      <c r="D818" t="s">
        <v>117</v>
      </c>
      <c r="E818" t="s">
        <v>12</v>
      </c>
      <c r="F818">
        <v>1968</v>
      </c>
      <c r="G818">
        <v>52.042000000000002</v>
      </c>
    </row>
    <row r="819" spans="1:7">
      <c r="A819" t="s">
        <v>25</v>
      </c>
      <c r="B819" t="s">
        <v>118</v>
      </c>
      <c r="C819" t="s">
        <v>10</v>
      </c>
      <c r="D819" t="s">
        <v>117</v>
      </c>
      <c r="E819" t="s">
        <v>12</v>
      </c>
      <c r="F819">
        <v>1969</v>
      </c>
      <c r="G819">
        <v>52.375999999999998</v>
      </c>
    </row>
    <row r="820" spans="1:7">
      <c r="A820" t="s">
        <v>25</v>
      </c>
      <c r="B820" t="s">
        <v>118</v>
      </c>
      <c r="C820" t="s">
        <v>10</v>
      </c>
      <c r="D820" t="s">
        <v>117</v>
      </c>
      <c r="E820" t="s">
        <v>12</v>
      </c>
      <c r="F820">
        <v>1970</v>
      </c>
      <c r="G820">
        <v>52.771000000000001</v>
      </c>
    </row>
    <row r="821" spans="1:7">
      <c r="A821" t="s">
        <v>25</v>
      </c>
      <c r="B821" t="s">
        <v>118</v>
      </c>
      <c r="C821" t="s">
        <v>10</v>
      </c>
      <c r="D821" t="s">
        <v>117</v>
      </c>
      <c r="E821" t="s">
        <v>12</v>
      </c>
      <c r="F821">
        <v>1971</v>
      </c>
      <c r="G821">
        <v>53.124000000000002</v>
      </c>
    </row>
    <row r="822" spans="1:7">
      <c r="A822" t="s">
        <v>25</v>
      </c>
      <c r="B822" t="s">
        <v>118</v>
      </c>
      <c r="C822" t="s">
        <v>10</v>
      </c>
      <c r="D822" t="s">
        <v>117</v>
      </c>
      <c r="E822" t="s">
        <v>12</v>
      </c>
      <c r="F822">
        <v>1972</v>
      </c>
      <c r="G822">
        <v>53.499000000000002</v>
      </c>
    </row>
    <row r="823" spans="1:7">
      <c r="A823" t="s">
        <v>25</v>
      </c>
      <c r="B823" t="s">
        <v>118</v>
      </c>
      <c r="C823" t="s">
        <v>10</v>
      </c>
      <c r="D823" t="s">
        <v>117</v>
      </c>
      <c r="E823" t="s">
        <v>12</v>
      </c>
      <c r="F823">
        <v>1973</v>
      </c>
      <c r="G823">
        <v>53.881999999999998</v>
      </c>
    </row>
    <row r="824" spans="1:7">
      <c r="A824" t="s">
        <v>25</v>
      </c>
      <c r="B824" t="s">
        <v>118</v>
      </c>
      <c r="C824" t="s">
        <v>10</v>
      </c>
      <c r="D824" t="s">
        <v>117</v>
      </c>
      <c r="E824" t="s">
        <v>12</v>
      </c>
      <c r="F824">
        <v>1974</v>
      </c>
      <c r="G824">
        <v>54.39</v>
      </c>
    </row>
    <row r="825" spans="1:7">
      <c r="A825" t="s">
        <v>25</v>
      </c>
      <c r="B825" t="s">
        <v>118</v>
      </c>
      <c r="C825" t="s">
        <v>10</v>
      </c>
      <c r="D825" t="s">
        <v>117</v>
      </c>
      <c r="E825" t="s">
        <v>12</v>
      </c>
      <c r="F825">
        <v>1975</v>
      </c>
      <c r="G825">
        <v>54.764000000000003</v>
      </c>
    </row>
    <row r="826" spans="1:7">
      <c r="A826" t="s">
        <v>25</v>
      </c>
      <c r="B826" t="s">
        <v>118</v>
      </c>
      <c r="C826" t="s">
        <v>10</v>
      </c>
      <c r="D826" t="s">
        <v>117</v>
      </c>
      <c r="E826" t="s">
        <v>12</v>
      </c>
      <c r="F826">
        <v>1976</v>
      </c>
      <c r="G826">
        <v>55.07</v>
      </c>
    </row>
    <row r="827" spans="1:7">
      <c r="A827" t="s">
        <v>25</v>
      </c>
      <c r="B827" t="s">
        <v>118</v>
      </c>
      <c r="C827" t="s">
        <v>10</v>
      </c>
      <c r="D827" t="s">
        <v>117</v>
      </c>
      <c r="E827" t="s">
        <v>12</v>
      </c>
      <c r="F827">
        <v>1977</v>
      </c>
      <c r="G827">
        <v>55.265999999999998</v>
      </c>
    </row>
    <row r="828" spans="1:7">
      <c r="A828" t="s">
        <v>25</v>
      </c>
      <c r="B828" t="s">
        <v>118</v>
      </c>
      <c r="C828" t="s">
        <v>10</v>
      </c>
      <c r="D828" t="s">
        <v>117</v>
      </c>
      <c r="E828" t="s">
        <v>12</v>
      </c>
      <c r="F828">
        <v>1978</v>
      </c>
      <c r="G828">
        <v>55.445999999999998</v>
      </c>
    </row>
    <row r="829" spans="1:7">
      <c r="A829" t="s">
        <v>25</v>
      </c>
      <c r="B829" t="s">
        <v>118</v>
      </c>
      <c r="C829" t="s">
        <v>10</v>
      </c>
      <c r="D829" t="s">
        <v>117</v>
      </c>
      <c r="E829" t="s">
        <v>12</v>
      </c>
      <c r="F829">
        <v>1979</v>
      </c>
      <c r="G829">
        <v>55.601999999999997</v>
      </c>
    </row>
    <row r="830" spans="1:7">
      <c r="A830" t="s">
        <v>25</v>
      </c>
      <c r="B830" t="s">
        <v>118</v>
      </c>
      <c r="C830" t="s">
        <v>10</v>
      </c>
      <c r="D830" t="s">
        <v>117</v>
      </c>
      <c r="E830" t="s">
        <v>12</v>
      </c>
      <c r="F830">
        <v>1980</v>
      </c>
      <c r="G830">
        <v>55.656999999999996</v>
      </c>
    </row>
    <row r="831" spans="1:7">
      <c r="A831" t="s">
        <v>25</v>
      </c>
      <c r="B831" t="s">
        <v>118</v>
      </c>
      <c r="C831" t="s">
        <v>10</v>
      </c>
      <c r="D831" t="s">
        <v>117</v>
      </c>
      <c r="E831" t="s">
        <v>12</v>
      </c>
      <c r="F831">
        <v>1981</v>
      </c>
      <c r="G831">
        <v>55.774000000000001</v>
      </c>
    </row>
    <row r="832" spans="1:7">
      <c r="A832" t="s">
        <v>25</v>
      </c>
      <c r="B832" t="s">
        <v>118</v>
      </c>
      <c r="C832" t="s">
        <v>10</v>
      </c>
      <c r="D832" t="s">
        <v>117</v>
      </c>
      <c r="E832" t="s">
        <v>12</v>
      </c>
      <c r="F832">
        <v>1982</v>
      </c>
      <c r="G832">
        <v>55.994999999999997</v>
      </c>
    </row>
    <row r="833" spans="1:8">
      <c r="A833" t="s">
        <v>25</v>
      </c>
      <c r="B833" t="s">
        <v>118</v>
      </c>
      <c r="C833" t="s">
        <v>10</v>
      </c>
      <c r="D833" t="s">
        <v>117</v>
      </c>
      <c r="E833" t="s">
        <v>12</v>
      </c>
      <c r="F833">
        <v>1983</v>
      </c>
      <c r="G833">
        <v>56.228000000000002</v>
      </c>
    </row>
    <row r="834" spans="1:8">
      <c r="A834" t="s">
        <v>25</v>
      </c>
      <c r="B834" t="s">
        <v>118</v>
      </c>
      <c r="C834" t="s">
        <v>10</v>
      </c>
      <c r="D834" t="s">
        <v>117</v>
      </c>
      <c r="E834" t="s">
        <v>12</v>
      </c>
      <c r="F834">
        <v>1984</v>
      </c>
      <c r="G834">
        <v>56.344000000000001</v>
      </c>
    </row>
    <row r="835" spans="1:8">
      <c r="A835" t="s">
        <v>25</v>
      </c>
      <c r="B835" t="s">
        <v>118</v>
      </c>
      <c r="C835" t="s">
        <v>10</v>
      </c>
      <c r="D835" t="s">
        <v>117</v>
      </c>
      <c r="E835" t="s">
        <v>12</v>
      </c>
      <c r="F835">
        <v>1985</v>
      </c>
      <c r="G835">
        <v>56.497999999999998</v>
      </c>
    </row>
    <row r="836" spans="1:8">
      <c r="A836" t="s">
        <v>25</v>
      </c>
      <c r="B836" t="s">
        <v>118</v>
      </c>
      <c r="C836" t="s">
        <v>10</v>
      </c>
      <c r="D836" t="s">
        <v>117</v>
      </c>
      <c r="E836" t="s">
        <v>12</v>
      </c>
      <c r="F836">
        <v>1986</v>
      </c>
      <c r="G836">
        <v>56.576000000000001</v>
      </c>
    </row>
    <row r="837" spans="1:8">
      <c r="A837" t="s">
        <v>25</v>
      </c>
      <c r="B837" t="s">
        <v>118</v>
      </c>
      <c r="C837" t="s">
        <v>10</v>
      </c>
      <c r="D837" t="s">
        <v>117</v>
      </c>
      <c r="E837" t="s">
        <v>12</v>
      </c>
      <c r="F837">
        <v>1987</v>
      </c>
      <c r="G837">
        <v>56.664000000000001</v>
      </c>
    </row>
    <row r="838" spans="1:8">
      <c r="A838" t="s">
        <v>25</v>
      </c>
      <c r="B838" t="s">
        <v>118</v>
      </c>
      <c r="C838" t="s">
        <v>10</v>
      </c>
      <c r="D838" t="s">
        <v>117</v>
      </c>
      <c r="E838" t="s">
        <v>12</v>
      </c>
      <c r="F838">
        <v>1988</v>
      </c>
      <c r="G838">
        <v>56.762999999999998</v>
      </c>
    </row>
    <row r="839" spans="1:8">
      <c r="A839" t="s">
        <v>25</v>
      </c>
      <c r="B839" t="s">
        <v>118</v>
      </c>
      <c r="C839" t="s">
        <v>10</v>
      </c>
      <c r="D839" t="s">
        <v>117</v>
      </c>
      <c r="E839" t="s">
        <v>12</v>
      </c>
      <c r="F839">
        <v>1989</v>
      </c>
      <c r="G839">
        <v>56.837000000000003</v>
      </c>
    </row>
    <row r="840" spans="1:8">
      <c r="A840" t="s">
        <v>25</v>
      </c>
      <c r="B840" t="s">
        <v>118</v>
      </c>
      <c r="C840" t="s">
        <v>10</v>
      </c>
      <c r="D840" t="s">
        <v>117</v>
      </c>
      <c r="E840" t="s">
        <v>12</v>
      </c>
      <c r="F840">
        <v>1990</v>
      </c>
      <c r="G840">
        <v>56.737000000000002</v>
      </c>
    </row>
    <row r="841" spans="1:8">
      <c r="A841" t="s">
        <v>25</v>
      </c>
      <c r="B841" t="s">
        <v>118</v>
      </c>
      <c r="C841" t="s">
        <v>10</v>
      </c>
      <c r="D841" t="s">
        <v>117</v>
      </c>
      <c r="E841" t="s">
        <v>12</v>
      </c>
      <c r="F841">
        <v>1991</v>
      </c>
      <c r="G841">
        <v>56.76</v>
      </c>
    </row>
    <row r="842" spans="1:8">
      <c r="A842" t="s">
        <v>25</v>
      </c>
      <c r="B842" t="s">
        <v>118</v>
      </c>
      <c r="C842" t="s">
        <v>10</v>
      </c>
      <c r="D842" t="s">
        <v>117</v>
      </c>
      <c r="E842" t="s">
        <v>12</v>
      </c>
      <c r="F842">
        <v>1992</v>
      </c>
      <c r="G842">
        <v>56.859000000000002</v>
      </c>
      <c r="H842" t="s">
        <v>56</v>
      </c>
    </row>
    <row r="843" spans="1:8">
      <c r="A843" t="s">
        <v>25</v>
      </c>
      <c r="B843" t="s">
        <v>118</v>
      </c>
      <c r="C843" t="s">
        <v>10</v>
      </c>
      <c r="D843" t="s">
        <v>117</v>
      </c>
      <c r="E843" t="s">
        <v>12</v>
      </c>
      <c r="F843">
        <v>1993</v>
      </c>
      <c r="G843">
        <v>56.441929999999999</v>
      </c>
    </row>
    <row r="844" spans="1:8">
      <c r="A844" t="s">
        <v>25</v>
      </c>
      <c r="B844" t="s">
        <v>118</v>
      </c>
      <c r="C844" t="s">
        <v>10</v>
      </c>
      <c r="D844" t="s">
        <v>117</v>
      </c>
      <c r="E844" t="s">
        <v>12</v>
      </c>
      <c r="F844">
        <v>1994</v>
      </c>
      <c r="G844">
        <v>56.623390000000001</v>
      </c>
    </row>
    <row r="845" spans="1:8">
      <c r="A845" t="s">
        <v>25</v>
      </c>
      <c r="B845" t="s">
        <v>118</v>
      </c>
      <c r="C845" t="s">
        <v>10</v>
      </c>
      <c r="D845" t="s">
        <v>117</v>
      </c>
      <c r="E845" t="s">
        <v>12</v>
      </c>
      <c r="F845">
        <v>1995</v>
      </c>
      <c r="G845">
        <v>56.744590000000002</v>
      </c>
    </row>
    <row r="846" spans="1:8">
      <c r="A846" t="s">
        <v>25</v>
      </c>
      <c r="B846" t="s">
        <v>118</v>
      </c>
      <c r="C846" t="s">
        <v>10</v>
      </c>
      <c r="D846" t="s">
        <v>117</v>
      </c>
      <c r="E846" t="s">
        <v>12</v>
      </c>
      <c r="F846">
        <v>1996</v>
      </c>
      <c r="G846">
        <v>56.826450000000001</v>
      </c>
    </row>
    <row r="847" spans="1:8">
      <c r="A847" t="s">
        <v>25</v>
      </c>
      <c r="B847" t="s">
        <v>118</v>
      </c>
      <c r="C847" t="s">
        <v>10</v>
      </c>
      <c r="D847" t="s">
        <v>117</v>
      </c>
      <c r="E847" t="s">
        <v>12</v>
      </c>
      <c r="F847">
        <v>1997</v>
      </c>
      <c r="G847">
        <v>56.941040000000001</v>
      </c>
    </row>
    <row r="848" spans="1:8">
      <c r="A848" t="s">
        <v>25</v>
      </c>
      <c r="B848" t="s">
        <v>118</v>
      </c>
      <c r="C848" t="s">
        <v>10</v>
      </c>
      <c r="D848" t="s">
        <v>117</v>
      </c>
      <c r="E848" t="s">
        <v>12</v>
      </c>
      <c r="F848">
        <v>1998</v>
      </c>
      <c r="G848">
        <v>57.040370000000003</v>
      </c>
    </row>
    <row r="849" spans="1:7">
      <c r="A849" t="s">
        <v>25</v>
      </c>
      <c r="B849" t="s">
        <v>118</v>
      </c>
      <c r="C849" t="s">
        <v>10</v>
      </c>
      <c r="D849" t="s">
        <v>117</v>
      </c>
      <c r="E849" t="s">
        <v>12</v>
      </c>
      <c r="F849">
        <v>1999</v>
      </c>
      <c r="G849">
        <v>57.078000000000003</v>
      </c>
    </row>
    <row r="850" spans="1:7">
      <c r="A850" t="s">
        <v>25</v>
      </c>
      <c r="B850" t="s">
        <v>118</v>
      </c>
      <c r="C850" t="s">
        <v>10</v>
      </c>
      <c r="D850" t="s">
        <v>117</v>
      </c>
      <c r="E850" t="s">
        <v>12</v>
      </c>
      <c r="F850">
        <v>2000</v>
      </c>
      <c r="G850">
        <v>57.189</v>
      </c>
    </row>
    <row r="851" spans="1:7">
      <c r="A851" t="s">
        <v>25</v>
      </c>
      <c r="B851" t="s">
        <v>118</v>
      </c>
      <c r="C851" t="s">
        <v>10</v>
      </c>
      <c r="D851" t="s">
        <v>117</v>
      </c>
      <c r="E851" t="s">
        <v>12</v>
      </c>
      <c r="F851">
        <v>2001</v>
      </c>
      <c r="G851">
        <v>57.347999999999999</v>
      </c>
    </row>
    <row r="852" spans="1:7">
      <c r="A852" t="s">
        <v>25</v>
      </c>
      <c r="B852" t="s">
        <v>118</v>
      </c>
      <c r="C852" t="s">
        <v>10</v>
      </c>
      <c r="D852" t="s">
        <v>117</v>
      </c>
      <c r="E852" t="s">
        <v>12</v>
      </c>
      <c r="F852">
        <v>2002</v>
      </c>
      <c r="G852">
        <v>57.473999999999997</v>
      </c>
    </row>
    <row r="853" spans="1:7">
      <c r="A853" t="s">
        <v>25</v>
      </c>
      <c r="B853" t="s">
        <v>118</v>
      </c>
      <c r="C853" t="s">
        <v>10</v>
      </c>
      <c r="D853" t="s">
        <v>117</v>
      </c>
      <c r="E853" t="s">
        <v>12</v>
      </c>
      <c r="F853">
        <v>2003</v>
      </c>
      <c r="G853">
        <v>57.478000000000002</v>
      </c>
    </row>
    <row r="854" spans="1:7">
      <c r="A854" t="s">
        <v>25</v>
      </c>
      <c r="B854" t="s">
        <v>118</v>
      </c>
      <c r="C854" t="s">
        <v>10</v>
      </c>
      <c r="D854" t="s">
        <v>117</v>
      </c>
      <c r="E854" t="s">
        <v>12</v>
      </c>
      <c r="F854">
        <v>2004</v>
      </c>
      <c r="G854">
        <v>57.297460000000001</v>
      </c>
    </row>
    <row r="855" spans="1:7">
      <c r="A855" t="s">
        <v>25</v>
      </c>
      <c r="B855" t="s">
        <v>118</v>
      </c>
      <c r="C855" t="s">
        <v>10</v>
      </c>
      <c r="D855" t="s">
        <v>117</v>
      </c>
      <c r="E855" t="s">
        <v>12</v>
      </c>
      <c r="F855">
        <v>2005</v>
      </c>
      <c r="G855">
        <v>57.71593</v>
      </c>
    </row>
    <row r="856" spans="1:7">
      <c r="A856" t="s">
        <v>25</v>
      </c>
      <c r="B856" t="s">
        <v>118</v>
      </c>
      <c r="C856" t="s">
        <v>10</v>
      </c>
      <c r="D856" t="s">
        <v>117</v>
      </c>
      <c r="E856" t="s">
        <v>12</v>
      </c>
      <c r="F856">
        <v>2006</v>
      </c>
      <c r="G856">
        <v>57.984180000000002</v>
      </c>
    </row>
    <row r="857" spans="1:7">
      <c r="A857" t="s">
        <v>25</v>
      </c>
      <c r="B857" t="s">
        <v>118</v>
      </c>
      <c r="C857" t="s">
        <v>10</v>
      </c>
      <c r="D857" t="s">
        <v>117</v>
      </c>
      <c r="E857" t="s">
        <v>12</v>
      </c>
      <c r="F857">
        <v>2007</v>
      </c>
      <c r="G857">
        <v>58.271889999999999</v>
      </c>
    </row>
    <row r="858" spans="1:7">
      <c r="A858" t="s">
        <v>25</v>
      </c>
      <c r="B858" t="s">
        <v>118</v>
      </c>
      <c r="C858" t="s">
        <v>10</v>
      </c>
      <c r="D858" t="s">
        <v>117</v>
      </c>
      <c r="E858" t="s">
        <v>12</v>
      </c>
      <c r="F858">
        <v>2008</v>
      </c>
      <c r="G858">
        <v>58.73968</v>
      </c>
    </row>
    <row r="859" spans="1:7">
      <c r="A859" t="s">
        <v>25</v>
      </c>
      <c r="B859" t="s">
        <v>118</v>
      </c>
      <c r="C859" t="s">
        <v>10</v>
      </c>
      <c r="D859" t="s">
        <v>117</v>
      </c>
      <c r="E859" t="s">
        <v>12</v>
      </c>
      <c r="F859">
        <v>2009</v>
      </c>
      <c r="G859">
        <v>59.140090000000001</v>
      </c>
    </row>
    <row r="860" spans="1:7">
      <c r="A860" t="s">
        <v>25</v>
      </c>
      <c r="B860" t="s">
        <v>118</v>
      </c>
      <c r="C860" t="s">
        <v>10</v>
      </c>
      <c r="D860" t="s">
        <v>117</v>
      </c>
      <c r="E860" t="s">
        <v>12</v>
      </c>
      <c r="F860">
        <v>2010</v>
      </c>
      <c r="G860">
        <v>59.419649999999997</v>
      </c>
    </row>
    <row r="861" spans="1:7">
      <c r="A861" t="s">
        <v>25</v>
      </c>
      <c r="B861" t="s">
        <v>118</v>
      </c>
      <c r="C861" t="s">
        <v>10</v>
      </c>
      <c r="D861" t="s">
        <v>117</v>
      </c>
      <c r="E861" t="s">
        <v>12</v>
      </c>
      <c r="F861">
        <v>2011</v>
      </c>
      <c r="G861">
        <v>59.659689999999998</v>
      </c>
    </row>
    <row r="862" spans="1:7">
      <c r="A862" t="s">
        <v>25</v>
      </c>
      <c r="B862" t="s">
        <v>118</v>
      </c>
      <c r="C862" t="s">
        <v>10</v>
      </c>
      <c r="D862" t="s">
        <v>117</v>
      </c>
      <c r="E862" t="s">
        <v>12</v>
      </c>
      <c r="F862">
        <v>2012</v>
      </c>
      <c r="G862">
        <v>59.898029999999999</v>
      </c>
    </row>
    <row r="863" spans="1:7">
      <c r="A863" t="s">
        <v>25</v>
      </c>
      <c r="B863" t="s">
        <v>118</v>
      </c>
      <c r="C863" t="s">
        <v>10</v>
      </c>
      <c r="D863" t="s">
        <v>117</v>
      </c>
      <c r="E863" t="s">
        <v>12</v>
      </c>
      <c r="F863">
        <v>2013</v>
      </c>
      <c r="G863">
        <v>60.224730000000001</v>
      </c>
    </row>
    <row r="864" spans="1:7">
      <c r="A864" t="s">
        <v>25</v>
      </c>
      <c r="B864" t="s">
        <v>118</v>
      </c>
      <c r="C864" t="s">
        <v>10</v>
      </c>
      <c r="D864" t="s">
        <v>117</v>
      </c>
      <c r="E864" t="s">
        <v>12</v>
      </c>
      <c r="F864">
        <v>2014</v>
      </c>
      <c r="G864">
        <v>60.44791</v>
      </c>
    </row>
    <row r="865" spans="1:7">
      <c r="A865" t="s">
        <v>26</v>
      </c>
      <c r="B865" t="s">
        <v>118</v>
      </c>
      <c r="C865" t="s">
        <v>10</v>
      </c>
      <c r="D865" t="s">
        <v>117</v>
      </c>
      <c r="E865" t="s">
        <v>12</v>
      </c>
      <c r="F865">
        <v>1955</v>
      </c>
      <c r="G865">
        <v>89.275999999999996</v>
      </c>
    </row>
    <row r="866" spans="1:7">
      <c r="A866" t="s">
        <v>26</v>
      </c>
      <c r="B866" t="s">
        <v>118</v>
      </c>
      <c r="C866" t="s">
        <v>10</v>
      </c>
      <c r="D866" t="s">
        <v>117</v>
      </c>
      <c r="E866" t="s">
        <v>12</v>
      </c>
      <c r="F866">
        <v>1956</v>
      </c>
      <c r="G866">
        <v>90.259</v>
      </c>
    </row>
    <row r="867" spans="1:7">
      <c r="A867" t="s">
        <v>26</v>
      </c>
      <c r="B867" t="s">
        <v>118</v>
      </c>
      <c r="C867" t="s">
        <v>10</v>
      </c>
      <c r="D867" t="s">
        <v>117</v>
      </c>
      <c r="E867" t="s">
        <v>12</v>
      </c>
      <c r="F867">
        <v>1957</v>
      </c>
      <c r="G867">
        <v>91.087999999999994</v>
      </c>
    </row>
    <row r="868" spans="1:7">
      <c r="A868" t="s">
        <v>26</v>
      </c>
      <c r="B868" t="s">
        <v>118</v>
      </c>
      <c r="C868" t="s">
        <v>10</v>
      </c>
      <c r="D868" t="s">
        <v>117</v>
      </c>
      <c r="E868" t="s">
        <v>12</v>
      </c>
      <c r="F868">
        <v>1958</v>
      </c>
      <c r="G868">
        <v>92.01</v>
      </c>
    </row>
    <row r="869" spans="1:7">
      <c r="A869" t="s">
        <v>26</v>
      </c>
      <c r="B869" t="s">
        <v>118</v>
      </c>
      <c r="C869" t="s">
        <v>10</v>
      </c>
      <c r="D869" t="s">
        <v>117</v>
      </c>
      <c r="E869" t="s">
        <v>12</v>
      </c>
      <c r="F869">
        <v>1959</v>
      </c>
      <c r="G869">
        <v>92.972999999999999</v>
      </c>
    </row>
    <row r="870" spans="1:7">
      <c r="A870" t="s">
        <v>26</v>
      </c>
      <c r="B870" t="s">
        <v>118</v>
      </c>
      <c r="C870" t="s">
        <v>10</v>
      </c>
      <c r="D870" t="s">
        <v>117</v>
      </c>
      <c r="E870" t="s">
        <v>12</v>
      </c>
      <c r="F870">
        <v>1960</v>
      </c>
      <c r="G870">
        <v>93.418999999999997</v>
      </c>
    </row>
    <row r="871" spans="1:7">
      <c r="A871" t="s">
        <v>26</v>
      </c>
      <c r="B871" t="s">
        <v>118</v>
      </c>
      <c r="C871" t="s">
        <v>10</v>
      </c>
      <c r="D871" t="s">
        <v>117</v>
      </c>
      <c r="E871" t="s">
        <v>12</v>
      </c>
      <c r="F871">
        <v>1961</v>
      </c>
      <c r="G871">
        <v>94.284999999999997</v>
      </c>
    </row>
    <row r="872" spans="1:7">
      <c r="A872" t="s">
        <v>26</v>
      </c>
      <c r="B872" t="s">
        <v>118</v>
      </c>
      <c r="C872" t="s">
        <v>10</v>
      </c>
      <c r="D872" t="s">
        <v>117</v>
      </c>
      <c r="E872" t="s">
        <v>12</v>
      </c>
      <c r="F872">
        <v>1962</v>
      </c>
      <c r="G872">
        <v>95.177999999999997</v>
      </c>
    </row>
    <row r="873" spans="1:7">
      <c r="A873" t="s">
        <v>26</v>
      </c>
      <c r="B873" t="s">
        <v>118</v>
      </c>
      <c r="C873" t="s">
        <v>10</v>
      </c>
      <c r="D873" t="s">
        <v>117</v>
      </c>
      <c r="E873" t="s">
        <v>12</v>
      </c>
      <c r="F873">
        <v>1963</v>
      </c>
      <c r="G873">
        <v>96.156000000000006</v>
      </c>
    </row>
    <row r="874" spans="1:7">
      <c r="A874" t="s">
        <v>26</v>
      </c>
      <c r="B874" t="s">
        <v>118</v>
      </c>
      <c r="C874" t="s">
        <v>10</v>
      </c>
      <c r="D874" t="s">
        <v>117</v>
      </c>
      <c r="E874" t="s">
        <v>12</v>
      </c>
      <c r="F874">
        <v>1964</v>
      </c>
      <c r="G874">
        <v>97.186000000000007</v>
      </c>
    </row>
    <row r="875" spans="1:7">
      <c r="A875" t="s">
        <v>26</v>
      </c>
      <c r="B875" t="s">
        <v>118</v>
      </c>
      <c r="C875" t="s">
        <v>10</v>
      </c>
      <c r="D875" t="s">
        <v>117</v>
      </c>
      <c r="E875" t="s">
        <v>12</v>
      </c>
      <c r="F875">
        <v>1965</v>
      </c>
      <c r="G875">
        <v>98.275000000000006</v>
      </c>
    </row>
    <row r="876" spans="1:7">
      <c r="A876" t="s">
        <v>26</v>
      </c>
      <c r="B876" t="s">
        <v>118</v>
      </c>
      <c r="C876" t="s">
        <v>10</v>
      </c>
      <c r="D876" t="s">
        <v>117</v>
      </c>
      <c r="E876" t="s">
        <v>12</v>
      </c>
      <c r="F876">
        <v>1966</v>
      </c>
      <c r="G876">
        <v>99.054000000000002</v>
      </c>
    </row>
    <row r="877" spans="1:7">
      <c r="A877" t="s">
        <v>26</v>
      </c>
      <c r="B877" t="s">
        <v>118</v>
      </c>
      <c r="C877" t="s">
        <v>10</v>
      </c>
      <c r="D877" t="s">
        <v>117</v>
      </c>
      <c r="E877" t="s">
        <v>12</v>
      </c>
      <c r="F877">
        <v>1967</v>
      </c>
      <c r="G877">
        <v>100.24299999999999</v>
      </c>
    </row>
    <row r="878" spans="1:7">
      <c r="A878" t="s">
        <v>26</v>
      </c>
      <c r="B878" t="s">
        <v>118</v>
      </c>
      <c r="C878" t="s">
        <v>10</v>
      </c>
      <c r="D878" t="s">
        <v>117</v>
      </c>
      <c r="E878" t="s">
        <v>12</v>
      </c>
      <c r="F878">
        <v>1968</v>
      </c>
      <c r="G878">
        <v>101.408</v>
      </c>
    </row>
    <row r="879" spans="1:7">
      <c r="A879" t="s">
        <v>26</v>
      </c>
      <c r="B879" t="s">
        <v>118</v>
      </c>
      <c r="C879" t="s">
        <v>10</v>
      </c>
      <c r="D879" t="s">
        <v>117</v>
      </c>
      <c r="E879" t="s">
        <v>12</v>
      </c>
      <c r="F879">
        <v>1969</v>
      </c>
      <c r="G879">
        <v>102.648</v>
      </c>
    </row>
    <row r="880" spans="1:7">
      <c r="A880" t="s">
        <v>26</v>
      </c>
      <c r="B880" t="s">
        <v>118</v>
      </c>
      <c r="C880" t="s">
        <v>10</v>
      </c>
      <c r="D880" t="s">
        <v>117</v>
      </c>
      <c r="E880" t="s">
        <v>12</v>
      </c>
      <c r="F880">
        <v>1970</v>
      </c>
      <c r="G880">
        <v>103.72</v>
      </c>
    </row>
    <row r="881" spans="1:7">
      <c r="A881" t="s">
        <v>26</v>
      </c>
      <c r="B881" t="s">
        <v>118</v>
      </c>
      <c r="C881" t="s">
        <v>10</v>
      </c>
      <c r="D881" t="s">
        <v>117</v>
      </c>
      <c r="E881" t="s">
        <v>12</v>
      </c>
      <c r="F881">
        <v>1971</v>
      </c>
      <c r="G881">
        <v>105.014</v>
      </c>
    </row>
    <row r="882" spans="1:7">
      <c r="A882" t="s">
        <v>26</v>
      </c>
      <c r="B882" t="s">
        <v>118</v>
      </c>
      <c r="C882" t="s">
        <v>10</v>
      </c>
      <c r="D882" t="s">
        <v>117</v>
      </c>
      <c r="E882" t="s">
        <v>12</v>
      </c>
      <c r="F882">
        <v>1972</v>
      </c>
      <c r="G882">
        <v>107.33199999999999</v>
      </c>
    </row>
    <row r="883" spans="1:7">
      <c r="A883" t="s">
        <v>26</v>
      </c>
      <c r="B883" t="s">
        <v>118</v>
      </c>
      <c r="C883" t="s">
        <v>10</v>
      </c>
      <c r="D883" t="s">
        <v>117</v>
      </c>
      <c r="E883" t="s">
        <v>12</v>
      </c>
      <c r="F883">
        <v>1973</v>
      </c>
      <c r="G883">
        <v>108.71</v>
      </c>
    </row>
    <row r="884" spans="1:7">
      <c r="A884" t="s">
        <v>26</v>
      </c>
      <c r="B884" t="s">
        <v>118</v>
      </c>
      <c r="C884" t="s">
        <v>10</v>
      </c>
      <c r="D884" t="s">
        <v>117</v>
      </c>
      <c r="E884" t="s">
        <v>12</v>
      </c>
      <c r="F884">
        <v>1974</v>
      </c>
      <c r="G884">
        <v>110.04900000000001</v>
      </c>
    </row>
    <row r="885" spans="1:7">
      <c r="A885" t="s">
        <v>26</v>
      </c>
      <c r="B885" t="s">
        <v>118</v>
      </c>
      <c r="C885" t="s">
        <v>10</v>
      </c>
      <c r="D885" t="s">
        <v>117</v>
      </c>
      <c r="E885" t="s">
        <v>12</v>
      </c>
      <c r="F885">
        <v>1975</v>
      </c>
      <c r="G885">
        <v>111.94</v>
      </c>
    </row>
    <row r="886" spans="1:7">
      <c r="A886" t="s">
        <v>26</v>
      </c>
      <c r="B886" t="s">
        <v>118</v>
      </c>
      <c r="C886" t="s">
        <v>10</v>
      </c>
      <c r="D886" t="s">
        <v>117</v>
      </c>
      <c r="E886" t="s">
        <v>12</v>
      </c>
      <c r="F886">
        <v>1976</v>
      </c>
      <c r="G886">
        <v>113.089</v>
      </c>
    </row>
    <row r="887" spans="1:7">
      <c r="A887" t="s">
        <v>26</v>
      </c>
      <c r="B887" t="s">
        <v>118</v>
      </c>
      <c r="C887" t="s">
        <v>10</v>
      </c>
      <c r="D887" t="s">
        <v>117</v>
      </c>
      <c r="E887" t="s">
        <v>12</v>
      </c>
      <c r="F887">
        <v>1977</v>
      </c>
      <c r="G887">
        <v>114.154</v>
      </c>
    </row>
    <row r="888" spans="1:7">
      <c r="A888" t="s">
        <v>26</v>
      </c>
      <c r="B888" t="s">
        <v>118</v>
      </c>
      <c r="C888" t="s">
        <v>10</v>
      </c>
      <c r="D888" t="s">
        <v>117</v>
      </c>
      <c r="E888" t="s">
        <v>12</v>
      </c>
      <c r="F888">
        <v>1978</v>
      </c>
      <c r="G888">
        <v>115.17400000000001</v>
      </c>
    </row>
    <row r="889" spans="1:7">
      <c r="A889" t="s">
        <v>26</v>
      </c>
      <c r="B889" t="s">
        <v>118</v>
      </c>
      <c r="C889" t="s">
        <v>10</v>
      </c>
      <c r="D889" t="s">
        <v>117</v>
      </c>
      <c r="E889" t="s">
        <v>12</v>
      </c>
      <c r="F889">
        <v>1979</v>
      </c>
      <c r="G889">
        <v>116.133</v>
      </c>
    </row>
    <row r="890" spans="1:7">
      <c r="A890" t="s">
        <v>26</v>
      </c>
      <c r="B890" t="s">
        <v>118</v>
      </c>
      <c r="C890" t="s">
        <v>10</v>
      </c>
      <c r="D890" t="s">
        <v>117</v>
      </c>
      <c r="E890" t="s">
        <v>12</v>
      </c>
      <c r="F890">
        <v>1980</v>
      </c>
      <c r="G890">
        <v>117.06</v>
      </c>
    </row>
    <row r="891" spans="1:7">
      <c r="A891" t="s">
        <v>26</v>
      </c>
      <c r="B891" t="s">
        <v>118</v>
      </c>
      <c r="C891" t="s">
        <v>10</v>
      </c>
      <c r="D891" t="s">
        <v>117</v>
      </c>
      <c r="E891" t="s">
        <v>12</v>
      </c>
      <c r="F891">
        <v>1981</v>
      </c>
      <c r="G891">
        <v>117.884</v>
      </c>
    </row>
    <row r="892" spans="1:7">
      <c r="A892" t="s">
        <v>26</v>
      </c>
      <c r="B892" t="s">
        <v>118</v>
      </c>
      <c r="C892" t="s">
        <v>10</v>
      </c>
      <c r="D892" t="s">
        <v>117</v>
      </c>
      <c r="E892" t="s">
        <v>12</v>
      </c>
      <c r="F892">
        <v>1982</v>
      </c>
      <c r="G892">
        <v>118.693</v>
      </c>
    </row>
    <row r="893" spans="1:7">
      <c r="A893" t="s">
        <v>26</v>
      </c>
      <c r="B893" t="s">
        <v>118</v>
      </c>
      <c r="C893" t="s">
        <v>10</v>
      </c>
      <c r="D893" t="s">
        <v>117</v>
      </c>
      <c r="E893" t="s">
        <v>12</v>
      </c>
      <c r="F893">
        <v>1983</v>
      </c>
      <c r="G893">
        <v>119.483</v>
      </c>
    </row>
    <row r="894" spans="1:7">
      <c r="A894" t="s">
        <v>26</v>
      </c>
      <c r="B894" t="s">
        <v>118</v>
      </c>
      <c r="C894" t="s">
        <v>10</v>
      </c>
      <c r="D894" t="s">
        <v>117</v>
      </c>
      <c r="E894" t="s">
        <v>12</v>
      </c>
      <c r="F894">
        <v>1984</v>
      </c>
      <c r="G894">
        <v>120.235</v>
      </c>
    </row>
    <row r="895" spans="1:7">
      <c r="A895" t="s">
        <v>26</v>
      </c>
      <c r="B895" t="s">
        <v>118</v>
      </c>
      <c r="C895" t="s">
        <v>10</v>
      </c>
      <c r="D895" t="s">
        <v>117</v>
      </c>
      <c r="E895" t="s">
        <v>12</v>
      </c>
      <c r="F895">
        <v>1985</v>
      </c>
      <c r="G895">
        <v>121.04900000000001</v>
      </c>
    </row>
    <row r="896" spans="1:7">
      <c r="A896" t="s">
        <v>26</v>
      </c>
      <c r="B896" t="s">
        <v>118</v>
      </c>
      <c r="C896" t="s">
        <v>10</v>
      </c>
      <c r="D896" t="s">
        <v>117</v>
      </c>
      <c r="E896" t="s">
        <v>12</v>
      </c>
      <c r="F896">
        <v>1986</v>
      </c>
      <c r="G896">
        <v>121.672</v>
      </c>
    </row>
    <row r="897" spans="1:7">
      <c r="A897" t="s">
        <v>26</v>
      </c>
      <c r="B897" t="s">
        <v>118</v>
      </c>
      <c r="C897" t="s">
        <v>10</v>
      </c>
      <c r="D897" t="s">
        <v>117</v>
      </c>
      <c r="E897" t="s">
        <v>12</v>
      </c>
      <c r="F897">
        <v>1987</v>
      </c>
      <c r="G897">
        <v>122.264</v>
      </c>
    </row>
    <row r="898" spans="1:7">
      <c r="A898" t="s">
        <v>26</v>
      </c>
      <c r="B898" t="s">
        <v>118</v>
      </c>
      <c r="C898" t="s">
        <v>10</v>
      </c>
      <c r="D898" t="s">
        <v>117</v>
      </c>
      <c r="E898" t="s">
        <v>12</v>
      </c>
      <c r="F898">
        <v>1988</v>
      </c>
      <c r="G898">
        <v>122.783</v>
      </c>
    </row>
    <row r="899" spans="1:7">
      <c r="A899" t="s">
        <v>26</v>
      </c>
      <c r="B899" t="s">
        <v>118</v>
      </c>
      <c r="C899" t="s">
        <v>10</v>
      </c>
      <c r="D899" t="s">
        <v>117</v>
      </c>
      <c r="E899" t="s">
        <v>12</v>
      </c>
      <c r="F899">
        <v>1989</v>
      </c>
      <c r="G899">
        <v>123.255</v>
      </c>
    </row>
    <row r="900" spans="1:7">
      <c r="A900" t="s">
        <v>26</v>
      </c>
      <c r="B900" t="s">
        <v>118</v>
      </c>
      <c r="C900" t="s">
        <v>10</v>
      </c>
      <c r="D900" t="s">
        <v>117</v>
      </c>
      <c r="E900" t="s">
        <v>12</v>
      </c>
      <c r="F900">
        <v>1990</v>
      </c>
      <c r="G900">
        <v>123.611</v>
      </c>
    </row>
    <row r="901" spans="1:7">
      <c r="A901" t="s">
        <v>26</v>
      </c>
      <c r="B901" t="s">
        <v>118</v>
      </c>
      <c r="C901" t="s">
        <v>10</v>
      </c>
      <c r="D901" t="s">
        <v>117</v>
      </c>
      <c r="E901" t="s">
        <v>12</v>
      </c>
      <c r="F901">
        <v>1991</v>
      </c>
      <c r="G901">
        <v>124.04300000000001</v>
      </c>
    </row>
    <row r="902" spans="1:7">
      <c r="A902" t="s">
        <v>26</v>
      </c>
      <c r="B902" t="s">
        <v>118</v>
      </c>
      <c r="C902" t="s">
        <v>10</v>
      </c>
      <c r="D902" t="s">
        <v>117</v>
      </c>
      <c r="E902" t="s">
        <v>12</v>
      </c>
      <c r="F902">
        <v>1992</v>
      </c>
      <c r="G902">
        <v>124.452</v>
      </c>
    </row>
    <row r="903" spans="1:7">
      <c r="A903" t="s">
        <v>26</v>
      </c>
      <c r="B903" t="s">
        <v>118</v>
      </c>
      <c r="C903" t="s">
        <v>10</v>
      </c>
      <c r="D903" t="s">
        <v>117</v>
      </c>
      <c r="E903" t="s">
        <v>12</v>
      </c>
      <c r="F903">
        <v>1993</v>
      </c>
      <c r="G903">
        <v>124.764</v>
      </c>
    </row>
    <row r="904" spans="1:7">
      <c r="A904" t="s">
        <v>26</v>
      </c>
      <c r="B904" t="s">
        <v>118</v>
      </c>
      <c r="C904" t="s">
        <v>10</v>
      </c>
      <c r="D904" t="s">
        <v>117</v>
      </c>
      <c r="E904" t="s">
        <v>12</v>
      </c>
      <c r="F904">
        <v>1994</v>
      </c>
      <c r="G904">
        <v>125.03400000000001</v>
      </c>
    </row>
    <row r="905" spans="1:7">
      <c r="A905" t="s">
        <v>26</v>
      </c>
      <c r="B905" t="s">
        <v>118</v>
      </c>
      <c r="C905" t="s">
        <v>10</v>
      </c>
      <c r="D905" t="s">
        <v>117</v>
      </c>
      <c r="E905" t="s">
        <v>12</v>
      </c>
      <c r="F905">
        <v>1995</v>
      </c>
      <c r="G905">
        <v>125.57</v>
      </c>
    </row>
    <row r="906" spans="1:7">
      <c r="A906" t="s">
        <v>26</v>
      </c>
      <c r="B906" t="s">
        <v>118</v>
      </c>
      <c r="C906" t="s">
        <v>10</v>
      </c>
      <c r="D906" t="s">
        <v>117</v>
      </c>
      <c r="E906" t="s">
        <v>12</v>
      </c>
      <c r="F906">
        <v>1996</v>
      </c>
      <c r="G906">
        <v>125.864</v>
      </c>
    </row>
    <row r="907" spans="1:7">
      <c r="A907" t="s">
        <v>26</v>
      </c>
      <c r="B907" t="s">
        <v>118</v>
      </c>
      <c r="C907" t="s">
        <v>10</v>
      </c>
      <c r="D907" t="s">
        <v>117</v>
      </c>
      <c r="E907" t="s">
        <v>12</v>
      </c>
      <c r="F907">
        <v>1997</v>
      </c>
      <c r="G907">
        <v>126.166</v>
      </c>
    </row>
    <row r="908" spans="1:7">
      <c r="A908" t="s">
        <v>26</v>
      </c>
      <c r="B908" t="s">
        <v>118</v>
      </c>
      <c r="C908" t="s">
        <v>10</v>
      </c>
      <c r="D908" t="s">
        <v>117</v>
      </c>
      <c r="E908" t="s">
        <v>12</v>
      </c>
      <c r="F908">
        <v>1998</v>
      </c>
      <c r="G908">
        <v>126.4864</v>
      </c>
    </row>
    <row r="909" spans="1:7">
      <c r="A909" t="s">
        <v>26</v>
      </c>
      <c r="B909" t="s">
        <v>118</v>
      </c>
      <c r="C909" t="s">
        <v>10</v>
      </c>
      <c r="D909" t="s">
        <v>117</v>
      </c>
      <c r="E909" t="s">
        <v>12</v>
      </c>
      <c r="F909">
        <v>1999</v>
      </c>
      <c r="G909">
        <v>126.68600000000001</v>
      </c>
    </row>
    <row r="910" spans="1:7">
      <c r="A910" t="s">
        <v>26</v>
      </c>
      <c r="B910" t="s">
        <v>118</v>
      </c>
      <c r="C910" t="s">
        <v>10</v>
      </c>
      <c r="D910" t="s">
        <v>117</v>
      </c>
      <c r="E910" t="s">
        <v>12</v>
      </c>
      <c r="F910">
        <v>2000</v>
      </c>
      <c r="G910">
        <v>126.926</v>
      </c>
    </row>
    <row r="911" spans="1:7">
      <c r="A911" t="s">
        <v>26</v>
      </c>
      <c r="B911" t="s">
        <v>118</v>
      </c>
      <c r="C911" t="s">
        <v>10</v>
      </c>
      <c r="D911" t="s">
        <v>117</v>
      </c>
      <c r="E911" t="s">
        <v>12</v>
      </c>
      <c r="F911">
        <v>2001</v>
      </c>
      <c r="G911">
        <v>127.291</v>
      </c>
    </row>
    <row r="912" spans="1:7">
      <c r="A912" t="s">
        <v>26</v>
      </c>
      <c r="B912" t="s">
        <v>118</v>
      </c>
      <c r="C912" t="s">
        <v>10</v>
      </c>
      <c r="D912" t="s">
        <v>117</v>
      </c>
      <c r="E912" t="s">
        <v>12</v>
      </c>
      <c r="F912">
        <v>2002</v>
      </c>
      <c r="G912">
        <v>127.435</v>
      </c>
    </row>
    <row r="913" spans="1:7">
      <c r="A913" t="s">
        <v>26</v>
      </c>
      <c r="B913" t="s">
        <v>118</v>
      </c>
      <c r="C913" t="s">
        <v>10</v>
      </c>
      <c r="D913" t="s">
        <v>117</v>
      </c>
      <c r="E913" t="s">
        <v>12</v>
      </c>
      <c r="F913">
        <v>2003</v>
      </c>
      <c r="G913">
        <v>127.619</v>
      </c>
    </row>
    <row r="914" spans="1:7">
      <c r="A914" t="s">
        <v>26</v>
      </c>
      <c r="B914" t="s">
        <v>118</v>
      </c>
      <c r="C914" t="s">
        <v>10</v>
      </c>
      <c r="D914" t="s">
        <v>117</v>
      </c>
      <c r="E914" t="s">
        <v>12</v>
      </c>
      <c r="F914">
        <v>2004</v>
      </c>
      <c r="G914">
        <v>127.687</v>
      </c>
    </row>
    <row r="915" spans="1:7">
      <c r="A915" t="s">
        <v>26</v>
      </c>
      <c r="B915" t="s">
        <v>118</v>
      </c>
      <c r="C915" t="s">
        <v>10</v>
      </c>
      <c r="D915" t="s">
        <v>117</v>
      </c>
      <c r="E915" t="s">
        <v>12</v>
      </c>
      <c r="F915">
        <v>2005</v>
      </c>
      <c r="G915">
        <v>127.768</v>
      </c>
    </row>
    <row r="916" spans="1:7">
      <c r="A916" t="s">
        <v>26</v>
      </c>
      <c r="B916" t="s">
        <v>118</v>
      </c>
      <c r="C916" t="s">
        <v>10</v>
      </c>
      <c r="D916" t="s">
        <v>117</v>
      </c>
      <c r="E916" t="s">
        <v>12</v>
      </c>
      <c r="F916">
        <v>2006</v>
      </c>
      <c r="G916">
        <v>127.77</v>
      </c>
    </row>
    <row r="917" spans="1:7">
      <c r="A917" t="s">
        <v>26</v>
      </c>
      <c r="B917" t="s">
        <v>118</v>
      </c>
      <c r="C917" t="s">
        <v>10</v>
      </c>
      <c r="D917" t="s">
        <v>117</v>
      </c>
      <c r="E917" t="s">
        <v>12</v>
      </c>
      <c r="F917">
        <v>2007</v>
      </c>
      <c r="G917">
        <v>127.771</v>
      </c>
    </row>
    <row r="918" spans="1:7">
      <c r="A918" t="s">
        <v>26</v>
      </c>
      <c r="B918" t="s">
        <v>118</v>
      </c>
      <c r="C918" t="s">
        <v>10</v>
      </c>
      <c r="D918" t="s">
        <v>117</v>
      </c>
      <c r="E918" t="s">
        <v>12</v>
      </c>
      <c r="F918">
        <v>2008</v>
      </c>
      <c r="G918">
        <v>127.69199999999999</v>
      </c>
    </row>
    <row r="919" spans="1:7">
      <c r="A919" t="s">
        <v>26</v>
      </c>
      <c r="B919" t="s">
        <v>118</v>
      </c>
      <c r="C919" t="s">
        <v>10</v>
      </c>
      <c r="D919" t="s">
        <v>117</v>
      </c>
      <c r="E919" t="s">
        <v>12</v>
      </c>
      <c r="F919">
        <v>2009</v>
      </c>
      <c r="G919">
        <v>127.51</v>
      </c>
    </row>
    <row r="920" spans="1:7">
      <c r="A920" t="s">
        <v>26</v>
      </c>
      <c r="B920" t="s">
        <v>118</v>
      </c>
      <c r="C920" t="s">
        <v>10</v>
      </c>
      <c r="D920" t="s">
        <v>117</v>
      </c>
      <c r="E920" t="s">
        <v>12</v>
      </c>
      <c r="F920">
        <v>2010</v>
      </c>
      <c r="G920">
        <v>128.05699999999999</v>
      </c>
    </row>
    <row r="921" spans="1:7">
      <c r="A921" t="s">
        <v>26</v>
      </c>
      <c r="B921" t="s">
        <v>118</v>
      </c>
      <c r="C921" t="s">
        <v>10</v>
      </c>
      <c r="D921" t="s">
        <v>117</v>
      </c>
      <c r="E921" t="s">
        <v>12</v>
      </c>
      <c r="F921">
        <v>2011</v>
      </c>
      <c r="G921">
        <v>127.79900000000001</v>
      </c>
    </row>
    <row r="922" spans="1:7">
      <c r="A922" t="s">
        <v>26</v>
      </c>
      <c r="B922" t="s">
        <v>118</v>
      </c>
      <c r="C922" t="s">
        <v>10</v>
      </c>
      <c r="D922" t="s">
        <v>117</v>
      </c>
      <c r="E922" t="s">
        <v>12</v>
      </c>
      <c r="F922">
        <v>2012</v>
      </c>
      <c r="G922">
        <v>127.515</v>
      </c>
    </row>
    <row r="923" spans="1:7">
      <c r="A923" t="s">
        <v>26</v>
      </c>
      <c r="B923" t="s">
        <v>118</v>
      </c>
      <c r="C923" t="s">
        <v>10</v>
      </c>
      <c r="D923" t="s">
        <v>117</v>
      </c>
      <c r="E923" t="s">
        <v>12</v>
      </c>
      <c r="F923">
        <v>2013</v>
      </c>
      <c r="G923">
        <v>127.298</v>
      </c>
    </row>
    <row r="924" spans="1:7">
      <c r="A924" t="s">
        <v>27</v>
      </c>
      <c r="B924" t="s">
        <v>118</v>
      </c>
      <c r="C924" t="s">
        <v>10</v>
      </c>
      <c r="D924" t="s">
        <v>117</v>
      </c>
      <c r="E924" t="s">
        <v>12</v>
      </c>
      <c r="F924">
        <v>1960</v>
      </c>
      <c r="G924">
        <v>25.012370000000001</v>
      </c>
    </row>
    <row r="925" spans="1:7">
      <c r="A925" t="s">
        <v>27</v>
      </c>
      <c r="B925" t="s">
        <v>118</v>
      </c>
      <c r="C925" t="s">
        <v>10</v>
      </c>
      <c r="D925" t="s">
        <v>117</v>
      </c>
      <c r="E925" t="s">
        <v>12</v>
      </c>
      <c r="F925">
        <v>1961</v>
      </c>
      <c r="G925">
        <v>25.76567</v>
      </c>
    </row>
    <row r="926" spans="1:7">
      <c r="A926" t="s">
        <v>27</v>
      </c>
      <c r="B926" t="s">
        <v>118</v>
      </c>
      <c r="C926" t="s">
        <v>10</v>
      </c>
      <c r="D926" t="s">
        <v>117</v>
      </c>
      <c r="E926" t="s">
        <v>12</v>
      </c>
      <c r="F926">
        <v>1962</v>
      </c>
      <c r="G926">
        <v>26.513030000000001</v>
      </c>
    </row>
    <row r="927" spans="1:7">
      <c r="A927" t="s">
        <v>27</v>
      </c>
      <c r="B927" t="s">
        <v>118</v>
      </c>
      <c r="C927" t="s">
        <v>10</v>
      </c>
      <c r="D927" t="s">
        <v>117</v>
      </c>
      <c r="E927" t="s">
        <v>12</v>
      </c>
      <c r="F927">
        <v>1963</v>
      </c>
      <c r="G927">
        <v>27.261749999999999</v>
      </c>
    </row>
    <row r="928" spans="1:7">
      <c r="A928" t="s">
        <v>27</v>
      </c>
      <c r="B928" t="s">
        <v>118</v>
      </c>
      <c r="C928" t="s">
        <v>10</v>
      </c>
      <c r="D928" t="s">
        <v>117</v>
      </c>
      <c r="E928" t="s">
        <v>12</v>
      </c>
      <c r="F928">
        <v>1964</v>
      </c>
      <c r="G928">
        <v>27.98415</v>
      </c>
    </row>
    <row r="929" spans="1:7">
      <c r="A929" t="s">
        <v>27</v>
      </c>
      <c r="B929" t="s">
        <v>118</v>
      </c>
      <c r="C929" t="s">
        <v>10</v>
      </c>
      <c r="D929" t="s">
        <v>117</v>
      </c>
      <c r="E929" t="s">
        <v>12</v>
      </c>
      <c r="F929">
        <v>1965</v>
      </c>
      <c r="G929">
        <v>28.70467</v>
      </c>
    </row>
    <row r="930" spans="1:7">
      <c r="A930" t="s">
        <v>27</v>
      </c>
      <c r="B930" t="s">
        <v>118</v>
      </c>
      <c r="C930" t="s">
        <v>10</v>
      </c>
      <c r="D930" t="s">
        <v>117</v>
      </c>
      <c r="E930" t="s">
        <v>12</v>
      </c>
      <c r="F930">
        <v>1966</v>
      </c>
      <c r="G930">
        <v>29.435569999999998</v>
      </c>
    </row>
    <row r="931" spans="1:7">
      <c r="A931" t="s">
        <v>27</v>
      </c>
      <c r="B931" t="s">
        <v>118</v>
      </c>
      <c r="C931" t="s">
        <v>10</v>
      </c>
      <c r="D931" t="s">
        <v>117</v>
      </c>
      <c r="E931" t="s">
        <v>12</v>
      </c>
      <c r="F931">
        <v>1967</v>
      </c>
      <c r="G931">
        <v>30.130980000000001</v>
      </c>
    </row>
    <row r="932" spans="1:7">
      <c r="A932" t="s">
        <v>27</v>
      </c>
      <c r="B932" t="s">
        <v>118</v>
      </c>
      <c r="C932" t="s">
        <v>10</v>
      </c>
      <c r="D932" t="s">
        <v>117</v>
      </c>
      <c r="E932" t="s">
        <v>12</v>
      </c>
      <c r="F932">
        <v>1968</v>
      </c>
      <c r="G932">
        <v>30.8383</v>
      </c>
    </row>
    <row r="933" spans="1:7">
      <c r="A933" t="s">
        <v>27</v>
      </c>
      <c r="B933" t="s">
        <v>118</v>
      </c>
      <c r="C933" t="s">
        <v>10</v>
      </c>
      <c r="D933" t="s">
        <v>117</v>
      </c>
      <c r="E933" t="s">
        <v>12</v>
      </c>
      <c r="F933">
        <v>1969</v>
      </c>
      <c r="G933">
        <v>31.544270000000001</v>
      </c>
    </row>
    <row r="934" spans="1:7">
      <c r="A934" t="s">
        <v>27</v>
      </c>
      <c r="B934" t="s">
        <v>118</v>
      </c>
      <c r="C934" t="s">
        <v>10</v>
      </c>
      <c r="D934" t="s">
        <v>117</v>
      </c>
      <c r="E934" t="s">
        <v>12</v>
      </c>
      <c r="F934">
        <v>1970</v>
      </c>
      <c r="G934">
        <v>32.240830000000003</v>
      </c>
    </row>
    <row r="935" spans="1:7">
      <c r="A935" t="s">
        <v>27</v>
      </c>
      <c r="B935" t="s">
        <v>118</v>
      </c>
      <c r="C935" t="s">
        <v>10</v>
      </c>
      <c r="D935" t="s">
        <v>117</v>
      </c>
      <c r="E935" t="s">
        <v>12</v>
      </c>
      <c r="F935">
        <v>1971</v>
      </c>
      <c r="G935">
        <v>32.8827</v>
      </c>
    </row>
    <row r="936" spans="1:7">
      <c r="A936" t="s">
        <v>27</v>
      </c>
      <c r="B936" t="s">
        <v>118</v>
      </c>
      <c r="C936" t="s">
        <v>10</v>
      </c>
      <c r="D936" t="s">
        <v>117</v>
      </c>
      <c r="E936" t="s">
        <v>12</v>
      </c>
      <c r="F936">
        <v>1972</v>
      </c>
      <c r="G936">
        <v>33.505409999999998</v>
      </c>
    </row>
    <row r="937" spans="1:7">
      <c r="A937" t="s">
        <v>27</v>
      </c>
      <c r="B937" t="s">
        <v>118</v>
      </c>
      <c r="C937" t="s">
        <v>10</v>
      </c>
      <c r="D937" t="s">
        <v>117</v>
      </c>
      <c r="E937" t="s">
        <v>12</v>
      </c>
      <c r="F937">
        <v>1973</v>
      </c>
      <c r="G937">
        <v>34.103149999999999</v>
      </c>
    </row>
    <row r="938" spans="1:7">
      <c r="A938" t="s">
        <v>27</v>
      </c>
      <c r="B938" t="s">
        <v>118</v>
      </c>
      <c r="C938" t="s">
        <v>10</v>
      </c>
      <c r="D938" t="s">
        <v>117</v>
      </c>
      <c r="E938" t="s">
        <v>12</v>
      </c>
      <c r="F938">
        <v>1974</v>
      </c>
      <c r="G938">
        <v>34.692270000000001</v>
      </c>
    </row>
    <row r="939" spans="1:7">
      <c r="A939" t="s">
        <v>27</v>
      </c>
      <c r="B939" t="s">
        <v>118</v>
      </c>
      <c r="C939" t="s">
        <v>10</v>
      </c>
      <c r="D939" t="s">
        <v>117</v>
      </c>
      <c r="E939" t="s">
        <v>12</v>
      </c>
      <c r="F939">
        <v>1975</v>
      </c>
      <c r="G939">
        <v>35.280729999999998</v>
      </c>
    </row>
    <row r="940" spans="1:7">
      <c r="A940" t="s">
        <v>27</v>
      </c>
      <c r="B940" t="s">
        <v>118</v>
      </c>
      <c r="C940" t="s">
        <v>10</v>
      </c>
      <c r="D940" t="s">
        <v>117</v>
      </c>
      <c r="E940" t="s">
        <v>12</v>
      </c>
      <c r="F940">
        <v>1976</v>
      </c>
      <c r="G940">
        <v>35.848520000000001</v>
      </c>
    </row>
    <row r="941" spans="1:7">
      <c r="A941" t="s">
        <v>27</v>
      </c>
      <c r="B941" t="s">
        <v>118</v>
      </c>
      <c r="C941" t="s">
        <v>10</v>
      </c>
      <c r="D941" t="s">
        <v>117</v>
      </c>
      <c r="E941" t="s">
        <v>12</v>
      </c>
      <c r="F941">
        <v>1977</v>
      </c>
      <c r="G941">
        <v>36.411799999999999</v>
      </c>
    </row>
    <row r="942" spans="1:7">
      <c r="A942" t="s">
        <v>27</v>
      </c>
      <c r="B942" t="s">
        <v>118</v>
      </c>
      <c r="C942" t="s">
        <v>10</v>
      </c>
      <c r="D942" t="s">
        <v>117</v>
      </c>
      <c r="E942" t="s">
        <v>12</v>
      </c>
      <c r="F942">
        <v>1978</v>
      </c>
      <c r="G942">
        <v>36.969180000000001</v>
      </c>
    </row>
    <row r="943" spans="1:7">
      <c r="A943" t="s">
        <v>27</v>
      </c>
      <c r="B943" t="s">
        <v>118</v>
      </c>
      <c r="C943" t="s">
        <v>10</v>
      </c>
      <c r="D943" t="s">
        <v>117</v>
      </c>
      <c r="E943" t="s">
        <v>12</v>
      </c>
      <c r="F943">
        <v>1979</v>
      </c>
      <c r="G943">
        <v>37.534230000000001</v>
      </c>
    </row>
    <row r="944" spans="1:7">
      <c r="A944" t="s">
        <v>27</v>
      </c>
      <c r="B944" t="s">
        <v>118</v>
      </c>
      <c r="C944" t="s">
        <v>10</v>
      </c>
      <c r="D944" t="s">
        <v>117</v>
      </c>
      <c r="E944" t="s">
        <v>12</v>
      </c>
      <c r="F944">
        <v>1980</v>
      </c>
      <c r="G944">
        <v>38.12377</v>
      </c>
    </row>
    <row r="945" spans="1:7">
      <c r="A945" t="s">
        <v>27</v>
      </c>
      <c r="B945" t="s">
        <v>118</v>
      </c>
      <c r="C945" t="s">
        <v>10</v>
      </c>
      <c r="D945" t="s">
        <v>117</v>
      </c>
      <c r="E945" t="s">
        <v>12</v>
      </c>
      <c r="F945">
        <v>1981</v>
      </c>
      <c r="G945">
        <v>38.72325</v>
      </c>
    </row>
    <row r="946" spans="1:7">
      <c r="A946" t="s">
        <v>27</v>
      </c>
      <c r="B946" t="s">
        <v>118</v>
      </c>
      <c r="C946" t="s">
        <v>10</v>
      </c>
      <c r="D946" t="s">
        <v>117</v>
      </c>
      <c r="E946" t="s">
        <v>12</v>
      </c>
      <c r="F946">
        <v>1982</v>
      </c>
      <c r="G946">
        <v>39.326349999999998</v>
      </c>
    </row>
    <row r="947" spans="1:7">
      <c r="A947" t="s">
        <v>27</v>
      </c>
      <c r="B947" t="s">
        <v>118</v>
      </c>
      <c r="C947" t="s">
        <v>10</v>
      </c>
      <c r="D947" t="s">
        <v>117</v>
      </c>
      <c r="E947" t="s">
        <v>12</v>
      </c>
      <c r="F947">
        <v>1983</v>
      </c>
      <c r="G947">
        <v>39.910400000000003</v>
      </c>
    </row>
    <row r="948" spans="1:7">
      <c r="A948" t="s">
        <v>27</v>
      </c>
      <c r="B948" t="s">
        <v>118</v>
      </c>
      <c r="C948" t="s">
        <v>10</v>
      </c>
      <c r="D948" t="s">
        <v>117</v>
      </c>
      <c r="E948" t="s">
        <v>12</v>
      </c>
      <c r="F948">
        <v>1984</v>
      </c>
      <c r="G948">
        <v>40.40596</v>
      </c>
    </row>
    <row r="949" spans="1:7">
      <c r="A949" t="s">
        <v>27</v>
      </c>
      <c r="B949" t="s">
        <v>118</v>
      </c>
      <c r="C949" t="s">
        <v>10</v>
      </c>
      <c r="D949" t="s">
        <v>117</v>
      </c>
      <c r="E949" t="s">
        <v>12</v>
      </c>
      <c r="F949">
        <v>1985</v>
      </c>
      <c r="G949">
        <v>40.80574</v>
      </c>
    </row>
    <row r="950" spans="1:7">
      <c r="A950" t="s">
        <v>27</v>
      </c>
      <c r="B950" t="s">
        <v>118</v>
      </c>
      <c r="C950" t="s">
        <v>10</v>
      </c>
      <c r="D950" t="s">
        <v>117</v>
      </c>
      <c r="E950" t="s">
        <v>12</v>
      </c>
      <c r="F950">
        <v>1986</v>
      </c>
      <c r="G950">
        <v>41.213679999999997</v>
      </c>
    </row>
    <row r="951" spans="1:7">
      <c r="A951" t="s">
        <v>27</v>
      </c>
      <c r="B951" t="s">
        <v>118</v>
      </c>
      <c r="C951" t="s">
        <v>10</v>
      </c>
      <c r="D951" t="s">
        <v>117</v>
      </c>
      <c r="E951" t="s">
        <v>12</v>
      </c>
      <c r="F951">
        <v>1987</v>
      </c>
      <c r="G951">
        <v>41.621690000000001</v>
      </c>
    </row>
    <row r="952" spans="1:7">
      <c r="A952" t="s">
        <v>27</v>
      </c>
      <c r="B952" t="s">
        <v>118</v>
      </c>
      <c r="C952" t="s">
        <v>10</v>
      </c>
      <c r="D952" t="s">
        <v>117</v>
      </c>
      <c r="E952" t="s">
        <v>12</v>
      </c>
      <c r="F952">
        <v>1988</v>
      </c>
      <c r="G952">
        <v>42.03125</v>
      </c>
    </row>
    <row r="953" spans="1:7">
      <c r="A953" t="s">
        <v>27</v>
      </c>
      <c r="B953" t="s">
        <v>118</v>
      </c>
      <c r="C953" t="s">
        <v>10</v>
      </c>
      <c r="D953" t="s">
        <v>117</v>
      </c>
      <c r="E953" t="s">
        <v>12</v>
      </c>
      <c r="F953">
        <v>1989</v>
      </c>
      <c r="G953">
        <v>42.449039999999997</v>
      </c>
    </row>
    <row r="954" spans="1:7">
      <c r="A954" t="s">
        <v>27</v>
      </c>
      <c r="B954" t="s">
        <v>118</v>
      </c>
      <c r="C954" t="s">
        <v>10</v>
      </c>
      <c r="D954" t="s">
        <v>117</v>
      </c>
      <c r="E954" t="s">
        <v>12</v>
      </c>
      <c r="F954">
        <v>1990</v>
      </c>
      <c r="G954">
        <v>42.869280000000003</v>
      </c>
    </row>
    <row r="955" spans="1:7">
      <c r="A955" t="s">
        <v>27</v>
      </c>
      <c r="B955" t="s">
        <v>118</v>
      </c>
      <c r="C955" t="s">
        <v>10</v>
      </c>
      <c r="D955" t="s">
        <v>117</v>
      </c>
      <c r="E955" t="s">
        <v>12</v>
      </c>
      <c r="F955">
        <v>1991</v>
      </c>
      <c r="G955">
        <v>43.295699999999997</v>
      </c>
    </row>
    <row r="956" spans="1:7">
      <c r="A956" t="s">
        <v>27</v>
      </c>
      <c r="B956" t="s">
        <v>118</v>
      </c>
      <c r="C956" t="s">
        <v>10</v>
      </c>
      <c r="D956" t="s">
        <v>117</v>
      </c>
      <c r="E956" t="s">
        <v>12</v>
      </c>
      <c r="F956">
        <v>1992</v>
      </c>
      <c r="G956">
        <v>43.747959999999999</v>
      </c>
    </row>
    <row r="957" spans="1:7">
      <c r="A957" t="s">
        <v>27</v>
      </c>
      <c r="B957" t="s">
        <v>118</v>
      </c>
      <c r="C957" t="s">
        <v>10</v>
      </c>
      <c r="D957" t="s">
        <v>117</v>
      </c>
      <c r="E957" t="s">
        <v>12</v>
      </c>
      <c r="F957">
        <v>1993</v>
      </c>
      <c r="G957">
        <v>44.194629999999997</v>
      </c>
    </row>
    <row r="958" spans="1:7">
      <c r="A958" t="s">
        <v>27</v>
      </c>
      <c r="B958" t="s">
        <v>118</v>
      </c>
      <c r="C958" t="s">
        <v>10</v>
      </c>
      <c r="D958" t="s">
        <v>117</v>
      </c>
      <c r="E958" t="s">
        <v>12</v>
      </c>
      <c r="F958">
        <v>1994</v>
      </c>
      <c r="G958">
        <v>44.641539999999999</v>
      </c>
    </row>
    <row r="959" spans="1:7">
      <c r="A959" t="s">
        <v>27</v>
      </c>
      <c r="B959" t="s">
        <v>118</v>
      </c>
      <c r="C959" t="s">
        <v>10</v>
      </c>
      <c r="D959" t="s">
        <v>117</v>
      </c>
      <c r="E959" t="s">
        <v>12</v>
      </c>
      <c r="F959">
        <v>1995</v>
      </c>
      <c r="G959">
        <v>45.09299</v>
      </c>
    </row>
    <row r="960" spans="1:7">
      <c r="A960" t="s">
        <v>27</v>
      </c>
      <c r="B960" t="s">
        <v>118</v>
      </c>
      <c r="C960" t="s">
        <v>10</v>
      </c>
      <c r="D960" t="s">
        <v>117</v>
      </c>
      <c r="E960" t="s">
        <v>12</v>
      </c>
      <c r="F960">
        <v>1996</v>
      </c>
      <c r="G960">
        <v>45.524679999999996</v>
      </c>
    </row>
    <row r="961" spans="1:8">
      <c r="A961" t="s">
        <v>27</v>
      </c>
      <c r="B961" t="s">
        <v>118</v>
      </c>
      <c r="C961" t="s">
        <v>10</v>
      </c>
      <c r="D961" t="s">
        <v>117</v>
      </c>
      <c r="E961" t="s">
        <v>12</v>
      </c>
      <c r="F961">
        <v>1997</v>
      </c>
      <c r="G961">
        <v>45.953580000000002</v>
      </c>
    </row>
    <row r="962" spans="1:8">
      <c r="A962" t="s">
        <v>27</v>
      </c>
      <c r="B962" t="s">
        <v>118</v>
      </c>
      <c r="C962" t="s">
        <v>10</v>
      </c>
      <c r="D962" t="s">
        <v>117</v>
      </c>
      <c r="E962" t="s">
        <v>12</v>
      </c>
      <c r="F962">
        <v>1998</v>
      </c>
      <c r="G962">
        <v>46.286499999999997</v>
      </c>
    </row>
    <row r="963" spans="1:8">
      <c r="A963" t="s">
        <v>27</v>
      </c>
      <c r="B963" t="s">
        <v>118</v>
      </c>
      <c r="C963" t="s">
        <v>10</v>
      </c>
      <c r="D963" t="s">
        <v>117</v>
      </c>
      <c r="E963" t="s">
        <v>12</v>
      </c>
      <c r="F963">
        <v>1999</v>
      </c>
      <c r="G963">
        <v>46.616680000000002</v>
      </c>
    </row>
    <row r="964" spans="1:8">
      <c r="A964" t="s">
        <v>27</v>
      </c>
      <c r="B964" t="s">
        <v>118</v>
      </c>
      <c r="C964" t="s">
        <v>10</v>
      </c>
      <c r="D964" t="s">
        <v>117</v>
      </c>
      <c r="E964" t="s">
        <v>12</v>
      </c>
      <c r="F964">
        <v>2000</v>
      </c>
      <c r="G964">
        <v>47.008110000000002</v>
      </c>
    </row>
    <row r="965" spans="1:8">
      <c r="A965" t="s">
        <v>27</v>
      </c>
      <c r="B965" t="s">
        <v>118</v>
      </c>
      <c r="C965" t="s">
        <v>10</v>
      </c>
      <c r="D965" t="s">
        <v>117</v>
      </c>
      <c r="E965" t="s">
        <v>12</v>
      </c>
      <c r="F965">
        <v>2001</v>
      </c>
      <c r="G965">
        <v>47.35736</v>
      </c>
    </row>
    <row r="966" spans="1:8">
      <c r="A966" t="s">
        <v>27</v>
      </c>
      <c r="B966" t="s">
        <v>118</v>
      </c>
      <c r="C966" t="s">
        <v>10</v>
      </c>
      <c r="D966" t="s">
        <v>117</v>
      </c>
      <c r="E966" t="s">
        <v>12</v>
      </c>
      <c r="F966">
        <v>2002</v>
      </c>
      <c r="G966">
        <v>47.62218</v>
      </c>
    </row>
    <row r="967" spans="1:8">
      <c r="A967" t="s">
        <v>27</v>
      </c>
      <c r="B967" t="s">
        <v>118</v>
      </c>
      <c r="C967" t="s">
        <v>10</v>
      </c>
      <c r="D967" t="s">
        <v>117</v>
      </c>
      <c r="E967" t="s">
        <v>12</v>
      </c>
      <c r="F967">
        <v>2003</v>
      </c>
      <c r="G967">
        <v>47.859310000000001</v>
      </c>
    </row>
    <row r="968" spans="1:8">
      <c r="A968" t="s">
        <v>27</v>
      </c>
      <c r="B968" t="s">
        <v>118</v>
      </c>
      <c r="C968" t="s">
        <v>10</v>
      </c>
      <c r="D968" t="s">
        <v>117</v>
      </c>
      <c r="E968" t="s">
        <v>12</v>
      </c>
      <c r="F968">
        <v>2004</v>
      </c>
      <c r="G968">
        <v>48.039409999999997</v>
      </c>
    </row>
    <row r="969" spans="1:8">
      <c r="A969" t="s">
        <v>27</v>
      </c>
      <c r="B969" t="s">
        <v>118</v>
      </c>
      <c r="C969" t="s">
        <v>10</v>
      </c>
      <c r="D969" t="s">
        <v>117</v>
      </c>
      <c r="E969" t="s">
        <v>12</v>
      </c>
      <c r="F969">
        <v>2005</v>
      </c>
      <c r="G969">
        <v>48.138080000000002</v>
      </c>
    </row>
    <row r="970" spans="1:8">
      <c r="A970" t="s">
        <v>27</v>
      </c>
      <c r="B970" t="s">
        <v>118</v>
      </c>
      <c r="C970" t="s">
        <v>10</v>
      </c>
      <c r="D970" t="s">
        <v>117</v>
      </c>
      <c r="E970" t="s">
        <v>12</v>
      </c>
      <c r="F970">
        <v>2006</v>
      </c>
      <c r="G970">
        <v>48.371949999999998</v>
      </c>
    </row>
    <row r="971" spans="1:8">
      <c r="A971" t="s">
        <v>27</v>
      </c>
      <c r="B971" t="s">
        <v>118</v>
      </c>
      <c r="C971" t="s">
        <v>10</v>
      </c>
      <c r="D971" t="s">
        <v>117</v>
      </c>
      <c r="E971" t="s">
        <v>12</v>
      </c>
      <c r="F971">
        <v>2007</v>
      </c>
      <c r="G971">
        <v>48.597650000000002</v>
      </c>
    </row>
    <row r="972" spans="1:8">
      <c r="A972" t="s">
        <v>27</v>
      </c>
      <c r="B972" t="s">
        <v>118</v>
      </c>
      <c r="C972" t="s">
        <v>10</v>
      </c>
      <c r="D972" t="s">
        <v>117</v>
      </c>
      <c r="E972" t="s">
        <v>12</v>
      </c>
      <c r="F972">
        <v>2008</v>
      </c>
      <c r="G972">
        <v>48.948700000000002</v>
      </c>
    </row>
    <row r="973" spans="1:8">
      <c r="A973" t="s">
        <v>27</v>
      </c>
      <c r="B973" t="s">
        <v>118</v>
      </c>
      <c r="C973" t="s">
        <v>10</v>
      </c>
      <c r="D973" t="s">
        <v>117</v>
      </c>
      <c r="E973" t="s">
        <v>12</v>
      </c>
      <c r="F973">
        <v>2009</v>
      </c>
      <c r="G973">
        <v>49.182040000000001</v>
      </c>
    </row>
    <row r="974" spans="1:8">
      <c r="A974" t="s">
        <v>27</v>
      </c>
      <c r="B974" t="s">
        <v>118</v>
      </c>
      <c r="C974" t="s">
        <v>10</v>
      </c>
      <c r="D974" t="s">
        <v>117</v>
      </c>
      <c r="E974" t="s">
        <v>12</v>
      </c>
      <c r="F974">
        <v>2010</v>
      </c>
      <c r="G974">
        <v>49.41037</v>
      </c>
      <c r="H974" t="s">
        <v>56</v>
      </c>
    </row>
    <row r="975" spans="1:8">
      <c r="A975" t="s">
        <v>27</v>
      </c>
      <c r="B975" t="s">
        <v>118</v>
      </c>
      <c r="C975" t="s">
        <v>10</v>
      </c>
      <c r="D975" t="s">
        <v>117</v>
      </c>
      <c r="E975" t="s">
        <v>12</v>
      </c>
      <c r="F975">
        <v>2011</v>
      </c>
      <c r="G975">
        <v>49.779440000000001</v>
      </c>
    </row>
    <row r="976" spans="1:8">
      <c r="A976" t="s">
        <v>27</v>
      </c>
      <c r="B976" t="s">
        <v>118</v>
      </c>
      <c r="C976" t="s">
        <v>10</v>
      </c>
      <c r="D976" t="s">
        <v>117</v>
      </c>
      <c r="E976" t="s">
        <v>12</v>
      </c>
      <c r="F976">
        <v>2012</v>
      </c>
      <c r="G976">
        <v>50.004440000000002</v>
      </c>
    </row>
    <row r="977" spans="1:7">
      <c r="A977" t="s">
        <v>27</v>
      </c>
      <c r="B977" t="s">
        <v>118</v>
      </c>
      <c r="C977" t="s">
        <v>10</v>
      </c>
      <c r="D977" t="s">
        <v>117</v>
      </c>
      <c r="E977" t="s">
        <v>12</v>
      </c>
      <c r="F977">
        <v>2013</v>
      </c>
      <c r="G977">
        <v>50.22</v>
      </c>
    </row>
    <row r="978" spans="1:7">
      <c r="A978" t="s">
        <v>27</v>
      </c>
      <c r="B978" t="s">
        <v>118</v>
      </c>
      <c r="C978" t="s">
        <v>10</v>
      </c>
      <c r="D978" t="s">
        <v>117</v>
      </c>
      <c r="E978" t="s">
        <v>12</v>
      </c>
      <c r="F978">
        <v>2014</v>
      </c>
      <c r="G978">
        <v>50.423999999999999</v>
      </c>
    </row>
    <row r="979" spans="1:7">
      <c r="A979" t="s">
        <v>28</v>
      </c>
      <c r="B979" t="s">
        <v>118</v>
      </c>
      <c r="C979" t="s">
        <v>10</v>
      </c>
      <c r="D979" t="s">
        <v>117</v>
      </c>
      <c r="E979" t="s">
        <v>12</v>
      </c>
      <c r="F979">
        <v>1955</v>
      </c>
      <c r="G979">
        <v>0.30499999999999999</v>
      </c>
    </row>
    <row r="980" spans="1:7">
      <c r="A980" t="s">
        <v>28</v>
      </c>
      <c r="B980" t="s">
        <v>118</v>
      </c>
      <c r="C980" t="s">
        <v>10</v>
      </c>
      <c r="D980" t="s">
        <v>117</v>
      </c>
      <c r="E980" t="s">
        <v>12</v>
      </c>
      <c r="F980">
        <v>1956</v>
      </c>
      <c r="G980">
        <v>0.30659700000000001</v>
      </c>
    </row>
    <row r="981" spans="1:7">
      <c r="A981" t="s">
        <v>28</v>
      </c>
      <c r="B981" t="s">
        <v>118</v>
      </c>
      <c r="C981" t="s">
        <v>10</v>
      </c>
      <c r="D981" t="s">
        <v>117</v>
      </c>
      <c r="E981" t="s">
        <v>12</v>
      </c>
      <c r="F981">
        <v>1957</v>
      </c>
      <c r="G981">
        <v>0.30807000000000001</v>
      </c>
    </row>
    <row r="982" spans="1:7">
      <c r="A982" t="s">
        <v>28</v>
      </c>
      <c r="B982" t="s">
        <v>118</v>
      </c>
      <c r="C982" t="s">
        <v>10</v>
      </c>
      <c r="D982" t="s">
        <v>117</v>
      </c>
      <c r="E982" t="s">
        <v>12</v>
      </c>
      <c r="F982">
        <v>1958</v>
      </c>
      <c r="G982">
        <v>0.30961</v>
      </c>
    </row>
    <row r="983" spans="1:7">
      <c r="A983" t="s">
        <v>28</v>
      </c>
      <c r="B983" t="s">
        <v>118</v>
      </c>
      <c r="C983" t="s">
        <v>10</v>
      </c>
      <c r="D983" t="s">
        <v>117</v>
      </c>
      <c r="E983" t="s">
        <v>12</v>
      </c>
      <c r="F983">
        <v>1959</v>
      </c>
      <c r="G983">
        <v>0.31150800000000001</v>
      </c>
    </row>
    <row r="984" spans="1:7">
      <c r="A984" t="s">
        <v>28</v>
      </c>
      <c r="B984" t="s">
        <v>118</v>
      </c>
      <c r="C984" t="s">
        <v>10</v>
      </c>
      <c r="D984" t="s">
        <v>117</v>
      </c>
      <c r="E984" t="s">
        <v>12</v>
      </c>
      <c r="F984">
        <v>1960</v>
      </c>
      <c r="G984">
        <v>0.313969</v>
      </c>
    </row>
    <row r="985" spans="1:7">
      <c r="A985" t="s">
        <v>28</v>
      </c>
      <c r="B985" t="s">
        <v>118</v>
      </c>
      <c r="C985" t="s">
        <v>10</v>
      </c>
      <c r="D985" t="s">
        <v>117</v>
      </c>
      <c r="E985" t="s">
        <v>12</v>
      </c>
      <c r="F985">
        <v>1961</v>
      </c>
      <c r="G985">
        <v>0.31684400000000001</v>
      </c>
    </row>
    <row r="986" spans="1:7">
      <c r="A986" t="s">
        <v>28</v>
      </c>
      <c r="B986" t="s">
        <v>118</v>
      </c>
      <c r="C986" t="s">
        <v>10</v>
      </c>
      <c r="D986" t="s">
        <v>117</v>
      </c>
      <c r="E986" t="s">
        <v>12</v>
      </c>
      <c r="F986">
        <v>1962</v>
      </c>
      <c r="G986">
        <v>0.32074999999999998</v>
      </c>
    </row>
    <row r="987" spans="1:7">
      <c r="A987" t="s">
        <v>28</v>
      </c>
      <c r="B987" t="s">
        <v>118</v>
      </c>
      <c r="C987" t="s">
        <v>10</v>
      </c>
      <c r="D987" t="s">
        <v>117</v>
      </c>
      <c r="E987" t="s">
        <v>12</v>
      </c>
      <c r="F987">
        <v>1963</v>
      </c>
      <c r="G987">
        <v>0.3241</v>
      </c>
    </row>
    <row r="988" spans="1:7">
      <c r="A988" t="s">
        <v>28</v>
      </c>
      <c r="B988" t="s">
        <v>118</v>
      </c>
      <c r="C988" t="s">
        <v>10</v>
      </c>
      <c r="D988" t="s">
        <v>117</v>
      </c>
      <c r="E988" t="s">
        <v>12</v>
      </c>
      <c r="F988">
        <v>1964</v>
      </c>
      <c r="G988">
        <v>0.32774999999999999</v>
      </c>
    </row>
    <row r="989" spans="1:7">
      <c r="A989" t="s">
        <v>28</v>
      </c>
      <c r="B989" t="s">
        <v>118</v>
      </c>
      <c r="C989" t="s">
        <v>10</v>
      </c>
      <c r="D989" t="s">
        <v>117</v>
      </c>
      <c r="E989" t="s">
        <v>12</v>
      </c>
      <c r="F989">
        <v>1965</v>
      </c>
      <c r="G989">
        <v>0.33150000000000002</v>
      </c>
    </row>
    <row r="990" spans="1:7">
      <c r="A990" t="s">
        <v>28</v>
      </c>
      <c r="B990" t="s">
        <v>118</v>
      </c>
      <c r="C990" t="s">
        <v>10</v>
      </c>
      <c r="D990" t="s">
        <v>117</v>
      </c>
      <c r="E990" t="s">
        <v>12</v>
      </c>
      <c r="F990">
        <v>1966</v>
      </c>
      <c r="G990">
        <v>0.333895</v>
      </c>
    </row>
    <row r="991" spans="1:7">
      <c r="A991" t="s">
        <v>28</v>
      </c>
      <c r="B991" t="s">
        <v>118</v>
      </c>
      <c r="C991" t="s">
        <v>10</v>
      </c>
      <c r="D991" t="s">
        <v>117</v>
      </c>
      <c r="E991" t="s">
        <v>12</v>
      </c>
      <c r="F991">
        <v>1967</v>
      </c>
      <c r="G991">
        <v>0.33499499999999999</v>
      </c>
    </row>
    <row r="992" spans="1:7">
      <c r="A992" t="s">
        <v>28</v>
      </c>
      <c r="B992" t="s">
        <v>118</v>
      </c>
      <c r="C992" t="s">
        <v>10</v>
      </c>
      <c r="D992" t="s">
        <v>117</v>
      </c>
      <c r="E992" t="s">
        <v>12</v>
      </c>
      <c r="F992">
        <v>1968</v>
      </c>
      <c r="G992">
        <v>0.33584999999999998</v>
      </c>
    </row>
    <row r="993" spans="1:7">
      <c r="A993" t="s">
        <v>28</v>
      </c>
      <c r="B993" t="s">
        <v>118</v>
      </c>
      <c r="C993" t="s">
        <v>10</v>
      </c>
      <c r="D993" t="s">
        <v>117</v>
      </c>
      <c r="E993" t="s">
        <v>12</v>
      </c>
      <c r="F993">
        <v>1969</v>
      </c>
      <c r="G993">
        <v>0.33750000000000002</v>
      </c>
    </row>
    <row r="994" spans="1:7">
      <c r="A994" t="s">
        <v>28</v>
      </c>
      <c r="B994" t="s">
        <v>118</v>
      </c>
      <c r="C994" t="s">
        <v>10</v>
      </c>
      <c r="D994" t="s">
        <v>117</v>
      </c>
      <c r="E994" t="s">
        <v>12</v>
      </c>
      <c r="F994">
        <v>1970</v>
      </c>
      <c r="G994">
        <v>0.33917000000000003</v>
      </c>
    </row>
    <row r="995" spans="1:7">
      <c r="A995" t="s">
        <v>28</v>
      </c>
      <c r="B995" t="s">
        <v>118</v>
      </c>
      <c r="C995" t="s">
        <v>10</v>
      </c>
      <c r="D995" t="s">
        <v>117</v>
      </c>
      <c r="E995" t="s">
        <v>12</v>
      </c>
      <c r="F995">
        <v>1971</v>
      </c>
      <c r="G995">
        <v>0.34242</v>
      </c>
    </row>
    <row r="996" spans="1:7">
      <c r="A996" t="s">
        <v>28</v>
      </c>
      <c r="B996" t="s">
        <v>118</v>
      </c>
      <c r="C996" t="s">
        <v>10</v>
      </c>
      <c r="D996" t="s">
        <v>117</v>
      </c>
      <c r="E996" t="s">
        <v>12</v>
      </c>
      <c r="F996">
        <v>1972</v>
      </c>
      <c r="G996">
        <v>0.34660000000000002</v>
      </c>
    </row>
    <row r="997" spans="1:7">
      <c r="A997" t="s">
        <v>28</v>
      </c>
      <c r="B997" t="s">
        <v>118</v>
      </c>
      <c r="C997" t="s">
        <v>10</v>
      </c>
      <c r="D997" t="s">
        <v>117</v>
      </c>
      <c r="E997" t="s">
        <v>12</v>
      </c>
      <c r="F997">
        <v>1973</v>
      </c>
      <c r="G997">
        <v>0.35044999999999998</v>
      </c>
    </row>
    <row r="998" spans="1:7">
      <c r="A998" t="s">
        <v>28</v>
      </c>
      <c r="B998" t="s">
        <v>118</v>
      </c>
      <c r="C998" t="s">
        <v>10</v>
      </c>
      <c r="D998" t="s">
        <v>117</v>
      </c>
      <c r="E998" t="s">
        <v>12</v>
      </c>
      <c r="F998">
        <v>1974</v>
      </c>
      <c r="G998">
        <v>0.35504999999999998</v>
      </c>
    </row>
    <row r="999" spans="1:7">
      <c r="A999" t="s">
        <v>28</v>
      </c>
      <c r="B999" t="s">
        <v>118</v>
      </c>
      <c r="C999" t="s">
        <v>10</v>
      </c>
      <c r="D999" t="s">
        <v>117</v>
      </c>
      <c r="E999" t="s">
        <v>12</v>
      </c>
      <c r="F999">
        <v>1975</v>
      </c>
      <c r="G999">
        <v>0.35894999999999999</v>
      </c>
    </row>
    <row r="1000" spans="1:7">
      <c r="A1000" t="s">
        <v>28</v>
      </c>
      <c r="B1000" t="s">
        <v>118</v>
      </c>
      <c r="C1000" t="s">
        <v>10</v>
      </c>
      <c r="D1000" t="s">
        <v>117</v>
      </c>
      <c r="E1000" t="s">
        <v>12</v>
      </c>
      <c r="F1000">
        <v>1976</v>
      </c>
      <c r="G1000">
        <v>0.36073100000000002</v>
      </c>
    </row>
    <row r="1001" spans="1:7">
      <c r="A1001" t="s">
        <v>28</v>
      </c>
      <c r="B1001" t="s">
        <v>118</v>
      </c>
      <c r="C1001" t="s">
        <v>10</v>
      </c>
      <c r="D1001" t="s">
        <v>117</v>
      </c>
      <c r="E1001" t="s">
        <v>12</v>
      </c>
      <c r="F1001">
        <v>1977</v>
      </c>
      <c r="G1001">
        <v>0.36135699999999998</v>
      </c>
    </row>
    <row r="1002" spans="1:7">
      <c r="A1002" t="s">
        <v>28</v>
      </c>
      <c r="B1002" t="s">
        <v>118</v>
      </c>
      <c r="C1002" t="s">
        <v>10</v>
      </c>
      <c r="D1002" t="s">
        <v>117</v>
      </c>
      <c r="E1002" t="s">
        <v>12</v>
      </c>
      <c r="F1002">
        <v>1978</v>
      </c>
      <c r="G1002">
        <v>0.36200700000000002</v>
      </c>
    </row>
    <row r="1003" spans="1:7">
      <c r="A1003" t="s">
        <v>28</v>
      </c>
      <c r="B1003" t="s">
        <v>118</v>
      </c>
      <c r="C1003" t="s">
        <v>10</v>
      </c>
      <c r="D1003" t="s">
        <v>117</v>
      </c>
      <c r="E1003" t="s">
        <v>12</v>
      </c>
      <c r="F1003">
        <v>1979</v>
      </c>
      <c r="G1003">
        <v>0.36285499999999998</v>
      </c>
    </row>
    <row r="1004" spans="1:7">
      <c r="A1004" t="s">
        <v>28</v>
      </c>
      <c r="B1004" t="s">
        <v>118</v>
      </c>
      <c r="C1004" t="s">
        <v>10</v>
      </c>
      <c r="D1004" t="s">
        <v>117</v>
      </c>
      <c r="E1004" t="s">
        <v>12</v>
      </c>
      <c r="F1004">
        <v>1980</v>
      </c>
      <c r="G1004">
        <v>0.36414999999999997</v>
      </c>
    </row>
    <row r="1005" spans="1:7">
      <c r="A1005" t="s">
        <v>28</v>
      </c>
      <c r="B1005" t="s">
        <v>118</v>
      </c>
      <c r="C1005" t="s">
        <v>10</v>
      </c>
      <c r="D1005" t="s">
        <v>117</v>
      </c>
      <c r="E1005" t="s">
        <v>12</v>
      </c>
      <c r="F1005">
        <v>1981</v>
      </c>
      <c r="G1005">
        <v>0.36522500000000002</v>
      </c>
    </row>
    <row r="1006" spans="1:7">
      <c r="A1006" t="s">
        <v>28</v>
      </c>
      <c r="B1006" t="s">
        <v>118</v>
      </c>
      <c r="C1006" t="s">
        <v>10</v>
      </c>
      <c r="D1006" t="s">
        <v>117</v>
      </c>
      <c r="E1006" t="s">
        <v>12</v>
      </c>
      <c r="F1006">
        <v>1982</v>
      </c>
      <c r="G1006">
        <v>0.36552499999999999</v>
      </c>
    </row>
    <row r="1007" spans="1:7">
      <c r="A1007" t="s">
        <v>28</v>
      </c>
      <c r="B1007" t="s">
        <v>118</v>
      </c>
      <c r="C1007" t="s">
        <v>10</v>
      </c>
      <c r="D1007" t="s">
        <v>117</v>
      </c>
      <c r="E1007" t="s">
        <v>12</v>
      </c>
      <c r="F1007">
        <v>1983</v>
      </c>
      <c r="G1007">
        <v>0.365622</v>
      </c>
    </row>
    <row r="1008" spans="1:7">
      <c r="A1008" t="s">
        <v>28</v>
      </c>
      <c r="B1008" t="s">
        <v>118</v>
      </c>
      <c r="C1008" t="s">
        <v>10</v>
      </c>
      <c r="D1008" t="s">
        <v>117</v>
      </c>
      <c r="E1008" t="s">
        <v>12</v>
      </c>
      <c r="F1008">
        <v>1984</v>
      </c>
      <c r="G1008">
        <v>0.36599799999999999</v>
      </c>
    </row>
    <row r="1009" spans="1:7">
      <c r="A1009" t="s">
        <v>28</v>
      </c>
      <c r="B1009" t="s">
        <v>118</v>
      </c>
      <c r="C1009" t="s">
        <v>10</v>
      </c>
      <c r="D1009" t="s">
        <v>117</v>
      </c>
      <c r="E1009" t="s">
        <v>12</v>
      </c>
      <c r="F1009">
        <v>1985</v>
      </c>
      <c r="G1009">
        <v>0.36670599999999998</v>
      </c>
    </row>
    <row r="1010" spans="1:7">
      <c r="A1010" t="s">
        <v>28</v>
      </c>
      <c r="B1010" t="s">
        <v>118</v>
      </c>
      <c r="C1010" t="s">
        <v>10</v>
      </c>
      <c r="D1010" t="s">
        <v>117</v>
      </c>
      <c r="E1010" t="s">
        <v>12</v>
      </c>
      <c r="F1010">
        <v>1986</v>
      </c>
      <c r="G1010">
        <v>0.36835499999999999</v>
      </c>
    </row>
    <row r="1011" spans="1:7">
      <c r="A1011" t="s">
        <v>28</v>
      </c>
      <c r="B1011" t="s">
        <v>118</v>
      </c>
      <c r="C1011" t="s">
        <v>10</v>
      </c>
      <c r="D1011" t="s">
        <v>117</v>
      </c>
      <c r="E1011" t="s">
        <v>12</v>
      </c>
      <c r="F1011">
        <v>1987</v>
      </c>
      <c r="G1011">
        <v>0.37075000000000002</v>
      </c>
    </row>
    <row r="1012" spans="1:7">
      <c r="A1012" t="s">
        <v>28</v>
      </c>
      <c r="B1012" t="s">
        <v>118</v>
      </c>
      <c r="C1012" t="s">
        <v>10</v>
      </c>
      <c r="D1012" t="s">
        <v>117</v>
      </c>
      <c r="E1012" t="s">
        <v>12</v>
      </c>
      <c r="F1012">
        <v>1988</v>
      </c>
      <c r="G1012">
        <v>0.37345</v>
      </c>
    </row>
    <row r="1013" spans="1:7">
      <c r="A1013" t="s">
        <v>28</v>
      </c>
      <c r="B1013" t="s">
        <v>118</v>
      </c>
      <c r="C1013" t="s">
        <v>10</v>
      </c>
      <c r="D1013" t="s">
        <v>117</v>
      </c>
      <c r="E1013" t="s">
        <v>12</v>
      </c>
      <c r="F1013">
        <v>1989</v>
      </c>
      <c r="G1013">
        <v>0.37709999999999999</v>
      </c>
    </row>
    <row r="1014" spans="1:7">
      <c r="A1014" t="s">
        <v>28</v>
      </c>
      <c r="B1014" t="s">
        <v>118</v>
      </c>
      <c r="C1014" t="s">
        <v>10</v>
      </c>
      <c r="D1014" t="s">
        <v>117</v>
      </c>
      <c r="E1014" t="s">
        <v>12</v>
      </c>
      <c r="F1014">
        <v>1990</v>
      </c>
      <c r="G1014">
        <v>0.38185000000000002</v>
      </c>
    </row>
    <row r="1015" spans="1:7">
      <c r="A1015" t="s">
        <v>28</v>
      </c>
      <c r="B1015" t="s">
        <v>118</v>
      </c>
      <c r="C1015" t="s">
        <v>10</v>
      </c>
      <c r="D1015" t="s">
        <v>117</v>
      </c>
      <c r="E1015" t="s">
        <v>12</v>
      </c>
      <c r="F1015">
        <v>1991</v>
      </c>
      <c r="G1015">
        <v>0.38700000000000001</v>
      </c>
    </row>
    <row r="1016" spans="1:7">
      <c r="A1016" t="s">
        <v>28</v>
      </c>
      <c r="B1016" t="s">
        <v>118</v>
      </c>
      <c r="C1016" t="s">
        <v>10</v>
      </c>
      <c r="D1016" t="s">
        <v>117</v>
      </c>
      <c r="E1016" t="s">
        <v>12</v>
      </c>
      <c r="F1016">
        <v>1992</v>
      </c>
      <c r="G1016">
        <v>0.392175</v>
      </c>
    </row>
    <row r="1017" spans="1:7">
      <c r="A1017" t="s">
        <v>28</v>
      </c>
      <c r="B1017" t="s">
        <v>118</v>
      </c>
      <c r="C1017" t="s">
        <v>10</v>
      </c>
      <c r="D1017" t="s">
        <v>117</v>
      </c>
      <c r="E1017" t="s">
        <v>12</v>
      </c>
      <c r="F1017">
        <v>1993</v>
      </c>
      <c r="G1017">
        <v>0.39747500000000002</v>
      </c>
    </row>
    <row r="1018" spans="1:7">
      <c r="A1018" t="s">
        <v>28</v>
      </c>
      <c r="B1018" t="s">
        <v>118</v>
      </c>
      <c r="C1018" t="s">
        <v>10</v>
      </c>
      <c r="D1018" t="s">
        <v>117</v>
      </c>
      <c r="E1018" t="s">
        <v>12</v>
      </c>
      <c r="F1018">
        <v>1994</v>
      </c>
      <c r="G1018">
        <v>0.40292499999999998</v>
      </c>
    </row>
    <row r="1019" spans="1:7">
      <c r="A1019" t="s">
        <v>28</v>
      </c>
      <c r="B1019" t="s">
        <v>118</v>
      </c>
      <c r="C1019" t="s">
        <v>10</v>
      </c>
      <c r="D1019" t="s">
        <v>117</v>
      </c>
      <c r="E1019" t="s">
        <v>12</v>
      </c>
      <c r="F1019">
        <v>1995</v>
      </c>
      <c r="G1019">
        <v>0.40862500000000002</v>
      </c>
    </row>
    <row r="1020" spans="1:7">
      <c r="A1020" t="s">
        <v>28</v>
      </c>
      <c r="B1020" t="s">
        <v>118</v>
      </c>
      <c r="C1020" t="s">
        <v>10</v>
      </c>
      <c r="D1020" t="s">
        <v>117</v>
      </c>
      <c r="E1020" t="s">
        <v>12</v>
      </c>
      <c r="F1020">
        <v>1996</v>
      </c>
      <c r="G1020">
        <v>0.41422500000000001</v>
      </c>
    </row>
    <row r="1021" spans="1:7">
      <c r="A1021" t="s">
        <v>28</v>
      </c>
      <c r="B1021" t="s">
        <v>118</v>
      </c>
      <c r="C1021" t="s">
        <v>10</v>
      </c>
      <c r="D1021" t="s">
        <v>117</v>
      </c>
      <c r="E1021" t="s">
        <v>12</v>
      </c>
      <c r="F1021">
        <v>1997</v>
      </c>
      <c r="G1021">
        <v>0.41944999999999999</v>
      </c>
    </row>
    <row r="1022" spans="1:7">
      <c r="A1022" t="s">
        <v>28</v>
      </c>
      <c r="B1022" t="s">
        <v>118</v>
      </c>
      <c r="C1022" t="s">
        <v>10</v>
      </c>
      <c r="D1022" t="s">
        <v>117</v>
      </c>
      <c r="E1022" t="s">
        <v>12</v>
      </c>
      <c r="F1022">
        <v>1998</v>
      </c>
      <c r="G1022">
        <v>0.42470000000000002</v>
      </c>
    </row>
    <row r="1023" spans="1:7">
      <c r="A1023" t="s">
        <v>28</v>
      </c>
      <c r="B1023" t="s">
        <v>118</v>
      </c>
      <c r="C1023" t="s">
        <v>10</v>
      </c>
      <c r="D1023" t="s">
        <v>117</v>
      </c>
      <c r="E1023" t="s">
        <v>12</v>
      </c>
      <c r="F1023">
        <v>1999</v>
      </c>
      <c r="G1023">
        <v>0.430475</v>
      </c>
    </row>
    <row r="1024" spans="1:7">
      <c r="A1024" t="s">
        <v>28</v>
      </c>
      <c r="B1024" t="s">
        <v>118</v>
      </c>
      <c r="C1024" t="s">
        <v>10</v>
      </c>
      <c r="D1024" t="s">
        <v>117</v>
      </c>
      <c r="E1024" t="s">
        <v>12</v>
      </c>
      <c r="F1024">
        <v>2000</v>
      </c>
      <c r="G1024">
        <v>0.43630000000000002</v>
      </c>
    </row>
    <row r="1025" spans="1:7">
      <c r="A1025" t="s">
        <v>28</v>
      </c>
      <c r="B1025" t="s">
        <v>118</v>
      </c>
      <c r="C1025" t="s">
        <v>10</v>
      </c>
      <c r="D1025" t="s">
        <v>117</v>
      </c>
      <c r="E1025" t="s">
        <v>12</v>
      </c>
      <c r="F1025">
        <v>2001</v>
      </c>
      <c r="G1025">
        <v>0.4415</v>
      </c>
    </row>
    <row r="1026" spans="1:7">
      <c r="A1026" t="s">
        <v>28</v>
      </c>
      <c r="B1026" t="s">
        <v>118</v>
      </c>
      <c r="C1026" t="s">
        <v>10</v>
      </c>
      <c r="D1026" t="s">
        <v>117</v>
      </c>
      <c r="E1026" t="s">
        <v>12</v>
      </c>
      <c r="F1026">
        <v>2002</v>
      </c>
      <c r="G1026">
        <v>0.44619999999999999</v>
      </c>
    </row>
    <row r="1027" spans="1:7">
      <c r="A1027" t="s">
        <v>28</v>
      </c>
      <c r="B1027" t="s">
        <v>118</v>
      </c>
      <c r="C1027" t="s">
        <v>10</v>
      </c>
      <c r="D1027" t="s">
        <v>117</v>
      </c>
      <c r="E1027" t="s">
        <v>12</v>
      </c>
      <c r="F1027">
        <v>2003</v>
      </c>
      <c r="G1027">
        <v>0.45</v>
      </c>
    </row>
    <row r="1028" spans="1:7">
      <c r="A1028" t="s">
        <v>28</v>
      </c>
      <c r="B1028" t="s">
        <v>118</v>
      </c>
      <c r="C1028" t="s">
        <v>10</v>
      </c>
      <c r="D1028" t="s">
        <v>117</v>
      </c>
      <c r="E1028" t="s">
        <v>12</v>
      </c>
      <c r="F1028">
        <v>2004</v>
      </c>
      <c r="G1028">
        <v>0.45500000000000002</v>
      </c>
    </row>
    <row r="1029" spans="1:7">
      <c r="A1029" t="s">
        <v>28</v>
      </c>
      <c r="B1029" t="s">
        <v>118</v>
      </c>
      <c r="C1029" t="s">
        <v>10</v>
      </c>
      <c r="D1029" t="s">
        <v>117</v>
      </c>
      <c r="E1029" t="s">
        <v>12</v>
      </c>
      <c r="F1029">
        <v>2005</v>
      </c>
      <c r="G1029">
        <v>0.4612</v>
      </c>
    </row>
    <row r="1030" spans="1:7">
      <c r="A1030" t="s">
        <v>28</v>
      </c>
      <c r="B1030" t="s">
        <v>118</v>
      </c>
      <c r="C1030" t="s">
        <v>10</v>
      </c>
      <c r="D1030" t="s">
        <v>117</v>
      </c>
      <c r="E1030" t="s">
        <v>12</v>
      </c>
      <c r="F1030">
        <v>2006</v>
      </c>
      <c r="G1030">
        <v>0.46910000000000002</v>
      </c>
    </row>
    <row r="1031" spans="1:7">
      <c r="A1031" t="s">
        <v>28</v>
      </c>
      <c r="B1031" t="s">
        <v>118</v>
      </c>
      <c r="C1031" t="s">
        <v>10</v>
      </c>
      <c r="D1031" t="s">
        <v>117</v>
      </c>
      <c r="E1031" t="s">
        <v>12</v>
      </c>
      <c r="F1031">
        <v>2007</v>
      </c>
      <c r="G1031">
        <v>0.47620000000000001</v>
      </c>
    </row>
    <row r="1032" spans="1:7">
      <c r="A1032" t="s">
        <v>28</v>
      </c>
      <c r="B1032" t="s">
        <v>118</v>
      </c>
      <c r="C1032" t="s">
        <v>10</v>
      </c>
      <c r="D1032" t="s">
        <v>117</v>
      </c>
      <c r="E1032" t="s">
        <v>12</v>
      </c>
      <c r="F1032">
        <v>2008</v>
      </c>
      <c r="G1032">
        <v>0.48380000000000001</v>
      </c>
    </row>
    <row r="1033" spans="1:7">
      <c r="A1033" t="s">
        <v>28</v>
      </c>
      <c r="B1033" t="s">
        <v>118</v>
      </c>
      <c r="C1033" t="s">
        <v>10</v>
      </c>
      <c r="D1033" t="s">
        <v>117</v>
      </c>
      <c r="E1033" t="s">
        <v>12</v>
      </c>
      <c r="F1033">
        <v>2009</v>
      </c>
      <c r="G1033">
        <v>0.49349999999999999</v>
      </c>
    </row>
    <row r="1034" spans="1:7">
      <c r="A1034" t="s">
        <v>28</v>
      </c>
      <c r="B1034" t="s">
        <v>118</v>
      </c>
      <c r="C1034" t="s">
        <v>10</v>
      </c>
      <c r="D1034" t="s">
        <v>117</v>
      </c>
      <c r="E1034" t="s">
        <v>12</v>
      </c>
      <c r="F1034">
        <v>2010</v>
      </c>
      <c r="G1034">
        <v>0.50209999999999999</v>
      </c>
    </row>
    <row r="1035" spans="1:7">
      <c r="A1035" t="s">
        <v>28</v>
      </c>
      <c r="B1035" t="s">
        <v>118</v>
      </c>
      <c r="C1035" t="s">
        <v>10</v>
      </c>
      <c r="D1035" t="s">
        <v>117</v>
      </c>
      <c r="E1035" t="s">
        <v>12</v>
      </c>
      <c r="F1035">
        <v>2011</v>
      </c>
      <c r="G1035">
        <v>0.51180000000000003</v>
      </c>
    </row>
    <row r="1036" spans="1:7">
      <c r="A1036" t="s">
        <v>28</v>
      </c>
      <c r="B1036" t="s">
        <v>118</v>
      </c>
      <c r="C1036" t="s">
        <v>10</v>
      </c>
      <c r="D1036" t="s">
        <v>117</v>
      </c>
      <c r="E1036" t="s">
        <v>12</v>
      </c>
      <c r="F1036">
        <v>2012</v>
      </c>
      <c r="G1036">
        <v>0.52490000000000003</v>
      </c>
    </row>
    <row r="1037" spans="1:7">
      <c r="A1037" t="s">
        <v>28</v>
      </c>
      <c r="B1037" t="s">
        <v>118</v>
      </c>
      <c r="C1037" t="s">
        <v>10</v>
      </c>
      <c r="D1037" t="s">
        <v>117</v>
      </c>
      <c r="E1037" t="s">
        <v>12</v>
      </c>
      <c r="F1037">
        <v>2013</v>
      </c>
      <c r="G1037">
        <v>0.53700000000000003</v>
      </c>
    </row>
    <row r="1038" spans="1:7">
      <c r="A1038" t="s">
        <v>28</v>
      </c>
      <c r="B1038" t="s">
        <v>118</v>
      </c>
      <c r="C1038" t="s">
        <v>10</v>
      </c>
      <c r="D1038" t="s">
        <v>117</v>
      </c>
      <c r="E1038" t="s">
        <v>12</v>
      </c>
      <c r="F1038">
        <v>2014</v>
      </c>
      <c r="G1038">
        <v>0.54969999999999997</v>
      </c>
    </row>
    <row r="1039" spans="1:7">
      <c r="A1039" t="s">
        <v>29</v>
      </c>
      <c r="B1039" t="s">
        <v>118</v>
      </c>
      <c r="C1039" t="s">
        <v>10</v>
      </c>
      <c r="D1039" t="s">
        <v>117</v>
      </c>
      <c r="E1039" t="s">
        <v>12</v>
      </c>
      <c r="F1039">
        <v>1970</v>
      </c>
      <c r="G1039">
        <v>50.785240000000002</v>
      </c>
    </row>
    <row r="1040" spans="1:7">
      <c r="A1040" t="s">
        <v>29</v>
      </c>
      <c r="B1040" t="s">
        <v>118</v>
      </c>
      <c r="C1040" t="s">
        <v>10</v>
      </c>
      <c r="D1040" t="s">
        <v>117</v>
      </c>
      <c r="E1040" t="s">
        <v>12</v>
      </c>
      <c r="F1040">
        <v>1971</v>
      </c>
      <c r="G1040">
        <v>52.345489999999998</v>
      </c>
    </row>
    <row r="1041" spans="1:7">
      <c r="A1041" t="s">
        <v>29</v>
      </c>
      <c r="B1041" t="s">
        <v>118</v>
      </c>
      <c r="C1041" t="s">
        <v>10</v>
      </c>
      <c r="D1041" t="s">
        <v>117</v>
      </c>
      <c r="E1041" t="s">
        <v>12</v>
      </c>
      <c r="F1041">
        <v>1972</v>
      </c>
      <c r="G1041">
        <v>53.944989999999997</v>
      </c>
    </row>
    <row r="1042" spans="1:7">
      <c r="A1042" t="s">
        <v>29</v>
      </c>
      <c r="B1042" t="s">
        <v>118</v>
      </c>
      <c r="C1042" t="s">
        <v>10</v>
      </c>
      <c r="D1042" t="s">
        <v>117</v>
      </c>
      <c r="E1042" t="s">
        <v>12</v>
      </c>
      <c r="F1042">
        <v>1973</v>
      </c>
      <c r="G1042">
        <v>55.574680000000001</v>
      </c>
    </row>
    <row r="1043" spans="1:7">
      <c r="A1043" t="s">
        <v>29</v>
      </c>
      <c r="B1043" t="s">
        <v>118</v>
      </c>
      <c r="C1043" t="s">
        <v>10</v>
      </c>
      <c r="D1043" t="s">
        <v>117</v>
      </c>
      <c r="E1043" t="s">
        <v>12</v>
      </c>
      <c r="F1043">
        <v>1974</v>
      </c>
      <c r="G1043">
        <v>57.232199999999999</v>
      </c>
    </row>
    <row r="1044" spans="1:7">
      <c r="A1044" t="s">
        <v>29</v>
      </c>
      <c r="B1044" t="s">
        <v>118</v>
      </c>
      <c r="C1044" t="s">
        <v>10</v>
      </c>
      <c r="D1044" t="s">
        <v>117</v>
      </c>
      <c r="E1044" t="s">
        <v>12</v>
      </c>
      <c r="F1044">
        <v>1975</v>
      </c>
      <c r="G1044">
        <v>58.910200000000003</v>
      </c>
    </row>
    <row r="1045" spans="1:7">
      <c r="A1045" t="s">
        <v>29</v>
      </c>
      <c r="B1045" t="s">
        <v>118</v>
      </c>
      <c r="C1045" t="s">
        <v>10</v>
      </c>
      <c r="D1045" t="s">
        <v>117</v>
      </c>
      <c r="E1045" t="s">
        <v>12</v>
      </c>
      <c r="F1045">
        <v>1976</v>
      </c>
      <c r="G1045">
        <v>60.600769999999997</v>
      </c>
    </row>
    <row r="1046" spans="1:7">
      <c r="A1046" t="s">
        <v>29</v>
      </c>
      <c r="B1046" t="s">
        <v>118</v>
      </c>
      <c r="C1046" t="s">
        <v>10</v>
      </c>
      <c r="D1046" t="s">
        <v>117</v>
      </c>
      <c r="E1046" t="s">
        <v>12</v>
      </c>
      <c r="F1046">
        <v>1977</v>
      </c>
      <c r="G1046">
        <v>62.29748</v>
      </c>
    </row>
    <row r="1047" spans="1:7">
      <c r="A1047" t="s">
        <v>29</v>
      </c>
      <c r="B1047" t="s">
        <v>118</v>
      </c>
      <c r="C1047" t="s">
        <v>10</v>
      </c>
      <c r="D1047" t="s">
        <v>117</v>
      </c>
      <c r="E1047" t="s">
        <v>12</v>
      </c>
      <c r="F1047">
        <v>1978</v>
      </c>
      <c r="G1047">
        <v>63.99456</v>
      </c>
    </row>
    <row r="1048" spans="1:7">
      <c r="A1048" t="s">
        <v>29</v>
      </c>
      <c r="B1048" t="s">
        <v>118</v>
      </c>
      <c r="C1048" t="s">
        <v>10</v>
      </c>
      <c r="D1048" t="s">
        <v>117</v>
      </c>
      <c r="E1048" t="s">
        <v>12</v>
      </c>
      <c r="F1048">
        <v>1979</v>
      </c>
      <c r="G1048">
        <v>65.689269999999993</v>
      </c>
    </row>
    <row r="1049" spans="1:7">
      <c r="A1049" t="s">
        <v>29</v>
      </c>
      <c r="B1049" t="s">
        <v>118</v>
      </c>
      <c r="C1049" t="s">
        <v>10</v>
      </c>
      <c r="D1049" t="s">
        <v>117</v>
      </c>
      <c r="E1049" t="s">
        <v>12</v>
      </c>
      <c r="F1049">
        <v>1980</v>
      </c>
      <c r="G1049">
        <v>67.384230000000002</v>
      </c>
    </row>
    <row r="1050" spans="1:7">
      <c r="A1050" t="s">
        <v>29</v>
      </c>
      <c r="B1050" t="s">
        <v>118</v>
      </c>
      <c r="C1050" t="s">
        <v>10</v>
      </c>
      <c r="D1050" t="s">
        <v>117</v>
      </c>
      <c r="E1050" t="s">
        <v>12</v>
      </c>
      <c r="F1050">
        <v>1981</v>
      </c>
      <c r="G1050">
        <v>69.081969999999998</v>
      </c>
    </row>
    <row r="1051" spans="1:7">
      <c r="A1051" t="s">
        <v>29</v>
      </c>
      <c r="B1051" t="s">
        <v>118</v>
      </c>
      <c r="C1051" t="s">
        <v>10</v>
      </c>
      <c r="D1051" t="s">
        <v>117</v>
      </c>
      <c r="E1051" t="s">
        <v>12</v>
      </c>
      <c r="F1051">
        <v>1982</v>
      </c>
      <c r="G1051">
        <v>70.782769999999999</v>
      </c>
    </row>
    <row r="1052" spans="1:7">
      <c r="A1052" t="s">
        <v>29</v>
      </c>
      <c r="B1052" t="s">
        <v>118</v>
      </c>
      <c r="C1052" t="s">
        <v>10</v>
      </c>
      <c r="D1052" t="s">
        <v>117</v>
      </c>
      <c r="E1052" t="s">
        <v>12</v>
      </c>
      <c r="F1052">
        <v>1983</v>
      </c>
      <c r="G1052">
        <v>72.477540000000005</v>
      </c>
    </row>
    <row r="1053" spans="1:7">
      <c r="A1053" t="s">
        <v>29</v>
      </c>
      <c r="B1053" t="s">
        <v>118</v>
      </c>
      <c r="C1053" t="s">
        <v>10</v>
      </c>
      <c r="D1053" t="s">
        <v>117</v>
      </c>
      <c r="E1053" t="s">
        <v>12</v>
      </c>
      <c r="F1053">
        <v>1984</v>
      </c>
      <c r="G1053">
        <v>74.157330000000002</v>
      </c>
    </row>
    <row r="1054" spans="1:7">
      <c r="A1054" t="s">
        <v>29</v>
      </c>
      <c r="B1054" t="s">
        <v>118</v>
      </c>
      <c r="C1054" t="s">
        <v>10</v>
      </c>
      <c r="D1054" t="s">
        <v>117</v>
      </c>
      <c r="E1054" t="s">
        <v>12</v>
      </c>
      <c r="F1054">
        <v>1985</v>
      </c>
      <c r="G1054">
        <v>75.820149999999998</v>
      </c>
    </row>
    <row r="1055" spans="1:7">
      <c r="A1055" t="s">
        <v>29</v>
      </c>
      <c r="B1055" t="s">
        <v>118</v>
      </c>
      <c r="C1055" t="s">
        <v>10</v>
      </c>
      <c r="D1055" t="s">
        <v>117</v>
      </c>
      <c r="E1055" t="s">
        <v>12</v>
      </c>
      <c r="F1055">
        <v>1986</v>
      </c>
      <c r="G1055">
        <v>77.468540000000004</v>
      </c>
    </row>
    <row r="1056" spans="1:7">
      <c r="A1056" t="s">
        <v>29</v>
      </c>
      <c r="B1056" t="s">
        <v>118</v>
      </c>
      <c r="C1056" t="s">
        <v>10</v>
      </c>
      <c r="D1056" t="s">
        <v>117</v>
      </c>
      <c r="E1056" t="s">
        <v>12</v>
      </c>
      <c r="F1056">
        <v>1987</v>
      </c>
      <c r="G1056">
        <v>79.104659999999996</v>
      </c>
    </row>
    <row r="1057" spans="1:7">
      <c r="A1057" t="s">
        <v>29</v>
      </c>
      <c r="B1057" t="s">
        <v>118</v>
      </c>
      <c r="C1057" t="s">
        <v>10</v>
      </c>
      <c r="D1057" t="s">
        <v>117</v>
      </c>
      <c r="E1057" t="s">
        <v>12</v>
      </c>
      <c r="F1057">
        <v>1988</v>
      </c>
      <c r="G1057">
        <v>80.732960000000006</v>
      </c>
    </row>
    <row r="1058" spans="1:7">
      <c r="A1058" t="s">
        <v>29</v>
      </c>
      <c r="B1058" t="s">
        <v>118</v>
      </c>
      <c r="C1058" t="s">
        <v>10</v>
      </c>
      <c r="D1058" t="s">
        <v>117</v>
      </c>
      <c r="E1058" t="s">
        <v>12</v>
      </c>
      <c r="F1058">
        <v>1989</v>
      </c>
      <c r="G1058">
        <v>82.355090000000004</v>
      </c>
    </row>
    <row r="1059" spans="1:7">
      <c r="A1059" t="s">
        <v>29</v>
      </c>
      <c r="B1059" t="s">
        <v>118</v>
      </c>
      <c r="C1059" t="s">
        <v>10</v>
      </c>
      <c r="D1059" t="s">
        <v>117</v>
      </c>
      <c r="E1059" t="s">
        <v>12</v>
      </c>
      <c r="F1059">
        <v>1990</v>
      </c>
      <c r="G1059">
        <v>83.971019999999996</v>
      </c>
    </row>
    <row r="1060" spans="1:7">
      <c r="A1060" t="s">
        <v>29</v>
      </c>
      <c r="B1060" t="s">
        <v>118</v>
      </c>
      <c r="C1060" t="s">
        <v>10</v>
      </c>
      <c r="D1060" t="s">
        <v>117</v>
      </c>
      <c r="E1060" t="s">
        <v>12</v>
      </c>
      <c r="F1060">
        <v>1991</v>
      </c>
      <c r="G1060">
        <v>85.583340000000007</v>
      </c>
    </row>
    <row r="1061" spans="1:7">
      <c r="A1061" t="s">
        <v>29</v>
      </c>
      <c r="B1061" t="s">
        <v>118</v>
      </c>
      <c r="C1061" t="s">
        <v>10</v>
      </c>
      <c r="D1061" t="s">
        <v>117</v>
      </c>
      <c r="E1061" t="s">
        <v>12</v>
      </c>
      <c r="F1061">
        <v>1992</v>
      </c>
      <c r="G1061">
        <v>87.184830000000005</v>
      </c>
    </row>
    <row r="1062" spans="1:7">
      <c r="A1062" t="s">
        <v>29</v>
      </c>
      <c r="B1062" t="s">
        <v>118</v>
      </c>
      <c r="C1062" t="s">
        <v>10</v>
      </c>
      <c r="D1062" t="s">
        <v>117</v>
      </c>
      <c r="E1062" t="s">
        <v>12</v>
      </c>
      <c r="F1062">
        <v>1993</v>
      </c>
      <c r="G1062">
        <v>88.752020000000002</v>
      </c>
    </row>
    <row r="1063" spans="1:7">
      <c r="A1063" t="s">
        <v>29</v>
      </c>
      <c r="B1063" t="s">
        <v>118</v>
      </c>
      <c r="C1063" t="s">
        <v>10</v>
      </c>
      <c r="D1063" t="s">
        <v>117</v>
      </c>
      <c r="E1063" t="s">
        <v>12</v>
      </c>
      <c r="F1063">
        <v>1994</v>
      </c>
      <c r="G1063">
        <v>90.265770000000003</v>
      </c>
    </row>
    <row r="1064" spans="1:7">
      <c r="A1064" t="s">
        <v>29</v>
      </c>
      <c r="B1064" t="s">
        <v>118</v>
      </c>
      <c r="C1064" t="s">
        <v>10</v>
      </c>
      <c r="D1064" t="s">
        <v>117</v>
      </c>
      <c r="E1064" t="s">
        <v>12</v>
      </c>
      <c r="F1064">
        <v>1995</v>
      </c>
      <c r="G1064">
        <v>91.724530000000001</v>
      </c>
    </row>
    <row r="1065" spans="1:7">
      <c r="A1065" t="s">
        <v>29</v>
      </c>
      <c r="B1065" t="s">
        <v>118</v>
      </c>
      <c r="C1065" t="s">
        <v>10</v>
      </c>
      <c r="D1065" t="s">
        <v>117</v>
      </c>
      <c r="E1065" t="s">
        <v>12</v>
      </c>
      <c r="F1065">
        <v>1996</v>
      </c>
      <c r="G1065">
        <v>93.130089999999996</v>
      </c>
    </row>
    <row r="1066" spans="1:7">
      <c r="A1066" t="s">
        <v>29</v>
      </c>
      <c r="B1066" t="s">
        <v>118</v>
      </c>
      <c r="C1066" t="s">
        <v>10</v>
      </c>
      <c r="D1066" t="s">
        <v>117</v>
      </c>
      <c r="E1066" t="s">
        <v>12</v>
      </c>
      <c r="F1066">
        <v>1997</v>
      </c>
      <c r="G1066">
        <v>94.478049999999996</v>
      </c>
    </row>
    <row r="1067" spans="1:7">
      <c r="A1067" t="s">
        <v>29</v>
      </c>
      <c r="B1067" t="s">
        <v>118</v>
      </c>
      <c r="C1067" t="s">
        <v>10</v>
      </c>
      <c r="D1067" t="s">
        <v>117</v>
      </c>
      <c r="E1067" t="s">
        <v>12</v>
      </c>
      <c r="F1067">
        <v>1998</v>
      </c>
      <c r="G1067">
        <v>95.790130000000005</v>
      </c>
    </row>
    <row r="1068" spans="1:7">
      <c r="A1068" t="s">
        <v>29</v>
      </c>
      <c r="B1068" t="s">
        <v>118</v>
      </c>
      <c r="C1068" t="s">
        <v>10</v>
      </c>
      <c r="D1068" t="s">
        <v>117</v>
      </c>
      <c r="E1068" t="s">
        <v>12</v>
      </c>
      <c r="F1068">
        <v>1999</v>
      </c>
      <c r="G1068">
        <v>97.114829999999998</v>
      </c>
    </row>
    <row r="1069" spans="1:7">
      <c r="A1069" t="s">
        <v>29</v>
      </c>
      <c r="B1069" t="s">
        <v>118</v>
      </c>
      <c r="C1069" t="s">
        <v>10</v>
      </c>
      <c r="D1069" t="s">
        <v>117</v>
      </c>
      <c r="E1069" t="s">
        <v>12</v>
      </c>
      <c r="F1069">
        <v>2000</v>
      </c>
      <c r="G1069">
        <v>98.438550000000006</v>
      </c>
    </row>
    <row r="1070" spans="1:7">
      <c r="A1070" t="s">
        <v>29</v>
      </c>
      <c r="B1070" t="s">
        <v>118</v>
      </c>
      <c r="C1070" t="s">
        <v>10</v>
      </c>
      <c r="D1070" t="s">
        <v>117</v>
      </c>
      <c r="E1070" t="s">
        <v>12</v>
      </c>
      <c r="F1070">
        <v>2001</v>
      </c>
      <c r="G1070">
        <v>99.715519999999998</v>
      </c>
    </row>
    <row r="1071" spans="1:7">
      <c r="A1071" t="s">
        <v>29</v>
      </c>
      <c r="B1071" t="s">
        <v>118</v>
      </c>
      <c r="C1071" t="s">
        <v>10</v>
      </c>
      <c r="D1071" t="s">
        <v>117</v>
      </c>
      <c r="E1071" t="s">
        <v>12</v>
      </c>
      <c r="F1071">
        <v>2002</v>
      </c>
      <c r="G1071">
        <v>100.90940000000001</v>
      </c>
    </row>
    <row r="1072" spans="1:7">
      <c r="A1072" t="s">
        <v>29</v>
      </c>
      <c r="B1072" t="s">
        <v>118</v>
      </c>
      <c r="C1072" t="s">
        <v>10</v>
      </c>
      <c r="D1072" t="s">
        <v>117</v>
      </c>
      <c r="E1072" t="s">
        <v>12</v>
      </c>
      <c r="F1072">
        <v>2003</v>
      </c>
      <c r="G1072">
        <v>101.9996</v>
      </c>
    </row>
    <row r="1073" spans="1:7">
      <c r="A1073" t="s">
        <v>29</v>
      </c>
      <c r="B1073" t="s">
        <v>118</v>
      </c>
      <c r="C1073" t="s">
        <v>10</v>
      </c>
      <c r="D1073" t="s">
        <v>117</v>
      </c>
      <c r="E1073" t="s">
        <v>12</v>
      </c>
      <c r="F1073">
        <v>2004</v>
      </c>
      <c r="G1073">
        <v>103.00190000000001</v>
      </c>
    </row>
    <row r="1074" spans="1:7">
      <c r="A1074" t="s">
        <v>29</v>
      </c>
      <c r="B1074" t="s">
        <v>118</v>
      </c>
      <c r="C1074" t="s">
        <v>10</v>
      </c>
      <c r="D1074" t="s">
        <v>117</v>
      </c>
      <c r="E1074" t="s">
        <v>12</v>
      </c>
      <c r="F1074">
        <v>2005</v>
      </c>
      <c r="G1074">
        <v>107.151</v>
      </c>
    </row>
    <row r="1075" spans="1:7">
      <c r="A1075" t="s">
        <v>29</v>
      </c>
      <c r="B1075" t="s">
        <v>118</v>
      </c>
      <c r="C1075" t="s">
        <v>10</v>
      </c>
      <c r="D1075" t="s">
        <v>117</v>
      </c>
      <c r="E1075" t="s">
        <v>12</v>
      </c>
      <c r="F1075">
        <v>2006</v>
      </c>
      <c r="G1075">
        <v>108.4088</v>
      </c>
    </row>
    <row r="1076" spans="1:7">
      <c r="A1076" t="s">
        <v>29</v>
      </c>
      <c r="B1076" t="s">
        <v>118</v>
      </c>
      <c r="C1076" t="s">
        <v>10</v>
      </c>
      <c r="D1076" t="s">
        <v>117</v>
      </c>
      <c r="E1076" t="s">
        <v>12</v>
      </c>
      <c r="F1076">
        <v>2007</v>
      </c>
      <c r="G1076">
        <v>109.78740000000001</v>
      </c>
    </row>
    <row r="1077" spans="1:7">
      <c r="A1077" t="s">
        <v>29</v>
      </c>
      <c r="B1077" t="s">
        <v>118</v>
      </c>
      <c r="C1077" t="s">
        <v>10</v>
      </c>
      <c r="D1077" t="s">
        <v>117</v>
      </c>
      <c r="E1077" t="s">
        <v>12</v>
      </c>
      <c r="F1077">
        <v>2008</v>
      </c>
      <c r="G1077">
        <v>111.29900000000001</v>
      </c>
    </row>
    <row r="1078" spans="1:7">
      <c r="A1078" t="s">
        <v>29</v>
      </c>
      <c r="B1078" t="s">
        <v>118</v>
      </c>
      <c r="C1078" t="s">
        <v>10</v>
      </c>
      <c r="D1078" t="s">
        <v>117</v>
      </c>
      <c r="E1078" t="s">
        <v>12</v>
      </c>
      <c r="F1078">
        <v>2009</v>
      </c>
      <c r="G1078">
        <v>112.8526</v>
      </c>
    </row>
    <row r="1079" spans="1:7">
      <c r="A1079" t="s">
        <v>29</v>
      </c>
      <c r="B1079" t="s">
        <v>118</v>
      </c>
      <c r="C1079" t="s">
        <v>10</v>
      </c>
      <c r="D1079" t="s">
        <v>117</v>
      </c>
      <c r="E1079" t="s">
        <v>12</v>
      </c>
      <c r="F1079">
        <v>2010</v>
      </c>
      <c r="G1079">
        <v>114.2556</v>
      </c>
    </row>
    <row r="1080" spans="1:7">
      <c r="A1080" t="s">
        <v>29</v>
      </c>
      <c r="B1080" t="s">
        <v>118</v>
      </c>
      <c r="C1080" t="s">
        <v>10</v>
      </c>
      <c r="D1080" t="s">
        <v>117</v>
      </c>
      <c r="E1080" t="s">
        <v>12</v>
      </c>
      <c r="F1080">
        <v>2011</v>
      </c>
      <c r="G1080">
        <v>115.6829</v>
      </c>
    </row>
    <row r="1081" spans="1:7">
      <c r="A1081" t="s">
        <v>29</v>
      </c>
      <c r="B1081" t="s">
        <v>118</v>
      </c>
      <c r="C1081" t="s">
        <v>10</v>
      </c>
      <c r="D1081" t="s">
        <v>117</v>
      </c>
      <c r="E1081" t="s">
        <v>12</v>
      </c>
      <c r="F1081">
        <v>2012</v>
      </c>
      <c r="G1081">
        <v>117.0538</v>
      </c>
    </row>
    <row r="1082" spans="1:7">
      <c r="A1082" t="s">
        <v>29</v>
      </c>
      <c r="B1082" t="s">
        <v>118</v>
      </c>
      <c r="C1082" t="s">
        <v>10</v>
      </c>
      <c r="D1082" t="s">
        <v>117</v>
      </c>
      <c r="E1082" t="s">
        <v>12</v>
      </c>
      <c r="F1082">
        <v>2013</v>
      </c>
      <c r="G1082">
        <v>118.3951</v>
      </c>
    </row>
    <row r="1083" spans="1:7">
      <c r="A1083" t="s">
        <v>29</v>
      </c>
      <c r="B1083" t="s">
        <v>118</v>
      </c>
      <c r="C1083" t="s">
        <v>10</v>
      </c>
      <c r="D1083" t="s">
        <v>117</v>
      </c>
      <c r="E1083" t="s">
        <v>12</v>
      </c>
      <c r="F1083">
        <v>2014</v>
      </c>
      <c r="G1083">
        <v>119.71299999999999</v>
      </c>
    </row>
    <row r="1084" spans="1:7">
      <c r="A1084" t="s">
        <v>30</v>
      </c>
      <c r="B1084" t="s">
        <v>118</v>
      </c>
      <c r="C1084" t="s">
        <v>10</v>
      </c>
      <c r="D1084" t="s">
        <v>117</v>
      </c>
      <c r="E1084" t="s">
        <v>12</v>
      </c>
      <c r="F1084">
        <v>1950</v>
      </c>
      <c r="G1084">
        <v>10.113530000000001</v>
      </c>
    </row>
    <row r="1085" spans="1:7">
      <c r="A1085" t="s">
        <v>30</v>
      </c>
      <c r="B1085" t="s">
        <v>118</v>
      </c>
      <c r="C1085" t="s">
        <v>10</v>
      </c>
      <c r="D1085" t="s">
        <v>117</v>
      </c>
      <c r="E1085" t="s">
        <v>12</v>
      </c>
      <c r="F1085">
        <v>1951</v>
      </c>
      <c r="G1085">
        <v>10.26431</v>
      </c>
    </row>
    <row r="1086" spans="1:7">
      <c r="A1086" t="s">
        <v>30</v>
      </c>
      <c r="B1086" t="s">
        <v>118</v>
      </c>
      <c r="C1086" t="s">
        <v>10</v>
      </c>
      <c r="D1086" t="s">
        <v>117</v>
      </c>
      <c r="E1086" t="s">
        <v>12</v>
      </c>
      <c r="F1086">
        <v>1952</v>
      </c>
      <c r="G1086">
        <v>10.38198</v>
      </c>
    </row>
    <row r="1087" spans="1:7">
      <c r="A1087" t="s">
        <v>30</v>
      </c>
      <c r="B1087" t="s">
        <v>118</v>
      </c>
      <c r="C1087" t="s">
        <v>10</v>
      </c>
      <c r="D1087" t="s">
        <v>117</v>
      </c>
      <c r="E1087" t="s">
        <v>12</v>
      </c>
      <c r="F1087">
        <v>1953</v>
      </c>
      <c r="G1087">
        <v>10.493180000000001</v>
      </c>
    </row>
    <row r="1088" spans="1:7">
      <c r="A1088" t="s">
        <v>30</v>
      </c>
      <c r="B1088" t="s">
        <v>118</v>
      </c>
      <c r="C1088" t="s">
        <v>10</v>
      </c>
      <c r="D1088" t="s">
        <v>117</v>
      </c>
      <c r="E1088" t="s">
        <v>12</v>
      </c>
      <c r="F1088">
        <v>1954</v>
      </c>
      <c r="G1088">
        <v>10.61538</v>
      </c>
    </row>
    <row r="1089" spans="1:7">
      <c r="A1089" t="s">
        <v>30</v>
      </c>
      <c r="B1089" t="s">
        <v>118</v>
      </c>
      <c r="C1089" t="s">
        <v>10</v>
      </c>
      <c r="D1089" t="s">
        <v>117</v>
      </c>
      <c r="E1089" t="s">
        <v>12</v>
      </c>
      <c r="F1089">
        <v>1955</v>
      </c>
      <c r="G1089">
        <v>10.75084</v>
      </c>
    </row>
    <row r="1090" spans="1:7">
      <c r="A1090" t="s">
        <v>30</v>
      </c>
      <c r="B1090" t="s">
        <v>118</v>
      </c>
      <c r="C1090" t="s">
        <v>10</v>
      </c>
      <c r="D1090" t="s">
        <v>117</v>
      </c>
      <c r="E1090" t="s">
        <v>12</v>
      </c>
      <c r="F1090">
        <v>1956</v>
      </c>
      <c r="G1090">
        <v>10.88936</v>
      </c>
    </row>
    <row r="1091" spans="1:7">
      <c r="A1091" t="s">
        <v>30</v>
      </c>
      <c r="B1091" t="s">
        <v>118</v>
      </c>
      <c r="C1091" t="s">
        <v>10</v>
      </c>
      <c r="D1091" t="s">
        <v>117</v>
      </c>
      <c r="E1091" t="s">
        <v>12</v>
      </c>
      <c r="F1091">
        <v>1957</v>
      </c>
      <c r="G1091">
        <v>11.02638</v>
      </c>
    </row>
    <row r="1092" spans="1:7">
      <c r="A1092" t="s">
        <v>30</v>
      </c>
      <c r="B1092" t="s">
        <v>118</v>
      </c>
      <c r="C1092" t="s">
        <v>10</v>
      </c>
      <c r="D1092" t="s">
        <v>117</v>
      </c>
      <c r="E1092" t="s">
        <v>12</v>
      </c>
      <c r="F1092">
        <v>1958</v>
      </c>
      <c r="G1092">
        <v>11.18688</v>
      </c>
    </row>
    <row r="1093" spans="1:7">
      <c r="A1093" t="s">
        <v>30</v>
      </c>
      <c r="B1093" t="s">
        <v>118</v>
      </c>
      <c r="C1093" t="s">
        <v>10</v>
      </c>
      <c r="D1093" t="s">
        <v>117</v>
      </c>
      <c r="E1093" t="s">
        <v>12</v>
      </c>
      <c r="F1093">
        <v>1959</v>
      </c>
      <c r="G1093">
        <v>11.347630000000001</v>
      </c>
    </row>
    <row r="1094" spans="1:7">
      <c r="A1094" t="s">
        <v>30</v>
      </c>
      <c r="B1094" t="s">
        <v>118</v>
      </c>
      <c r="C1094" t="s">
        <v>10</v>
      </c>
      <c r="D1094" t="s">
        <v>117</v>
      </c>
      <c r="E1094" t="s">
        <v>12</v>
      </c>
      <c r="F1094">
        <v>1960</v>
      </c>
      <c r="G1094">
        <v>11.48663</v>
      </c>
    </row>
    <row r="1095" spans="1:7">
      <c r="A1095" t="s">
        <v>30</v>
      </c>
      <c r="B1095" t="s">
        <v>118</v>
      </c>
      <c r="C1095" t="s">
        <v>10</v>
      </c>
      <c r="D1095" t="s">
        <v>117</v>
      </c>
      <c r="E1095" t="s">
        <v>12</v>
      </c>
      <c r="F1095">
        <v>1961</v>
      </c>
      <c r="G1095">
        <v>11.63871</v>
      </c>
    </row>
    <row r="1096" spans="1:7">
      <c r="A1096" t="s">
        <v>30</v>
      </c>
      <c r="B1096" t="s">
        <v>118</v>
      </c>
      <c r="C1096" t="s">
        <v>10</v>
      </c>
      <c r="D1096" t="s">
        <v>117</v>
      </c>
      <c r="E1096" t="s">
        <v>12</v>
      </c>
      <c r="F1096">
        <v>1962</v>
      </c>
      <c r="G1096">
        <v>11.80569</v>
      </c>
    </row>
    <row r="1097" spans="1:7">
      <c r="A1097" t="s">
        <v>30</v>
      </c>
      <c r="B1097" t="s">
        <v>118</v>
      </c>
      <c r="C1097" t="s">
        <v>10</v>
      </c>
      <c r="D1097" t="s">
        <v>117</v>
      </c>
      <c r="E1097" t="s">
        <v>12</v>
      </c>
      <c r="F1097">
        <v>1963</v>
      </c>
      <c r="G1097">
        <v>11.96597</v>
      </c>
    </row>
    <row r="1098" spans="1:7">
      <c r="A1098" t="s">
        <v>30</v>
      </c>
      <c r="B1098" t="s">
        <v>118</v>
      </c>
      <c r="C1098" t="s">
        <v>10</v>
      </c>
      <c r="D1098" t="s">
        <v>117</v>
      </c>
      <c r="E1098" t="s">
        <v>12</v>
      </c>
      <c r="F1098">
        <v>1964</v>
      </c>
      <c r="G1098">
        <v>12.12712</v>
      </c>
    </row>
    <row r="1099" spans="1:7">
      <c r="A1099" t="s">
        <v>30</v>
      </c>
      <c r="B1099" t="s">
        <v>118</v>
      </c>
      <c r="C1099" t="s">
        <v>10</v>
      </c>
      <c r="D1099" t="s">
        <v>117</v>
      </c>
      <c r="E1099" t="s">
        <v>12</v>
      </c>
      <c r="F1099">
        <v>1965</v>
      </c>
      <c r="G1099">
        <v>12.294729999999999</v>
      </c>
    </row>
    <row r="1100" spans="1:7">
      <c r="A1100" t="s">
        <v>30</v>
      </c>
      <c r="B1100" t="s">
        <v>118</v>
      </c>
      <c r="C1100" t="s">
        <v>10</v>
      </c>
      <c r="D1100" t="s">
        <v>117</v>
      </c>
      <c r="E1100" t="s">
        <v>12</v>
      </c>
      <c r="F1100">
        <v>1966</v>
      </c>
      <c r="G1100">
        <v>12.456250000000001</v>
      </c>
    </row>
    <row r="1101" spans="1:7">
      <c r="A1101" t="s">
        <v>30</v>
      </c>
      <c r="B1101" t="s">
        <v>118</v>
      </c>
      <c r="C1101" t="s">
        <v>10</v>
      </c>
      <c r="D1101" t="s">
        <v>117</v>
      </c>
      <c r="E1101" t="s">
        <v>12</v>
      </c>
      <c r="F1101">
        <v>1967</v>
      </c>
      <c r="G1101">
        <v>12.5982</v>
      </c>
    </row>
    <row r="1102" spans="1:7">
      <c r="A1102" t="s">
        <v>30</v>
      </c>
      <c r="B1102" t="s">
        <v>118</v>
      </c>
      <c r="C1102" t="s">
        <v>10</v>
      </c>
      <c r="D1102" t="s">
        <v>117</v>
      </c>
      <c r="E1102" t="s">
        <v>12</v>
      </c>
      <c r="F1102">
        <v>1968</v>
      </c>
      <c r="G1102">
        <v>12.72972</v>
      </c>
    </row>
    <row r="1103" spans="1:7">
      <c r="A1103" t="s">
        <v>30</v>
      </c>
      <c r="B1103" t="s">
        <v>118</v>
      </c>
      <c r="C1103" t="s">
        <v>10</v>
      </c>
      <c r="D1103" t="s">
        <v>117</v>
      </c>
      <c r="E1103" t="s">
        <v>12</v>
      </c>
      <c r="F1103">
        <v>1969</v>
      </c>
      <c r="G1103">
        <v>12.877980000000001</v>
      </c>
    </row>
    <row r="1104" spans="1:7">
      <c r="A1104" t="s">
        <v>30</v>
      </c>
      <c r="B1104" t="s">
        <v>118</v>
      </c>
      <c r="C1104" t="s">
        <v>10</v>
      </c>
      <c r="D1104" t="s">
        <v>117</v>
      </c>
      <c r="E1104" t="s">
        <v>12</v>
      </c>
      <c r="F1104">
        <v>1970</v>
      </c>
      <c r="G1104">
        <v>13.03853</v>
      </c>
    </row>
    <row r="1105" spans="1:7">
      <c r="A1105" t="s">
        <v>30</v>
      </c>
      <c r="B1105" t="s">
        <v>118</v>
      </c>
      <c r="C1105" t="s">
        <v>10</v>
      </c>
      <c r="D1105" t="s">
        <v>117</v>
      </c>
      <c r="E1105" t="s">
        <v>12</v>
      </c>
      <c r="F1105">
        <v>1971</v>
      </c>
      <c r="G1105">
        <v>13.1945</v>
      </c>
    </row>
    <row r="1106" spans="1:7">
      <c r="A1106" t="s">
        <v>30</v>
      </c>
      <c r="B1106" t="s">
        <v>118</v>
      </c>
      <c r="C1106" t="s">
        <v>10</v>
      </c>
      <c r="D1106" t="s">
        <v>117</v>
      </c>
      <c r="E1106" t="s">
        <v>12</v>
      </c>
      <c r="F1106">
        <v>1972</v>
      </c>
      <c r="G1106">
        <v>13.32859</v>
      </c>
    </row>
    <row r="1107" spans="1:7">
      <c r="A1107" t="s">
        <v>30</v>
      </c>
      <c r="B1107" t="s">
        <v>118</v>
      </c>
      <c r="C1107" t="s">
        <v>10</v>
      </c>
      <c r="D1107" t="s">
        <v>117</v>
      </c>
      <c r="E1107" t="s">
        <v>12</v>
      </c>
      <c r="F1107">
        <v>1973</v>
      </c>
      <c r="G1107">
        <v>13.43932</v>
      </c>
    </row>
    <row r="1108" spans="1:7">
      <c r="A1108" t="s">
        <v>30</v>
      </c>
      <c r="B1108" t="s">
        <v>118</v>
      </c>
      <c r="C1108" t="s">
        <v>10</v>
      </c>
      <c r="D1108" t="s">
        <v>117</v>
      </c>
      <c r="E1108" t="s">
        <v>12</v>
      </c>
      <c r="F1108">
        <v>1974</v>
      </c>
      <c r="G1108">
        <v>13.545059999999999</v>
      </c>
    </row>
    <row r="1109" spans="1:7">
      <c r="A1109" t="s">
        <v>30</v>
      </c>
      <c r="B1109" t="s">
        <v>118</v>
      </c>
      <c r="C1109" t="s">
        <v>10</v>
      </c>
      <c r="D1109" t="s">
        <v>117</v>
      </c>
      <c r="E1109" t="s">
        <v>12</v>
      </c>
      <c r="F1109">
        <v>1975</v>
      </c>
      <c r="G1109">
        <v>13.66633</v>
      </c>
    </row>
    <row r="1110" spans="1:7">
      <c r="A1110" t="s">
        <v>30</v>
      </c>
      <c r="B1110" t="s">
        <v>118</v>
      </c>
      <c r="C1110" t="s">
        <v>10</v>
      </c>
      <c r="D1110" t="s">
        <v>117</v>
      </c>
      <c r="E1110" t="s">
        <v>12</v>
      </c>
      <c r="F1110">
        <v>1976</v>
      </c>
      <c r="G1110">
        <v>13.774039999999999</v>
      </c>
    </row>
    <row r="1111" spans="1:7">
      <c r="A1111" t="s">
        <v>30</v>
      </c>
      <c r="B1111" t="s">
        <v>118</v>
      </c>
      <c r="C1111" t="s">
        <v>10</v>
      </c>
      <c r="D1111" t="s">
        <v>117</v>
      </c>
      <c r="E1111" t="s">
        <v>12</v>
      </c>
      <c r="F1111">
        <v>1977</v>
      </c>
      <c r="G1111">
        <v>13.85618</v>
      </c>
    </row>
    <row r="1112" spans="1:7">
      <c r="A1112" t="s">
        <v>30</v>
      </c>
      <c r="B1112" t="s">
        <v>118</v>
      </c>
      <c r="C1112" t="s">
        <v>10</v>
      </c>
      <c r="D1112" t="s">
        <v>117</v>
      </c>
      <c r="E1112" t="s">
        <v>12</v>
      </c>
      <c r="F1112">
        <v>1978</v>
      </c>
      <c r="G1112">
        <v>13.941700000000001</v>
      </c>
    </row>
    <row r="1113" spans="1:7">
      <c r="A1113" t="s">
        <v>30</v>
      </c>
      <c r="B1113" t="s">
        <v>118</v>
      </c>
      <c r="C1113" t="s">
        <v>10</v>
      </c>
      <c r="D1113" t="s">
        <v>117</v>
      </c>
      <c r="E1113" t="s">
        <v>12</v>
      </c>
      <c r="F1113">
        <v>1979</v>
      </c>
      <c r="G1113">
        <v>14.038270000000001</v>
      </c>
    </row>
    <row r="1114" spans="1:7">
      <c r="A1114" t="s">
        <v>30</v>
      </c>
      <c r="B1114" t="s">
        <v>118</v>
      </c>
      <c r="C1114" t="s">
        <v>10</v>
      </c>
      <c r="D1114" t="s">
        <v>117</v>
      </c>
      <c r="E1114" t="s">
        <v>12</v>
      </c>
      <c r="F1114">
        <v>1980</v>
      </c>
      <c r="G1114">
        <v>14.149800000000001</v>
      </c>
    </row>
    <row r="1115" spans="1:7">
      <c r="A1115" t="s">
        <v>30</v>
      </c>
      <c r="B1115" t="s">
        <v>118</v>
      </c>
      <c r="C1115" t="s">
        <v>10</v>
      </c>
      <c r="D1115" t="s">
        <v>117</v>
      </c>
      <c r="E1115" t="s">
        <v>12</v>
      </c>
      <c r="F1115">
        <v>1981</v>
      </c>
      <c r="G1115">
        <v>14.247210000000001</v>
      </c>
    </row>
    <row r="1116" spans="1:7">
      <c r="A1116" t="s">
        <v>30</v>
      </c>
      <c r="B1116" t="s">
        <v>118</v>
      </c>
      <c r="C1116" t="s">
        <v>10</v>
      </c>
      <c r="D1116" t="s">
        <v>117</v>
      </c>
      <c r="E1116" t="s">
        <v>12</v>
      </c>
      <c r="F1116">
        <v>1982</v>
      </c>
      <c r="G1116">
        <v>14.31269</v>
      </c>
    </row>
    <row r="1117" spans="1:7">
      <c r="A1117" t="s">
        <v>30</v>
      </c>
      <c r="B1117" t="s">
        <v>118</v>
      </c>
      <c r="C1117" t="s">
        <v>10</v>
      </c>
      <c r="D1117" t="s">
        <v>117</v>
      </c>
      <c r="E1117" t="s">
        <v>12</v>
      </c>
      <c r="F1117">
        <v>1983</v>
      </c>
      <c r="G1117">
        <v>14.36707</v>
      </c>
    </row>
    <row r="1118" spans="1:7">
      <c r="A1118" t="s">
        <v>30</v>
      </c>
      <c r="B1118" t="s">
        <v>118</v>
      </c>
      <c r="C1118" t="s">
        <v>10</v>
      </c>
      <c r="D1118" t="s">
        <v>117</v>
      </c>
      <c r="E1118" t="s">
        <v>12</v>
      </c>
      <c r="F1118">
        <v>1984</v>
      </c>
      <c r="G1118">
        <v>14.42421</v>
      </c>
    </row>
    <row r="1119" spans="1:7">
      <c r="A1119" t="s">
        <v>30</v>
      </c>
      <c r="B1119" t="s">
        <v>118</v>
      </c>
      <c r="C1119" t="s">
        <v>10</v>
      </c>
      <c r="D1119" t="s">
        <v>117</v>
      </c>
      <c r="E1119" t="s">
        <v>12</v>
      </c>
      <c r="F1119">
        <v>1985</v>
      </c>
      <c r="G1119">
        <v>14.491630000000001</v>
      </c>
    </row>
    <row r="1120" spans="1:7">
      <c r="A1120" t="s">
        <v>30</v>
      </c>
      <c r="B1120" t="s">
        <v>118</v>
      </c>
      <c r="C1120" t="s">
        <v>10</v>
      </c>
      <c r="D1120" t="s">
        <v>117</v>
      </c>
      <c r="E1120" t="s">
        <v>12</v>
      </c>
      <c r="F1120">
        <v>1986</v>
      </c>
      <c r="G1120">
        <v>14.572279999999999</v>
      </c>
    </row>
    <row r="1121" spans="1:7">
      <c r="A1121" t="s">
        <v>30</v>
      </c>
      <c r="B1121" t="s">
        <v>118</v>
      </c>
      <c r="C1121" t="s">
        <v>10</v>
      </c>
      <c r="D1121" t="s">
        <v>117</v>
      </c>
      <c r="E1121" t="s">
        <v>12</v>
      </c>
      <c r="F1121">
        <v>1987</v>
      </c>
      <c r="G1121">
        <v>14.665039999999999</v>
      </c>
    </row>
    <row r="1122" spans="1:7">
      <c r="A1122" t="s">
        <v>30</v>
      </c>
      <c r="B1122" t="s">
        <v>118</v>
      </c>
      <c r="C1122" t="s">
        <v>10</v>
      </c>
      <c r="D1122" t="s">
        <v>117</v>
      </c>
      <c r="E1122" t="s">
        <v>12</v>
      </c>
      <c r="F1122">
        <v>1988</v>
      </c>
      <c r="G1122">
        <v>14.76009</v>
      </c>
    </row>
    <row r="1123" spans="1:7">
      <c r="A1123" t="s">
        <v>30</v>
      </c>
      <c r="B1123" t="s">
        <v>118</v>
      </c>
      <c r="C1123" t="s">
        <v>10</v>
      </c>
      <c r="D1123" t="s">
        <v>117</v>
      </c>
      <c r="E1123" t="s">
        <v>12</v>
      </c>
      <c r="F1123">
        <v>1989</v>
      </c>
      <c r="G1123">
        <v>14.84891</v>
      </c>
    </row>
    <row r="1124" spans="1:7">
      <c r="A1124" t="s">
        <v>30</v>
      </c>
      <c r="B1124" t="s">
        <v>118</v>
      </c>
      <c r="C1124" t="s">
        <v>10</v>
      </c>
      <c r="D1124" t="s">
        <v>117</v>
      </c>
      <c r="E1124" t="s">
        <v>12</v>
      </c>
      <c r="F1124">
        <v>1990</v>
      </c>
      <c r="G1124">
        <v>14.951510000000001</v>
      </c>
    </row>
    <row r="1125" spans="1:7">
      <c r="A1125" t="s">
        <v>30</v>
      </c>
      <c r="B1125" t="s">
        <v>118</v>
      </c>
      <c r="C1125" t="s">
        <v>10</v>
      </c>
      <c r="D1125" t="s">
        <v>117</v>
      </c>
      <c r="E1125" t="s">
        <v>12</v>
      </c>
      <c r="F1125">
        <v>1991</v>
      </c>
      <c r="G1125">
        <v>15.069800000000001</v>
      </c>
    </row>
    <row r="1126" spans="1:7">
      <c r="A1126" t="s">
        <v>30</v>
      </c>
      <c r="B1126" t="s">
        <v>118</v>
      </c>
      <c r="C1126" t="s">
        <v>10</v>
      </c>
      <c r="D1126" t="s">
        <v>117</v>
      </c>
      <c r="E1126" t="s">
        <v>12</v>
      </c>
      <c r="F1126">
        <v>1992</v>
      </c>
      <c r="G1126">
        <v>15.18417</v>
      </c>
    </row>
    <row r="1127" spans="1:7">
      <c r="A1127" t="s">
        <v>30</v>
      </c>
      <c r="B1127" t="s">
        <v>118</v>
      </c>
      <c r="C1127" t="s">
        <v>10</v>
      </c>
      <c r="D1127" t="s">
        <v>117</v>
      </c>
      <c r="E1127" t="s">
        <v>12</v>
      </c>
      <c r="F1127">
        <v>1993</v>
      </c>
      <c r="G1127">
        <v>15.290369999999999</v>
      </c>
    </row>
    <row r="1128" spans="1:7">
      <c r="A1128" t="s">
        <v>30</v>
      </c>
      <c r="B1128" t="s">
        <v>118</v>
      </c>
      <c r="C1128" t="s">
        <v>10</v>
      </c>
      <c r="D1128" t="s">
        <v>117</v>
      </c>
      <c r="E1128" t="s">
        <v>12</v>
      </c>
      <c r="F1128">
        <v>1994</v>
      </c>
      <c r="G1128">
        <v>15.38284</v>
      </c>
    </row>
    <row r="1129" spans="1:7">
      <c r="A1129" t="s">
        <v>30</v>
      </c>
      <c r="B1129" t="s">
        <v>118</v>
      </c>
      <c r="C1129" t="s">
        <v>10</v>
      </c>
      <c r="D1129" t="s">
        <v>117</v>
      </c>
      <c r="E1129" t="s">
        <v>12</v>
      </c>
      <c r="F1129">
        <v>1995</v>
      </c>
      <c r="G1129">
        <v>15.459009999999999</v>
      </c>
    </row>
    <row r="1130" spans="1:7">
      <c r="A1130" t="s">
        <v>30</v>
      </c>
      <c r="B1130" t="s">
        <v>118</v>
      </c>
      <c r="C1130" t="s">
        <v>10</v>
      </c>
      <c r="D1130" t="s">
        <v>117</v>
      </c>
      <c r="E1130" t="s">
        <v>12</v>
      </c>
      <c r="F1130">
        <v>1996</v>
      </c>
      <c r="G1130">
        <v>15.5305</v>
      </c>
    </row>
    <row r="1131" spans="1:7">
      <c r="A1131" t="s">
        <v>30</v>
      </c>
      <c r="B1131" t="s">
        <v>118</v>
      </c>
      <c r="C1131" t="s">
        <v>10</v>
      </c>
      <c r="D1131" t="s">
        <v>117</v>
      </c>
      <c r="E1131" t="s">
        <v>12</v>
      </c>
      <c r="F1131">
        <v>1997</v>
      </c>
      <c r="G1131">
        <v>15.61065</v>
      </c>
    </row>
    <row r="1132" spans="1:7">
      <c r="A1132" t="s">
        <v>30</v>
      </c>
      <c r="B1132" t="s">
        <v>118</v>
      </c>
      <c r="C1132" t="s">
        <v>10</v>
      </c>
      <c r="D1132" t="s">
        <v>117</v>
      </c>
      <c r="E1132" t="s">
        <v>12</v>
      </c>
      <c r="F1132">
        <v>1998</v>
      </c>
      <c r="G1132">
        <v>15.70721</v>
      </c>
    </row>
    <row r="1133" spans="1:7">
      <c r="A1133" t="s">
        <v>30</v>
      </c>
      <c r="B1133" t="s">
        <v>118</v>
      </c>
      <c r="C1133" t="s">
        <v>10</v>
      </c>
      <c r="D1133" t="s">
        <v>117</v>
      </c>
      <c r="E1133" t="s">
        <v>12</v>
      </c>
      <c r="F1133">
        <v>1999</v>
      </c>
      <c r="G1133">
        <v>15.81209</v>
      </c>
    </row>
    <row r="1134" spans="1:7">
      <c r="A1134" t="s">
        <v>30</v>
      </c>
      <c r="B1134" t="s">
        <v>118</v>
      </c>
      <c r="C1134" t="s">
        <v>10</v>
      </c>
      <c r="D1134" t="s">
        <v>117</v>
      </c>
      <c r="E1134" t="s">
        <v>12</v>
      </c>
      <c r="F1134">
        <v>2000</v>
      </c>
      <c r="G1134">
        <v>15.925509999999999</v>
      </c>
    </row>
    <row r="1135" spans="1:7">
      <c r="A1135" t="s">
        <v>30</v>
      </c>
      <c r="B1135" t="s">
        <v>118</v>
      </c>
      <c r="C1135" t="s">
        <v>10</v>
      </c>
      <c r="D1135" t="s">
        <v>117</v>
      </c>
      <c r="E1135" t="s">
        <v>12</v>
      </c>
      <c r="F1135">
        <v>2001</v>
      </c>
      <c r="G1135">
        <v>16.04618</v>
      </c>
    </row>
    <row r="1136" spans="1:7">
      <c r="A1136" t="s">
        <v>30</v>
      </c>
      <c r="B1136" t="s">
        <v>118</v>
      </c>
      <c r="C1136" t="s">
        <v>10</v>
      </c>
      <c r="D1136" t="s">
        <v>117</v>
      </c>
      <c r="E1136" t="s">
        <v>12</v>
      </c>
      <c r="F1136">
        <v>2002</v>
      </c>
      <c r="G1136">
        <v>16.14893</v>
      </c>
    </row>
    <row r="1137" spans="1:8">
      <c r="A1137" t="s">
        <v>30</v>
      </c>
      <c r="B1137" t="s">
        <v>118</v>
      </c>
      <c r="C1137" t="s">
        <v>10</v>
      </c>
      <c r="D1137" t="s">
        <v>117</v>
      </c>
      <c r="E1137" t="s">
        <v>12</v>
      </c>
      <c r="F1137">
        <v>2003</v>
      </c>
      <c r="G1137">
        <v>16.225300000000001</v>
      </c>
    </row>
    <row r="1138" spans="1:8">
      <c r="A1138" t="s">
        <v>30</v>
      </c>
      <c r="B1138" t="s">
        <v>118</v>
      </c>
      <c r="C1138" t="s">
        <v>10</v>
      </c>
      <c r="D1138" t="s">
        <v>117</v>
      </c>
      <c r="E1138" t="s">
        <v>12</v>
      </c>
      <c r="F1138">
        <v>2004</v>
      </c>
      <c r="G1138">
        <v>16.281780000000001</v>
      </c>
    </row>
    <row r="1139" spans="1:8">
      <c r="A1139" t="s">
        <v>30</v>
      </c>
      <c r="B1139" t="s">
        <v>118</v>
      </c>
      <c r="C1139" t="s">
        <v>10</v>
      </c>
      <c r="D1139" t="s">
        <v>117</v>
      </c>
      <c r="E1139" t="s">
        <v>12</v>
      </c>
      <c r="F1139">
        <v>2005</v>
      </c>
      <c r="G1139">
        <v>16.319870000000002</v>
      </c>
    </row>
    <row r="1140" spans="1:8">
      <c r="A1140" t="s">
        <v>30</v>
      </c>
      <c r="B1140" t="s">
        <v>118</v>
      </c>
      <c r="C1140" t="s">
        <v>10</v>
      </c>
      <c r="D1140" t="s">
        <v>117</v>
      </c>
      <c r="E1140" t="s">
        <v>12</v>
      </c>
      <c r="F1140">
        <v>2006</v>
      </c>
      <c r="G1140">
        <v>16.3461</v>
      </c>
    </row>
    <row r="1141" spans="1:8">
      <c r="A1141" t="s">
        <v>30</v>
      </c>
      <c r="B1141" t="s">
        <v>118</v>
      </c>
      <c r="C1141" t="s">
        <v>10</v>
      </c>
      <c r="D1141" t="s">
        <v>117</v>
      </c>
      <c r="E1141" t="s">
        <v>12</v>
      </c>
      <c r="F1141">
        <v>2007</v>
      </c>
      <c r="G1141">
        <v>16.381699999999999</v>
      </c>
    </row>
    <row r="1142" spans="1:8">
      <c r="A1142" t="s">
        <v>30</v>
      </c>
      <c r="B1142" t="s">
        <v>118</v>
      </c>
      <c r="C1142" t="s">
        <v>10</v>
      </c>
      <c r="D1142" t="s">
        <v>117</v>
      </c>
      <c r="E1142" t="s">
        <v>12</v>
      </c>
      <c r="F1142">
        <v>2008</v>
      </c>
      <c r="G1142">
        <v>16.445589999999999</v>
      </c>
    </row>
    <row r="1143" spans="1:8">
      <c r="A1143" t="s">
        <v>30</v>
      </c>
      <c r="B1143" t="s">
        <v>118</v>
      </c>
      <c r="C1143" t="s">
        <v>10</v>
      </c>
      <c r="D1143" t="s">
        <v>117</v>
      </c>
      <c r="E1143" t="s">
        <v>12</v>
      </c>
      <c r="F1143">
        <v>2009</v>
      </c>
      <c r="G1143">
        <v>16.530390000000001</v>
      </c>
    </row>
    <row r="1144" spans="1:8">
      <c r="A1144" t="s">
        <v>30</v>
      </c>
      <c r="B1144" t="s">
        <v>118</v>
      </c>
      <c r="C1144" t="s">
        <v>10</v>
      </c>
      <c r="D1144" t="s">
        <v>117</v>
      </c>
      <c r="E1144" t="s">
        <v>12</v>
      </c>
      <c r="F1144">
        <v>2010</v>
      </c>
      <c r="G1144">
        <v>16.615390000000001</v>
      </c>
    </row>
    <row r="1145" spans="1:8">
      <c r="A1145" t="s">
        <v>30</v>
      </c>
      <c r="B1145" t="s">
        <v>118</v>
      </c>
      <c r="C1145" t="s">
        <v>10</v>
      </c>
      <c r="D1145" t="s">
        <v>117</v>
      </c>
      <c r="E1145" t="s">
        <v>12</v>
      </c>
      <c r="F1145">
        <v>2011</v>
      </c>
      <c r="G1145">
        <v>16.693069999999999</v>
      </c>
    </row>
    <row r="1146" spans="1:8">
      <c r="A1146" t="s">
        <v>30</v>
      </c>
      <c r="B1146" t="s">
        <v>118</v>
      </c>
      <c r="C1146" t="s">
        <v>10</v>
      </c>
      <c r="D1146" t="s">
        <v>117</v>
      </c>
      <c r="E1146" t="s">
        <v>12</v>
      </c>
      <c r="F1146">
        <v>2012</v>
      </c>
      <c r="G1146">
        <v>16.754960000000001</v>
      </c>
    </row>
    <row r="1147" spans="1:8">
      <c r="A1147" t="s">
        <v>30</v>
      </c>
      <c r="B1147" t="s">
        <v>118</v>
      </c>
      <c r="C1147" t="s">
        <v>10</v>
      </c>
      <c r="D1147" t="s">
        <v>117</v>
      </c>
      <c r="E1147" t="s">
        <v>12</v>
      </c>
      <c r="F1147">
        <v>2013</v>
      </c>
      <c r="G1147">
        <v>16.80443</v>
      </c>
      <c r="H1147" t="s">
        <v>56</v>
      </c>
    </row>
    <row r="1148" spans="1:8">
      <c r="A1148" t="s">
        <v>31</v>
      </c>
      <c r="B1148" t="s">
        <v>118</v>
      </c>
      <c r="C1148" t="s">
        <v>10</v>
      </c>
      <c r="D1148" t="s">
        <v>117</v>
      </c>
      <c r="E1148" t="s">
        <v>12</v>
      </c>
      <c r="F1148">
        <v>1956</v>
      </c>
      <c r="G1148">
        <v>2.1829999999999998</v>
      </c>
    </row>
    <row r="1149" spans="1:8">
      <c r="A1149" t="s">
        <v>31</v>
      </c>
      <c r="B1149" t="s">
        <v>118</v>
      </c>
      <c r="C1149" t="s">
        <v>10</v>
      </c>
      <c r="D1149" t="s">
        <v>117</v>
      </c>
      <c r="E1149" t="s">
        <v>12</v>
      </c>
      <c r="F1149">
        <v>1957</v>
      </c>
      <c r="G1149">
        <v>2.2330000000000001</v>
      </c>
    </row>
    <row r="1150" spans="1:8">
      <c r="A1150" t="s">
        <v>31</v>
      </c>
      <c r="B1150" t="s">
        <v>118</v>
      </c>
      <c r="C1150" t="s">
        <v>10</v>
      </c>
      <c r="D1150" t="s">
        <v>117</v>
      </c>
      <c r="E1150" t="s">
        <v>12</v>
      </c>
      <c r="F1150">
        <v>1958</v>
      </c>
      <c r="G1150">
        <v>2.286</v>
      </c>
    </row>
    <row r="1151" spans="1:8">
      <c r="A1151" t="s">
        <v>31</v>
      </c>
      <c r="B1151" t="s">
        <v>118</v>
      </c>
      <c r="C1151" t="s">
        <v>10</v>
      </c>
      <c r="D1151" t="s">
        <v>117</v>
      </c>
      <c r="E1151" t="s">
        <v>12</v>
      </c>
      <c r="F1151">
        <v>1959</v>
      </c>
      <c r="G1151">
        <v>2.335</v>
      </c>
    </row>
    <row r="1152" spans="1:8">
      <c r="A1152" t="s">
        <v>31</v>
      </c>
      <c r="B1152" t="s">
        <v>118</v>
      </c>
      <c r="C1152" t="s">
        <v>10</v>
      </c>
      <c r="D1152" t="s">
        <v>117</v>
      </c>
      <c r="E1152" t="s">
        <v>12</v>
      </c>
      <c r="F1152">
        <v>1960</v>
      </c>
      <c r="G1152">
        <v>2.3769999999999998</v>
      </c>
    </row>
    <row r="1153" spans="1:7">
      <c r="A1153" t="s">
        <v>31</v>
      </c>
      <c r="B1153" t="s">
        <v>118</v>
      </c>
      <c r="C1153" t="s">
        <v>10</v>
      </c>
      <c r="D1153" t="s">
        <v>117</v>
      </c>
      <c r="E1153" t="s">
        <v>12</v>
      </c>
      <c r="F1153">
        <v>1961</v>
      </c>
      <c r="G1153">
        <v>2.427</v>
      </c>
    </row>
    <row r="1154" spans="1:7">
      <c r="A1154" t="s">
        <v>31</v>
      </c>
      <c r="B1154" t="s">
        <v>118</v>
      </c>
      <c r="C1154" t="s">
        <v>10</v>
      </c>
      <c r="D1154" t="s">
        <v>117</v>
      </c>
      <c r="E1154" t="s">
        <v>12</v>
      </c>
      <c r="F1154">
        <v>1962</v>
      </c>
      <c r="G1154">
        <v>2.4849999999999999</v>
      </c>
    </row>
    <row r="1155" spans="1:7">
      <c r="A1155" t="s">
        <v>31</v>
      </c>
      <c r="B1155" t="s">
        <v>118</v>
      </c>
      <c r="C1155" t="s">
        <v>10</v>
      </c>
      <c r="D1155" t="s">
        <v>117</v>
      </c>
      <c r="E1155" t="s">
        <v>12</v>
      </c>
      <c r="F1155">
        <v>1963</v>
      </c>
      <c r="G1155">
        <v>2.5369999999999999</v>
      </c>
    </row>
    <row r="1156" spans="1:7">
      <c r="A1156" t="s">
        <v>31</v>
      </c>
      <c r="B1156" t="s">
        <v>118</v>
      </c>
      <c r="C1156" t="s">
        <v>10</v>
      </c>
      <c r="D1156" t="s">
        <v>117</v>
      </c>
      <c r="E1156" t="s">
        <v>12</v>
      </c>
      <c r="F1156">
        <v>1964</v>
      </c>
      <c r="G1156">
        <v>2.589</v>
      </c>
    </row>
    <row r="1157" spans="1:7">
      <c r="A1157" t="s">
        <v>31</v>
      </c>
      <c r="B1157" t="s">
        <v>118</v>
      </c>
      <c r="C1157" t="s">
        <v>10</v>
      </c>
      <c r="D1157" t="s">
        <v>117</v>
      </c>
      <c r="E1157" t="s">
        <v>12</v>
      </c>
      <c r="F1157">
        <v>1965</v>
      </c>
      <c r="G1157">
        <v>2.6349999999999998</v>
      </c>
    </row>
    <row r="1158" spans="1:7">
      <c r="A1158" t="s">
        <v>31</v>
      </c>
      <c r="B1158" t="s">
        <v>118</v>
      </c>
      <c r="C1158" t="s">
        <v>10</v>
      </c>
      <c r="D1158" t="s">
        <v>117</v>
      </c>
      <c r="E1158" t="s">
        <v>12</v>
      </c>
      <c r="F1158">
        <v>1966</v>
      </c>
      <c r="G1158">
        <v>2.6829999999999998</v>
      </c>
    </row>
    <row r="1159" spans="1:7">
      <c r="A1159" t="s">
        <v>31</v>
      </c>
      <c r="B1159" t="s">
        <v>118</v>
      </c>
      <c r="C1159" t="s">
        <v>10</v>
      </c>
      <c r="D1159" t="s">
        <v>117</v>
      </c>
      <c r="E1159" t="s">
        <v>12</v>
      </c>
      <c r="F1159">
        <v>1967</v>
      </c>
      <c r="G1159">
        <v>2.7280000000000002</v>
      </c>
    </row>
    <row r="1160" spans="1:7">
      <c r="A1160" t="s">
        <v>31</v>
      </c>
      <c r="B1160" t="s">
        <v>118</v>
      </c>
      <c r="C1160" t="s">
        <v>10</v>
      </c>
      <c r="D1160" t="s">
        <v>117</v>
      </c>
      <c r="E1160" t="s">
        <v>12</v>
      </c>
      <c r="F1160">
        <v>1968</v>
      </c>
      <c r="G1160">
        <v>2.754</v>
      </c>
    </row>
    <row r="1161" spans="1:7">
      <c r="A1161" t="s">
        <v>31</v>
      </c>
      <c r="B1161" t="s">
        <v>118</v>
      </c>
      <c r="C1161" t="s">
        <v>10</v>
      </c>
      <c r="D1161" t="s">
        <v>117</v>
      </c>
      <c r="E1161" t="s">
        <v>12</v>
      </c>
      <c r="F1161">
        <v>1969</v>
      </c>
      <c r="G1161">
        <v>2.78</v>
      </c>
    </row>
    <row r="1162" spans="1:7">
      <c r="A1162" t="s">
        <v>31</v>
      </c>
      <c r="B1162" t="s">
        <v>118</v>
      </c>
      <c r="C1162" t="s">
        <v>10</v>
      </c>
      <c r="D1162" t="s">
        <v>117</v>
      </c>
      <c r="E1162" t="s">
        <v>12</v>
      </c>
      <c r="F1162">
        <v>1970</v>
      </c>
      <c r="G1162">
        <v>2.82</v>
      </c>
    </row>
    <row r="1163" spans="1:7">
      <c r="A1163" t="s">
        <v>31</v>
      </c>
      <c r="B1163" t="s">
        <v>118</v>
      </c>
      <c r="C1163" t="s">
        <v>10</v>
      </c>
      <c r="D1163" t="s">
        <v>117</v>
      </c>
      <c r="E1163" t="s">
        <v>12</v>
      </c>
      <c r="F1163">
        <v>1971</v>
      </c>
      <c r="G1163">
        <v>2.8639999999999999</v>
      </c>
    </row>
    <row r="1164" spans="1:7">
      <c r="A1164" t="s">
        <v>31</v>
      </c>
      <c r="B1164" t="s">
        <v>118</v>
      </c>
      <c r="C1164" t="s">
        <v>10</v>
      </c>
      <c r="D1164" t="s">
        <v>117</v>
      </c>
      <c r="E1164" t="s">
        <v>12</v>
      </c>
      <c r="F1164">
        <v>1972</v>
      </c>
      <c r="G1164">
        <v>2.9129999999999998</v>
      </c>
    </row>
    <row r="1165" spans="1:7">
      <c r="A1165" t="s">
        <v>31</v>
      </c>
      <c r="B1165" t="s">
        <v>118</v>
      </c>
      <c r="C1165" t="s">
        <v>10</v>
      </c>
      <c r="D1165" t="s">
        <v>117</v>
      </c>
      <c r="E1165" t="s">
        <v>12</v>
      </c>
      <c r="F1165">
        <v>1973</v>
      </c>
      <c r="G1165">
        <v>2.9710000000000001</v>
      </c>
    </row>
    <row r="1166" spans="1:7">
      <c r="A1166" t="s">
        <v>31</v>
      </c>
      <c r="B1166" t="s">
        <v>118</v>
      </c>
      <c r="C1166" t="s">
        <v>10</v>
      </c>
      <c r="D1166" t="s">
        <v>117</v>
      </c>
      <c r="E1166" t="s">
        <v>12</v>
      </c>
      <c r="F1166">
        <v>1974</v>
      </c>
      <c r="G1166">
        <v>3.032</v>
      </c>
    </row>
    <row r="1167" spans="1:7">
      <c r="A1167" t="s">
        <v>31</v>
      </c>
      <c r="B1167" t="s">
        <v>118</v>
      </c>
      <c r="C1167" t="s">
        <v>10</v>
      </c>
      <c r="D1167" t="s">
        <v>117</v>
      </c>
      <c r="E1167" t="s">
        <v>12</v>
      </c>
      <c r="F1167">
        <v>1975</v>
      </c>
      <c r="G1167">
        <v>3.0870000000000002</v>
      </c>
    </row>
    <row r="1168" spans="1:7">
      <c r="A1168" t="s">
        <v>31</v>
      </c>
      <c r="B1168" t="s">
        <v>118</v>
      </c>
      <c r="C1168" t="s">
        <v>10</v>
      </c>
      <c r="D1168" t="s">
        <v>117</v>
      </c>
      <c r="E1168" t="s">
        <v>12</v>
      </c>
      <c r="F1168">
        <v>1976</v>
      </c>
      <c r="G1168">
        <v>3.1160000000000001</v>
      </c>
    </row>
    <row r="1169" spans="1:8">
      <c r="A1169" t="s">
        <v>31</v>
      </c>
      <c r="B1169" t="s">
        <v>118</v>
      </c>
      <c r="C1169" t="s">
        <v>10</v>
      </c>
      <c r="D1169" t="s">
        <v>117</v>
      </c>
      <c r="E1169" t="s">
        <v>12</v>
      </c>
      <c r="F1169">
        <v>1977</v>
      </c>
      <c r="G1169">
        <v>3.1280000000000001</v>
      </c>
    </row>
    <row r="1170" spans="1:8">
      <c r="A1170" t="s">
        <v>31</v>
      </c>
      <c r="B1170" t="s">
        <v>118</v>
      </c>
      <c r="C1170" t="s">
        <v>10</v>
      </c>
      <c r="D1170" t="s">
        <v>117</v>
      </c>
      <c r="E1170" t="s">
        <v>12</v>
      </c>
      <c r="F1170">
        <v>1978</v>
      </c>
      <c r="G1170">
        <v>3.129</v>
      </c>
    </row>
    <row r="1171" spans="1:8">
      <c r="A1171" t="s">
        <v>31</v>
      </c>
      <c r="B1171" t="s">
        <v>118</v>
      </c>
      <c r="C1171" t="s">
        <v>10</v>
      </c>
      <c r="D1171" t="s">
        <v>117</v>
      </c>
      <c r="E1171" t="s">
        <v>12</v>
      </c>
      <c r="F1171">
        <v>1979</v>
      </c>
      <c r="G1171">
        <v>3.1240000000000001</v>
      </c>
    </row>
    <row r="1172" spans="1:8">
      <c r="A1172" t="s">
        <v>31</v>
      </c>
      <c r="B1172" t="s">
        <v>118</v>
      </c>
      <c r="C1172" t="s">
        <v>10</v>
      </c>
      <c r="D1172" t="s">
        <v>117</v>
      </c>
      <c r="E1172" t="s">
        <v>12</v>
      </c>
      <c r="F1172">
        <v>1980</v>
      </c>
      <c r="G1172">
        <v>3.1440000000000001</v>
      </c>
    </row>
    <row r="1173" spans="1:8">
      <c r="A1173" t="s">
        <v>31</v>
      </c>
      <c r="B1173" t="s">
        <v>118</v>
      </c>
      <c r="C1173" t="s">
        <v>10</v>
      </c>
      <c r="D1173" t="s">
        <v>117</v>
      </c>
      <c r="E1173" t="s">
        <v>12</v>
      </c>
      <c r="F1173">
        <v>1981</v>
      </c>
      <c r="G1173">
        <v>3.157</v>
      </c>
    </row>
    <row r="1174" spans="1:8">
      <c r="A1174" t="s">
        <v>31</v>
      </c>
      <c r="B1174" t="s">
        <v>118</v>
      </c>
      <c r="C1174" t="s">
        <v>10</v>
      </c>
      <c r="D1174" t="s">
        <v>117</v>
      </c>
      <c r="E1174" t="s">
        <v>12</v>
      </c>
      <c r="F1174">
        <v>1982</v>
      </c>
      <c r="G1174">
        <v>3.1829999999999998</v>
      </c>
    </row>
    <row r="1175" spans="1:8">
      <c r="A1175" t="s">
        <v>31</v>
      </c>
      <c r="B1175" t="s">
        <v>118</v>
      </c>
      <c r="C1175" t="s">
        <v>10</v>
      </c>
      <c r="D1175" t="s">
        <v>117</v>
      </c>
      <c r="E1175" t="s">
        <v>12</v>
      </c>
      <c r="F1175">
        <v>1983</v>
      </c>
      <c r="G1175">
        <v>3.226</v>
      </c>
    </row>
    <row r="1176" spans="1:8">
      <c r="A1176" t="s">
        <v>31</v>
      </c>
      <c r="B1176" t="s">
        <v>118</v>
      </c>
      <c r="C1176" t="s">
        <v>10</v>
      </c>
      <c r="D1176" t="s">
        <v>117</v>
      </c>
      <c r="E1176" t="s">
        <v>12</v>
      </c>
      <c r="F1176">
        <v>1984</v>
      </c>
      <c r="G1176">
        <v>3.258</v>
      </c>
    </row>
    <row r="1177" spans="1:8">
      <c r="A1177" t="s">
        <v>31</v>
      </c>
      <c r="B1177" t="s">
        <v>118</v>
      </c>
      <c r="C1177" t="s">
        <v>10</v>
      </c>
      <c r="D1177" t="s">
        <v>117</v>
      </c>
      <c r="E1177" t="s">
        <v>12</v>
      </c>
      <c r="F1177">
        <v>1985</v>
      </c>
      <c r="G1177">
        <v>3.2719999999999998</v>
      </c>
    </row>
    <row r="1178" spans="1:8">
      <c r="A1178" t="s">
        <v>31</v>
      </c>
      <c r="B1178" t="s">
        <v>118</v>
      </c>
      <c r="C1178" t="s">
        <v>10</v>
      </c>
      <c r="D1178" t="s">
        <v>117</v>
      </c>
      <c r="E1178" t="s">
        <v>12</v>
      </c>
      <c r="F1178">
        <v>1986</v>
      </c>
      <c r="G1178">
        <v>3.2770000000000001</v>
      </c>
    </row>
    <row r="1179" spans="1:8">
      <c r="A1179" t="s">
        <v>31</v>
      </c>
      <c r="B1179" t="s">
        <v>118</v>
      </c>
      <c r="C1179" t="s">
        <v>10</v>
      </c>
      <c r="D1179" t="s">
        <v>117</v>
      </c>
      <c r="E1179" t="s">
        <v>12</v>
      </c>
      <c r="F1179">
        <v>1987</v>
      </c>
      <c r="G1179">
        <v>3.3039999999999998</v>
      </c>
    </row>
    <row r="1180" spans="1:8">
      <c r="A1180" t="s">
        <v>31</v>
      </c>
      <c r="B1180" t="s">
        <v>118</v>
      </c>
      <c r="C1180" t="s">
        <v>10</v>
      </c>
      <c r="D1180" t="s">
        <v>117</v>
      </c>
      <c r="E1180" t="s">
        <v>12</v>
      </c>
      <c r="F1180">
        <v>1988</v>
      </c>
      <c r="G1180">
        <v>3.3170000000000002</v>
      </c>
    </row>
    <row r="1181" spans="1:8">
      <c r="A1181" t="s">
        <v>31</v>
      </c>
      <c r="B1181" t="s">
        <v>118</v>
      </c>
      <c r="C1181" t="s">
        <v>10</v>
      </c>
      <c r="D1181" t="s">
        <v>117</v>
      </c>
      <c r="E1181" t="s">
        <v>12</v>
      </c>
      <c r="F1181">
        <v>1989</v>
      </c>
      <c r="G1181">
        <v>3.33</v>
      </c>
    </row>
    <row r="1182" spans="1:8">
      <c r="A1182" t="s">
        <v>31</v>
      </c>
      <c r="B1182" t="s">
        <v>118</v>
      </c>
      <c r="C1182" t="s">
        <v>10</v>
      </c>
      <c r="D1182" t="s">
        <v>117</v>
      </c>
      <c r="E1182" t="s">
        <v>12</v>
      </c>
      <c r="F1182">
        <v>1990</v>
      </c>
      <c r="G1182">
        <v>3.363</v>
      </c>
      <c r="H1182" t="s">
        <v>56</v>
      </c>
    </row>
    <row r="1183" spans="1:8">
      <c r="A1183" t="s">
        <v>31</v>
      </c>
      <c r="B1183" t="s">
        <v>118</v>
      </c>
      <c r="C1183" t="s">
        <v>10</v>
      </c>
      <c r="D1183" t="s">
        <v>117</v>
      </c>
      <c r="E1183" t="s">
        <v>12</v>
      </c>
      <c r="F1183">
        <v>1991</v>
      </c>
      <c r="G1183">
        <v>3.4950999999999999</v>
      </c>
    </row>
    <row r="1184" spans="1:8">
      <c r="A1184" t="s">
        <v>31</v>
      </c>
      <c r="B1184" t="s">
        <v>118</v>
      </c>
      <c r="C1184" t="s">
        <v>10</v>
      </c>
      <c r="D1184" t="s">
        <v>117</v>
      </c>
      <c r="E1184" t="s">
        <v>12</v>
      </c>
      <c r="F1184">
        <v>1992</v>
      </c>
      <c r="G1184">
        <v>3.5316999999999998</v>
      </c>
    </row>
    <row r="1185" spans="1:7">
      <c r="A1185" t="s">
        <v>31</v>
      </c>
      <c r="B1185" t="s">
        <v>118</v>
      </c>
      <c r="C1185" t="s">
        <v>10</v>
      </c>
      <c r="D1185" t="s">
        <v>117</v>
      </c>
      <c r="E1185" t="s">
        <v>12</v>
      </c>
      <c r="F1185">
        <v>1993</v>
      </c>
      <c r="G1185">
        <v>3.5722</v>
      </c>
    </row>
    <row r="1186" spans="1:7">
      <c r="A1186" t="s">
        <v>31</v>
      </c>
      <c r="B1186" t="s">
        <v>118</v>
      </c>
      <c r="C1186" t="s">
        <v>10</v>
      </c>
      <c r="D1186" t="s">
        <v>117</v>
      </c>
      <c r="E1186" t="s">
        <v>12</v>
      </c>
      <c r="F1186">
        <v>1994</v>
      </c>
      <c r="G1186">
        <v>3.62</v>
      </c>
    </row>
    <row r="1187" spans="1:7">
      <c r="A1187" t="s">
        <v>31</v>
      </c>
      <c r="B1187" t="s">
        <v>118</v>
      </c>
      <c r="C1187" t="s">
        <v>10</v>
      </c>
      <c r="D1187" t="s">
        <v>117</v>
      </c>
      <c r="E1187" t="s">
        <v>12</v>
      </c>
      <c r="F1187">
        <v>1995</v>
      </c>
      <c r="G1187">
        <v>3.6734</v>
      </c>
    </row>
    <row r="1188" spans="1:7">
      <c r="A1188" t="s">
        <v>31</v>
      </c>
      <c r="B1188" t="s">
        <v>118</v>
      </c>
      <c r="C1188" t="s">
        <v>10</v>
      </c>
      <c r="D1188" t="s">
        <v>117</v>
      </c>
      <c r="E1188" t="s">
        <v>12</v>
      </c>
      <c r="F1188">
        <v>1996</v>
      </c>
      <c r="G1188">
        <v>3.7320000000000002</v>
      </c>
    </row>
    <row r="1189" spans="1:7">
      <c r="A1189" t="s">
        <v>31</v>
      </c>
      <c r="B1189" t="s">
        <v>118</v>
      </c>
      <c r="C1189" t="s">
        <v>10</v>
      </c>
      <c r="D1189" t="s">
        <v>117</v>
      </c>
      <c r="E1189" t="s">
        <v>12</v>
      </c>
      <c r="F1189">
        <v>1997</v>
      </c>
      <c r="G1189">
        <v>3.7812999999999999</v>
      </c>
    </row>
    <row r="1190" spans="1:7">
      <c r="A1190" t="s">
        <v>31</v>
      </c>
      <c r="B1190" t="s">
        <v>118</v>
      </c>
      <c r="C1190" t="s">
        <v>10</v>
      </c>
      <c r="D1190" t="s">
        <v>117</v>
      </c>
      <c r="E1190" t="s">
        <v>12</v>
      </c>
      <c r="F1190">
        <v>1998</v>
      </c>
      <c r="G1190">
        <v>3.8149999999999999</v>
      </c>
    </row>
    <row r="1191" spans="1:7">
      <c r="A1191" t="s">
        <v>31</v>
      </c>
      <c r="B1191" t="s">
        <v>118</v>
      </c>
      <c r="C1191" t="s">
        <v>10</v>
      </c>
      <c r="D1191" t="s">
        <v>117</v>
      </c>
      <c r="E1191" t="s">
        <v>12</v>
      </c>
      <c r="F1191">
        <v>1999</v>
      </c>
      <c r="G1191">
        <v>3.8351000000000002</v>
      </c>
    </row>
    <row r="1192" spans="1:7">
      <c r="A1192" t="s">
        <v>31</v>
      </c>
      <c r="B1192" t="s">
        <v>118</v>
      </c>
      <c r="C1192" t="s">
        <v>10</v>
      </c>
      <c r="D1192" t="s">
        <v>117</v>
      </c>
      <c r="E1192" t="s">
        <v>12</v>
      </c>
      <c r="F1192">
        <v>2000</v>
      </c>
      <c r="G1192">
        <v>3.8576999999999999</v>
      </c>
    </row>
    <row r="1193" spans="1:7">
      <c r="A1193" t="s">
        <v>31</v>
      </c>
      <c r="B1193" t="s">
        <v>118</v>
      </c>
      <c r="C1193" t="s">
        <v>10</v>
      </c>
      <c r="D1193" t="s">
        <v>117</v>
      </c>
      <c r="E1193" t="s">
        <v>12</v>
      </c>
      <c r="F1193">
        <v>2001</v>
      </c>
      <c r="G1193">
        <v>3.8805000000000001</v>
      </c>
    </row>
    <row r="1194" spans="1:7">
      <c r="A1194" t="s">
        <v>31</v>
      </c>
      <c r="B1194" t="s">
        <v>118</v>
      </c>
      <c r="C1194" t="s">
        <v>10</v>
      </c>
      <c r="D1194" t="s">
        <v>117</v>
      </c>
      <c r="E1194" t="s">
        <v>12</v>
      </c>
      <c r="F1194">
        <v>2002</v>
      </c>
      <c r="G1194">
        <v>3.9485000000000001</v>
      </c>
    </row>
    <row r="1195" spans="1:7">
      <c r="A1195" t="s">
        <v>31</v>
      </c>
      <c r="B1195" t="s">
        <v>118</v>
      </c>
      <c r="C1195" t="s">
        <v>10</v>
      </c>
      <c r="D1195" t="s">
        <v>117</v>
      </c>
      <c r="E1195" t="s">
        <v>12</v>
      </c>
      <c r="F1195">
        <v>2003</v>
      </c>
      <c r="G1195">
        <v>4.0271999999999997</v>
      </c>
    </row>
    <row r="1196" spans="1:7">
      <c r="A1196" t="s">
        <v>31</v>
      </c>
      <c r="B1196" t="s">
        <v>118</v>
      </c>
      <c r="C1196" t="s">
        <v>10</v>
      </c>
      <c r="D1196" t="s">
        <v>117</v>
      </c>
      <c r="E1196" t="s">
        <v>12</v>
      </c>
      <c r="F1196">
        <v>2004</v>
      </c>
      <c r="G1196">
        <v>4.0875000000000004</v>
      </c>
    </row>
    <row r="1197" spans="1:7">
      <c r="A1197" t="s">
        <v>31</v>
      </c>
      <c r="B1197" t="s">
        <v>118</v>
      </c>
      <c r="C1197" t="s">
        <v>10</v>
      </c>
      <c r="D1197" t="s">
        <v>117</v>
      </c>
      <c r="E1197" t="s">
        <v>12</v>
      </c>
      <c r="F1197">
        <v>2005</v>
      </c>
      <c r="G1197">
        <v>4.1338999999999997</v>
      </c>
    </row>
    <row r="1198" spans="1:7">
      <c r="A1198" t="s">
        <v>31</v>
      </c>
      <c r="B1198" t="s">
        <v>118</v>
      </c>
      <c r="C1198" t="s">
        <v>10</v>
      </c>
      <c r="D1198" t="s">
        <v>117</v>
      </c>
      <c r="E1198" t="s">
        <v>12</v>
      </c>
      <c r="F1198">
        <v>2006</v>
      </c>
      <c r="G1198">
        <v>4.1845999999999997</v>
      </c>
    </row>
    <row r="1199" spans="1:7">
      <c r="A1199" t="s">
        <v>31</v>
      </c>
      <c r="B1199" t="s">
        <v>118</v>
      </c>
      <c r="C1199" t="s">
        <v>10</v>
      </c>
      <c r="D1199" t="s">
        <v>117</v>
      </c>
      <c r="E1199" t="s">
        <v>12</v>
      </c>
      <c r="F1199">
        <v>2007</v>
      </c>
      <c r="G1199">
        <v>4.2237999999999998</v>
      </c>
    </row>
    <row r="1200" spans="1:7">
      <c r="A1200" t="s">
        <v>31</v>
      </c>
      <c r="B1200" t="s">
        <v>118</v>
      </c>
      <c r="C1200" t="s">
        <v>10</v>
      </c>
      <c r="D1200" t="s">
        <v>117</v>
      </c>
      <c r="E1200" t="s">
        <v>12</v>
      </c>
      <c r="F1200">
        <v>2008</v>
      </c>
      <c r="G1200">
        <v>4.2598000000000003</v>
      </c>
    </row>
    <row r="1201" spans="1:7">
      <c r="A1201" t="s">
        <v>31</v>
      </c>
      <c r="B1201" t="s">
        <v>118</v>
      </c>
      <c r="C1201" t="s">
        <v>10</v>
      </c>
      <c r="D1201" t="s">
        <v>117</v>
      </c>
      <c r="E1201" t="s">
        <v>12</v>
      </c>
      <c r="F1201">
        <v>2009</v>
      </c>
      <c r="G1201">
        <v>4.3026</v>
      </c>
    </row>
    <row r="1202" spans="1:7">
      <c r="A1202" t="s">
        <v>31</v>
      </c>
      <c r="B1202" t="s">
        <v>118</v>
      </c>
      <c r="C1202" t="s">
        <v>10</v>
      </c>
      <c r="D1202" t="s">
        <v>117</v>
      </c>
      <c r="E1202" t="s">
        <v>12</v>
      </c>
      <c r="F1202">
        <v>2010</v>
      </c>
      <c r="G1202">
        <v>4.3506999999999998</v>
      </c>
    </row>
    <row r="1203" spans="1:7">
      <c r="A1203" t="s">
        <v>31</v>
      </c>
      <c r="B1203" t="s">
        <v>118</v>
      </c>
      <c r="C1203" t="s">
        <v>10</v>
      </c>
      <c r="D1203" t="s">
        <v>117</v>
      </c>
      <c r="E1203" t="s">
        <v>12</v>
      </c>
      <c r="F1203">
        <v>2011</v>
      </c>
      <c r="G1203">
        <v>4.3840000000000003</v>
      </c>
    </row>
    <row r="1204" spans="1:7">
      <c r="A1204" t="s">
        <v>31</v>
      </c>
      <c r="B1204" t="s">
        <v>118</v>
      </c>
      <c r="C1204" t="s">
        <v>10</v>
      </c>
      <c r="D1204" t="s">
        <v>117</v>
      </c>
      <c r="E1204" t="s">
        <v>12</v>
      </c>
      <c r="F1204">
        <v>2012</v>
      </c>
      <c r="G1204">
        <v>4.4081000000000001</v>
      </c>
    </row>
    <row r="1205" spans="1:7">
      <c r="A1205" t="s">
        <v>31</v>
      </c>
      <c r="B1205" t="s">
        <v>118</v>
      </c>
      <c r="C1205" t="s">
        <v>10</v>
      </c>
      <c r="D1205" t="s">
        <v>117</v>
      </c>
      <c r="E1205" t="s">
        <v>12</v>
      </c>
      <c r="F1205">
        <v>2013</v>
      </c>
      <c r="G1205">
        <v>4.4420999999999999</v>
      </c>
    </row>
    <row r="1206" spans="1:7">
      <c r="A1206" t="s">
        <v>31</v>
      </c>
      <c r="B1206" t="s">
        <v>118</v>
      </c>
      <c r="C1206" t="s">
        <v>10</v>
      </c>
      <c r="D1206" t="s">
        <v>117</v>
      </c>
      <c r="E1206" t="s">
        <v>12</v>
      </c>
      <c r="F1206">
        <v>2014</v>
      </c>
      <c r="G1206">
        <v>4.5096999999999996</v>
      </c>
    </row>
    <row r="1207" spans="1:7">
      <c r="A1207" t="s">
        <v>32</v>
      </c>
      <c r="B1207" t="s">
        <v>118</v>
      </c>
      <c r="C1207" t="s">
        <v>10</v>
      </c>
      <c r="D1207" t="s">
        <v>117</v>
      </c>
      <c r="E1207" t="s">
        <v>12</v>
      </c>
      <c r="F1207">
        <v>1956</v>
      </c>
      <c r="G1207">
        <v>3.4620000000000002</v>
      </c>
    </row>
    <row r="1208" spans="1:7">
      <c r="A1208" t="s">
        <v>32</v>
      </c>
      <c r="B1208" t="s">
        <v>118</v>
      </c>
      <c r="C1208" t="s">
        <v>10</v>
      </c>
      <c r="D1208" t="s">
        <v>117</v>
      </c>
      <c r="E1208" t="s">
        <v>12</v>
      </c>
      <c r="F1208">
        <v>1957</v>
      </c>
      <c r="G1208">
        <v>3.4940000000000002</v>
      </c>
    </row>
    <row r="1209" spans="1:7">
      <c r="A1209" t="s">
        <v>32</v>
      </c>
      <c r="B1209" t="s">
        <v>118</v>
      </c>
      <c r="C1209" t="s">
        <v>10</v>
      </c>
      <c r="D1209" t="s">
        <v>117</v>
      </c>
      <c r="E1209" t="s">
        <v>12</v>
      </c>
      <c r="F1209">
        <v>1958</v>
      </c>
      <c r="G1209">
        <v>3.5249999999999999</v>
      </c>
    </row>
    <row r="1210" spans="1:7">
      <c r="A1210" t="s">
        <v>32</v>
      </c>
      <c r="B1210" t="s">
        <v>118</v>
      </c>
      <c r="C1210" t="s">
        <v>10</v>
      </c>
      <c r="D1210" t="s">
        <v>117</v>
      </c>
      <c r="E1210" t="s">
        <v>12</v>
      </c>
      <c r="F1210">
        <v>1959</v>
      </c>
      <c r="G1210">
        <v>3.556</v>
      </c>
    </row>
    <row r="1211" spans="1:7">
      <c r="A1211" t="s">
        <v>32</v>
      </c>
      <c r="B1211" t="s">
        <v>118</v>
      </c>
      <c r="C1211" t="s">
        <v>10</v>
      </c>
      <c r="D1211" t="s">
        <v>117</v>
      </c>
      <c r="E1211" t="s">
        <v>12</v>
      </c>
      <c r="F1211">
        <v>1960</v>
      </c>
      <c r="G1211">
        <v>3.585</v>
      </c>
    </row>
    <row r="1212" spans="1:7">
      <c r="A1212" t="s">
        <v>32</v>
      </c>
      <c r="B1212" t="s">
        <v>118</v>
      </c>
      <c r="C1212" t="s">
        <v>10</v>
      </c>
      <c r="D1212" t="s">
        <v>117</v>
      </c>
      <c r="E1212" t="s">
        <v>12</v>
      </c>
      <c r="F1212">
        <v>1961</v>
      </c>
      <c r="G1212">
        <v>3.6150000000000002</v>
      </c>
    </row>
    <row r="1213" spans="1:7">
      <c r="A1213" t="s">
        <v>32</v>
      </c>
      <c r="B1213" t="s">
        <v>118</v>
      </c>
      <c r="C1213" t="s">
        <v>10</v>
      </c>
      <c r="D1213" t="s">
        <v>117</v>
      </c>
      <c r="E1213" t="s">
        <v>12</v>
      </c>
      <c r="F1213">
        <v>1962</v>
      </c>
      <c r="G1213">
        <v>3.6389999999999998</v>
      </c>
    </row>
    <row r="1214" spans="1:7">
      <c r="A1214" t="s">
        <v>32</v>
      </c>
      <c r="B1214" t="s">
        <v>118</v>
      </c>
      <c r="C1214" t="s">
        <v>10</v>
      </c>
      <c r="D1214" t="s">
        <v>117</v>
      </c>
      <c r="E1214" t="s">
        <v>12</v>
      </c>
      <c r="F1214">
        <v>1963</v>
      </c>
      <c r="G1214">
        <v>3.6669999999999998</v>
      </c>
    </row>
    <row r="1215" spans="1:7">
      <c r="A1215" t="s">
        <v>32</v>
      </c>
      <c r="B1215" t="s">
        <v>118</v>
      </c>
      <c r="C1215" t="s">
        <v>10</v>
      </c>
      <c r="D1215" t="s">
        <v>117</v>
      </c>
      <c r="E1215" t="s">
        <v>12</v>
      </c>
      <c r="F1215">
        <v>1964</v>
      </c>
      <c r="G1215">
        <v>3.694</v>
      </c>
    </row>
    <row r="1216" spans="1:7">
      <c r="A1216" t="s">
        <v>32</v>
      </c>
      <c r="B1216" t="s">
        <v>118</v>
      </c>
      <c r="C1216" t="s">
        <v>10</v>
      </c>
      <c r="D1216" t="s">
        <v>117</v>
      </c>
      <c r="E1216" t="s">
        <v>12</v>
      </c>
      <c r="F1216">
        <v>1965</v>
      </c>
      <c r="G1216">
        <v>3.7229999999999999</v>
      </c>
    </row>
    <row r="1217" spans="1:7">
      <c r="A1217" t="s">
        <v>32</v>
      </c>
      <c r="B1217" t="s">
        <v>118</v>
      </c>
      <c r="C1217" t="s">
        <v>10</v>
      </c>
      <c r="D1217" t="s">
        <v>117</v>
      </c>
      <c r="E1217" t="s">
        <v>12</v>
      </c>
      <c r="F1217">
        <v>1966</v>
      </c>
      <c r="G1217">
        <v>3.7530000000000001</v>
      </c>
    </row>
    <row r="1218" spans="1:7">
      <c r="A1218" t="s">
        <v>32</v>
      </c>
      <c r="B1218" t="s">
        <v>118</v>
      </c>
      <c r="C1218" t="s">
        <v>10</v>
      </c>
      <c r="D1218" t="s">
        <v>117</v>
      </c>
      <c r="E1218" t="s">
        <v>12</v>
      </c>
      <c r="F1218">
        <v>1967</v>
      </c>
      <c r="G1218">
        <v>3.7850000000000001</v>
      </c>
    </row>
    <row r="1219" spans="1:7">
      <c r="A1219" t="s">
        <v>32</v>
      </c>
      <c r="B1219" t="s">
        <v>118</v>
      </c>
      <c r="C1219" t="s">
        <v>10</v>
      </c>
      <c r="D1219" t="s">
        <v>117</v>
      </c>
      <c r="E1219" t="s">
        <v>12</v>
      </c>
      <c r="F1219">
        <v>1968</v>
      </c>
      <c r="G1219">
        <v>3.819</v>
      </c>
    </row>
    <row r="1220" spans="1:7">
      <c r="A1220" t="s">
        <v>32</v>
      </c>
      <c r="B1220" t="s">
        <v>118</v>
      </c>
      <c r="C1220" t="s">
        <v>10</v>
      </c>
      <c r="D1220" t="s">
        <v>117</v>
      </c>
      <c r="E1220" t="s">
        <v>12</v>
      </c>
      <c r="F1220">
        <v>1969</v>
      </c>
      <c r="G1220">
        <v>3.851</v>
      </c>
    </row>
    <row r="1221" spans="1:7">
      <c r="A1221" t="s">
        <v>32</v>
      </c>
      <c r="B1221" t="s">
        <v>118</v>
      </c>
      <c r="C1221" t="s">
        <v>10</v>
      </c>
      <c r="D1221" t="s">
        <v>117</v>
      </c>
      <c r="E1221" t="s">
        <v>12</v>
      </c>
      <c r="F1221">
        <v>1970</v>
      </c>
      <c r="G1221">
        <v>3.879</v>
      </c>
    </row>
    <row r="1222" spans="1:7">
      <c r="A1222" t="s">
        <v>32</v>
      </c>
      <c r="B1222" t="s">
        <v>118</v>
      </c>
      <c r="C1222" t="s">
        <v>10</v>
      </c>
      <c r="D1222" t="s">
        <v>117</v>
      </c>
      <c r="E1222" t="s">
        <v>12</v>
      </c>
      <c r="F1222">
        <v>1971</v>
      </c>
      <c r="G1222">
        <v>3.903</v>
      </c>
    </row>
    <row r="1223" spans="1:7">
      <c r="A1223" t="s">
        <v>32</v>
      </c>
      <c r="B1223" t="s">
        <v>118</v>
      </c>
      <c r="C1223" t="s">
        <v>10</v>
      </c>
      <c r="D1223" t="s">
        <v>117</v>
      </c>
      <c r="E1223" t="s">
        <v>12</v>
      </c>
      <c r="F1223">
        <v>1972</v>
      </c>
      <c r="G1223">
        <v>3.9329999999999998</v>
      </c>
    </row>
    <row r="1224" spans="1:7">
      <c r="A1224" t="s">
        <v>32</v>
      </c>
      <c r="B1224" t="s">
        <v>118</v>
      </c>
      <c r="C1224" t="s">
        <v>10</v>
      </c>
      <c r="D1224" t="s">
        <v>117</v>
      </c>
      <c r="E1224" t="s">
        <v>12</v>
      </c>
      <c r="F1224">
        <v>1973</v>
      </c>
      <c r="G1224">
        <v>3.9609999999999999</v>
      </c>
    </row>
    <row r="1225" spans="1:7">
      <c r="A1225" t="s">
        <v>32</v>
      </c>
      <c r="B1225" t="s">
        <v>118</v>
      </c>
      <c r="C1225" t="s">
        <v>10</v>
      </c>
      <c r="D1225" t="s">
        <v>117</v>
      </c>
      <c r="E1225" t="s">
        <v>12</v>
      </c>
      <c r="F1225">
        <v>1974</v>
      </c>
      <c r="G1225">
        <v>3.9849999999999999</v>
      </c>
    </row>
    <row r="1226" spans="1:7">
      <c r="A1226" t="s">
        <v>32</v>
      </c>
      <c r="B1226" t="s">
        <v>118</v>
      </c>
      <c r="C1226" t="s">
        <v>10</v>
      </c>
      <c r="D1226" t="s">
        <v>117</v>
      </c>
      <c r="E1226" t="s">
        <v>12</v>
      </c>
      <c r="F1226">
        <v>1975</v>
      </c>
      <c r="G1226">
        <v>4.0069999999999997</v>
      </c>
    </row>
    <row r="1227" spans="1:7">
      <c r="A1227" t="s">
        <v>32</v>
      </c>
      <c r="B1227" t="s">
        <v>118</v>
      </c>
      <c r="C1227" t="s">
        <v>10</v>
      </c>
      <c r="D1227" t="s">
        <v>117</v>
      </c>
      <c r="E1227" t="s">
        <v>12</v>
      </c>
      <c r="F1227">
        <v>1976</v>
      </c>
      <c r="G1227">
        <v>4.0259999999999998</v>
      </c>
    </row>
    <row r="1228" spans="1:7">
      <c r="A1228" t="s">
        <v>32</v>
      </c>
      <c r="B1228" t="s">
        <v>118</v>
      </c>
      <c r="C1228" t="s">
        <v>10</v>
      </c>
      <c r="D1228" t="s">
        <v>117</v>
      </c>
      <c r="E1228" t="s">
        <v>12</v>
      </c>
      <c r="F1228">
        <v>1977</v>
      </c>
      <c r="G1228">
        <v>4.0430000000000001</v>
      </c>
    </row>
    <row r="1229" spans="1:7">
      <c r="A1229" t="s">
        <v>32</v>
      </c>
      <c r="B1229" t="s">
        <v>118</v>
      </c>
      <c r="C1229" t="s">
        <v>10</v>
      </c>
      <c r="D1229" t="s">
        <v>117</v>
      </c>
      <c r="E1229" t="s">
        <v>12</v>
      </c>
      <c r="F1229">
        <v>1978</v>
      </c>
      <c r="G1229">
        <v>4.0590000000000002</v>
      </c>
    </row>
    <row r="1230" spans="1:7">
      <c r="A1230" t="s">
        <v>32</v>
      </c>
      <c r="B1230" t="s">
        <v>118</v>
      </c>
      <c r="C1230" t="s">
        <v>10</v>
      </c>
      <c r="D1230" t="s">
        <v>117</v>
      </c>
      <c r="E1230" t="s">
        <v>12</v>
      </c>
      <c r="F1230">
        <v>1979</v>
      </c>
      <c r="G1230">
        <v>4.0730000000000004</v>
      </c>
    </row>
    <row r="1231" spans="1:7">
      <c r="A1231" t="s">
        <v>32</v>
      </c>
      <c r="B1231" t="s">
        <v>118</v>
      </c>
      <c r="C1231" t="s">
        <v>10</v>
      </c>
      <c r="D1231" t="s">
        <v>117</v>
      </c>
      <c r="E1231" t="s">
        <v>12</v>
      </c>
      <c r="F1231">
        <v>1980</v>
      </c>
      <c r="G1231">
        <v>4.0860000000000003</v>
      </c>
    </row>
    <row r="1232" spans="1:7">
      <c r="A1232" t="s">
        <v>32</v>
      </c>
      <c r="B1232" t="s">
        <v>118</v>
      </c>
      <c r="C1232" t="s">
        <v>10</v>
      </c>
      <c r="D1232" t="s">
        <v>117</v>
      </c>
      <c r="E1232" t="s">
        <v>12</v>
      </c>
      <c r="F1232">
        <v>1981</v>
      </c>
      <c r="G1232">
        <v>4.0999999999999996</v>
      </c>
    </row>
    <row r="1233" spans="1:7">
      <c r="A1233" t="s">
        <v>32</v>
      </c>
      <c r="B1233" t="s">
        <v>118</v>
      </c>
      <c r="C1233" t="s">
        <v>10</v>
      </c>
      <c r="D1233" t="s">
        <v>117</v>
      </c>
      <c r="E1233" t="s">
        <v>12</v>
      </c>
      <c r="F1233">
        <v>1982</v>
      </c>
      <c r="G1233">
        <v>4.1150000000000002</v>
      </c>
    </row>
    <row r="1234" spans="1:7">
      <c r="A1234" t="s">
        <v>32</v>
      </c>
      <c r="B1234" t="s">
        <v>118</v>
      </c>
      <c r="C1234" t="s">
        <v>10</v>
      </c>
      <c r="D1234" t="s">
        <v>117</v>
      </c>
      <c r="E1234" t="s">
        <v>12</v>
      </c>
      <c r="F1234">
        <v>1983</v>
      </c>
      <c r="G1234">
        <v>4.1280000000000001</v>
      </c>
    </row>
    <row r="1235" spans="1:7">
      <c r="A1235" t="s">
        <v>32</v>
      </c>
      <c r="B1235" t="s">
        <v>118</v>
      </c>
      <c r="C1235" t="s">
        <v>10</v>
      </c>
      <c r="D1235" t="s">
        <v>117</v>
      </c>
      <c r="E1235" t="s">
        <v>12</v>
      </c>
      <c r="F1235">
        <v>1984</v>
      </c>
      <c r="G1235">
        <v>4.1399999999999997</v>
      </c>
    </row>
    <row r="1236" spans="1:7">
      <c r="A1236" t="s">
        <v>32</v>
      </c>
      <c r="B1236" t="s">
        <v>118</v>
      </c>
      <c r="C1236" t="s">
        <v>10</v>
      </c>
      <c r="D1236" t="s">
        <v>117</v>
      </c>
      <c r="E1236" t="s">
        <v>12</v>
      </c>
      <c r="F1236">
        <v>1985</v>
      </c>
      <c r="G1236">
        <v>4.1529999999999996</v>
      </c>
    </row>
    <row r="1237" spans="1:7">
      <c r="A1237" t="s">
        <v>32</v>
      </c>
      <c r="B1237" t="s">
        <v>118</v>
      </c>
      <c r="C1237" t="s">
        <v>10</v>
      </c>
      <c r="D1237" t="s">
        <v>117</v>
      </c>
      <c r="E1237" t="s">
        <v>12</v>
      </c>
      <c r="F1237">
        <v>1986</v>
      </c>
      <c r="G1237">
        <v>4.1689999999999996</v>
      </c>
    </row>
    <row r="1238" spans="1:7">
      <c r="A1238" t="s">
        <v>32</v>
      </c>
      <c r="B1238" t="s">
        <v>118</v>
      </c>
      <c r="C1238" t="s">
        <v>10</v>
      </c>
      <c r="D1238" t="s">
        <v>117</v>
      </c>
      <c r="E1238" t="s">
        <v>12</v>
      </c>
      <c r="F1238">
        <v>1987</v>
      </c>
      <c r="G1238">
        <v>4.1870000000000003</v>
      </c>
    </row>
    <row r="1239" spans="1:7">
      <c r="A1239" t="s">
        <v>32</v>
      </c>
      <c r="B1239" t="s">
        <v>118</v>
      </c>
      <c r="C1239" t="s">
        <v>10</v>
      </c>
      <c r="D1239" t="s">
        <v>117</v>
      </c>
      <c r="E1239" t="s">
        <v>12</v>
      </c>
      <c r="F1239">
        <v>1988</v>
      </c>
      <c r="G1239">
        <v>4.2089999999999996</v>
      </c>
    </row>
    <row r="1240" spans="1:7">
      <c r="A1240" t="s">
        <v>32</v>
      </c>
      <c r="B1240" t="s">
        <v>118</v>
      </c>
      <c r="C1240" t="s">
        <v>10</v>
      </c>
      <c r="D1240" t="s">
        <v>117</v>
      </c>
      <c r="E1240" t="s">
        <v>12</v>
      </c>
      <c r="F1240">
        <v>1989</v>
      </c>
      <c r="G1240">
        <v>4.2270000000000003</v>
      </c>
    </row>
    <row r="1241" spans="1:7">
      <c r="A1241" t="s">
        <v>32</v>
      </c>
      <c r="B1241" t="s">
        <v>118</v>
      </c>
      <c r="C1241" t="s">
        <v>10</v>
      </c>
      <c r="D1241" t="s">
        <v>117</v>
      </c>
      <c r="E1241" t="s">
        <v>12</v>
      </c>
      <c r="F1241">
        <v>1990</v>
      </c>
      <c r="G1241">
        <v>4.2409999999999997</v>
      </c>
    </row>
    <row r="1242" spans="1:7">
      <c r="A1242" t="s">
        <v>32</v>
      </c>
      <c r="B1242" t="s">
        <v>118</v>
      </c>
      <c r="C1242" t="s">
        <v>10</v>
      </c>
      <c r="D1242" t="s">
        <v>117</v>
      </c>
      <c r="E1242" t="s">
        <v>12</v>
      </c>
      <c r="F1242">
        <v>1991</v>
      </c>
      <c r="G1242">
        <v>4.2619999999999996</v>
      </c>
    </row>
    <row r="1243" spans="1:7">
      <c r="A1243" t="s">
        <v>32</v>
      </c>
      <c r="B1243" t="s">
        <v>118</v>
      </c>
      <c r="C1243" t="s">
        <v>10</v>
      </c>
      <c r="D1243" t="s">
        <v>117</v>
      </c>
      <c r="E1243" t="s">
        <v>12</v>
      </c>
      <c r="F1243">
        <v>1992</v>
      </c>
      <c r="G1243">
        <v>4.2869999999999999</v>
      </c>
    </row>
    <row r="1244" spans="1:7">
      <c r="A1244" t="s">
        <v>32</v>
      </c>
      <c r="B1244" t="s">
        <v>118</v>
      </c>
      <c r="C1244" t="s">
        <v>10</v>
      </c>
      <c r="D1244" t="s">
        <v>117</v>
      </c>
      <c r="E1244" t="s">
        <v>12</v>
      </c>
      <c r="F1244">
        <v>1993</v>
      </c>
      <c r="G1244">
        <v>4.3120000000000003</v>
      </c>
    </row>
    <row r="1245" spans="1:7">
      <c r="A1245" t="s">
        <v>32</v>
      </c>
      <c r="B1245" t="s">
        <v>118</v>
      </c>
      <c r="C1245" t="s">
        <v>10</v>
      </c>
      <c r="D1245" t="s">
        <v>117</v>
      </c>
      <c r="E1245" t="s">
        <v>12</v>
      </c>
      <c r="F1245">
        <v>1994</v>
      </c>
      <c r="G1245">
        <v>4.3369999999999997</v>
      </c>
    </row>
    <row r="1246" spans="1:7">
      <c r="A1246" t="s">
        <v>32</v>
      </c>
      <c r="B1246" t="s">
        <v>118</v>
      </c>
      <c r="C1246" t="s">
        <v>10</v>
      </c>
      <c r="D1246" t="s">
        <v>117</v>
      </c>
      <c r="E1246" t="s">
        <v>12</v>
      </c>
      <c r="F1246">
        <v>1995</v>
      </c>
      <c r="G1246">
        <v>4.3589789999999997</v>
      </c>
    </row>
    <row r="1247" spans="1:7">
      <c r="A1247" t="s">
        <v>32</v>
      </c>
      <c r="B1247" t="s">
        <v>118</v>
      </c>
      <c r="C1247" t="s">
        <v>10</v>
      </c>
      <c r="D1247" t="s">
        <v>117</v>
      </c>
      <c r="E1247" t="s">
        <v>12</v>
      </c>
      <c r="F1247">
        <v>1996</v>
      </c>
      <c r="G1247">
        <v>4.381335</v>
      </c>
    </row>
    <row r="1248" spans="1:7">
      <c r="A1248" t="s">
        <v>32</v>
      </c>
      <c r="B1248" t="s">
        <v>118</v>
      </c>
      <c r="C1248" t="s">
        <v>10</v>
      </c>
      <c r="D1248" t="s">
        <v>117</v>
      </c>
      <c r="E1248" t="s">
        <v>12</v>
      </c>
      <c r="F1248">
        <v>1997</v>
      </c>
      <c r="G1248">
        <v>4.405157</v>
      </c>
    </row>
    <row r="1249" spans="1:7">
      <c r="A1249" t="s">
        <v>32</v>
      </c>
      <c r="B1249" t="s">
        <v>118</v>
      </c>
      <c r="C1249" t="s">
        <v>10</v>
      </c>
      <c r="D1249" t="s">
        <v>117</v>
      </c>
      <c r="E1249" t="s">
        <v>12</v>
      </c>
      <c r="F1249">
        <v>1998</v>
      </c>
      <c r="G1249">
        <v>4.4314640000000001</v>
      </c>
    </row>
    <row r="1250" spans="1:7">
      <c r="A1250" t="s">
        <v>32</v>
      </c>
      <c r="B1250" t="s">
        <v>118</v>
      </c>
      <c r="C1250" t="s">
        <v>10</v>
      </c>
      <c r="D1250" t="s">
        <v>117</v>
      </c>
      <c r="E1250" t="s">
        <v>12</v>
      </c>
      <c r="F1250">
        <v>1999</v>
      </c>
      <c r="G1250">
        <v>4.4619999999999997</v>
      </c>
    </row>
    <row r="1251" spans="1:7">
      <c r="A1251" t="s">
        <v>32</v>
      </c>
      <c r="B1251" t="s">
        <v>118</v>
      </c>
      <c r="C1251" t="s">
        <v>10</v>
      </c>
      <c r="D1251" t="s">
        <v>117</v>
      </c>
      <c r="E1251" t="s">
        <v>12</v>
      </c>
      <c r="F1251">
        <v>2000</v>
      </c>
      <c r="G1251">
        <v>4.4909999999999997</v>
      </c>
    </row>
    <row r="1252" spans="1:7">
      <c r="A1252" t="s">
        <v>32</v>
      </c>
      <c r="B1252" t="s">
        <v>118</v>
      </c>
      <c r="C1252" t="s">
        <v>10</v>
      </c>
      <c r="D1252" t="s">
        <v>117</v>
      </c>
      <c r="E1252" t="s">
        <v>12</v>
      </c>
      <c r="F1252">
        <v>2001</v>
      </c>
      <c r="G1252">
        <v>4.5140000000000002</v>
      </c>
    </row>
    <row r="1253" spans="1:7">
      <c r="A1253" t="s">
        <v>32</v>
      </c>
      <c r="B1253" t="s">
        <v>118</v>
      </c>
      <c r="C1253" t="s">
        <v>10</v>
      </c>
      <c r="D1253" t="s">
        <v>117</v>
      </c>
      <c r="E1253" t="s">
        <v>12</v>
      </c>
      <c r="F1253">
        <v>2002</v>
      </c>
      <c r="G1253">
        <v>4.5380000000000003</v>
      </c>
    </row>
    <row r="1254" spans="1:7">
      <c r="A1254" t="s">
        <v>32</v>
      </c>
      <c r="B1254" t="s">
        <v>118</v>
      </c>
      <c r="C1254" t="s">
        <v>10</v>
      </c>
      <c r="D1254" t="s">
        <v>117</v>
      </c>
      <c r="E1254" t="s">
        <v>12</v>
      </c>
      <c r="F1254">
        <v>2003</v>
      </c>
      <c r="G1254">
        <v>4.5640000000000001</v>
      </c>
    </row>
    <row r="1255" spans="1:7">
      <c r="A1255" t="s">
        <v>32</v>
      </c>
      <c r="B1255" t="s">
        <v>118</v>
      </c>
      <c r="C1255" t="s">
        <v>10</v>
      </c>
      <c r="D1255" t="s">
        <v>117</v>
      </c>
      <c r="E1255" t="s">
        <v>12</v>
      </c>
      <c r="F1255">
        <v>2004</v>
      </c>
      <c r="G1255">
        <v>4.5919100000000004</v>
      </c>
    </row>
    <row r="1256" spans="1:7">
      <c r="A1256" t="s">
        <v>32</v>
      </c>
      <c r="B1256" t="s">
        <v>118</v>
      </c>
      <c r="C1256" t="s">
        <v>10</v>
      </c>
      <c r="D1256" t="s">
        <v>117</v>
      </c>
      <c r="E1256" t="s">
        <v>12</v>
      </c>
      <c r="F1256">
        <v>2005</v>
      </c>
      <c r="G1256">
        <v>4.623291</v>
      </c>
    </row>
    <row r="1257" spans="1:7">
      <c r="A1257" t="s">
        <v>32</v>
      </c>
      <c r="B1257" t="s">
        <v>118</v>
      </c>
      <c r="C1257" t="s">
        <v>10</v>
      </c>
      <c r="D1257" t="s">
        <v>117</v>
      </c>
      <c r="E1257" t="s">
        <v>12</v>
      </c>
      <c r="F1257">
        <v>2006</v>
      </c>
      <c r="G1257">
        <v>4.6609999999999996</v>
      </c>
    </row>
    <row r="1258" spans="1:7">
      <c r="A1258" t="s">
        <v>32</v>
      </c>
      <c r="B1258" t="s">
        <v>118</v>
      </c>
      <c r="C1258" t="s">
        <v>10</v>
      </c>
      <c r="D1258" t="s">
        <v>117</v>
      </c>
      <c r="E1258" t="s">
        <v>12</v>
      </c>
      <c r="F1258">
        <v>2007</v>
      </c>
      <c r="G1258">
        <v>4.7089999999999996</v>
      </c>
    </row>
    <row r="1259" spans="1:7">
      <c r="A1259" t="s">
        <v>32</v>
      </c>
      <c r="B1259" t="s">
        <v>118</v>
      </c>
      <c r="C1259" t="s">
        <v>10</v>
      </c>
      <c r="D1259" t="s">
        <v>117</v>
      </c>
      <c r="E1259" t="s">
        <v>12</v>
      </c>
      <c r="F1259">
        <v>2008</v>
      </c>
      <c r="G1259">
        <v>4.7679999999999998</v>
      </c>
    </row>
    <row r="1260" spans="1:7">
      <c r="A1260" t="s">
        <v>32</v>
      </c>
      <c r="B1260" t="s">
        <v>118</v>
      </c>
      <c r="C1260" t="s">
        <v>10</v>
      </c>
      <c r="D1260" t="s">
        <v>117</v>
      </c>
      <c r="E1260" t="s">
        <v>12</v>
      </c>
      <c r="F1260">
        <v>2009</v>
      </c>
      <c r="G1260">
        <v>4.8287259999999996</v>
      </c>
    </row>
    <row r="1261" spans="1:7">
      <c r="A1261" t="s">
        <v>32</v>
      </c>
      <c r="B1261" t="s">
        <v>118</v>
      </c>
      <c r="C1261" t="s">
        <v>10</v>
      </c>
      <c r="D1261" t="s">
        <v>117</v>
      </c>
      <c r="E1261" t="s">
        <v>12</v>
      </c>
      <c r="F1261">
        <v>2010</v>
      </c>
      <c r="G1261">
        <v>4.8890000000000002</v>
      </c>
    </row>
    <row r="1262" spans="1:7">
      <c r="A1262" t="s">
        <v>32</v>
      </c>
      <c r="B1262" t="s">
        <v>118</v>
      </c>
      <c r="C1262" t="s">
        <v>10</v>
      </c>
      <c r="D1262" t="s">
        <v>117</v>
      </c>
      <c r="E1262" t="s">
        <v>12</v>
      </c>
      <c r="F1262">
        <v>2011</v>
      </c>
      <c r="G1262">
        <v>4.9530000000000003</v>
      </c>
    </row>
    <row r="1263" spans="1:7">
      <c r="A1263" t="s">
        <v>32</v>
      </c>
      <c r="B1263" t="s">
        <v>118</v>
      </c>
      <c r="C1263" t="s">
        <v>10</v>
      </c>
      <c r="D1263" t="s">
        <v>117</v>
      </c>
      <c r="E1263" t="s">
        <v>12</v>
      </c>
      <c r="F1263">
        <v>2012</v>
      </c>
      <c r="G1263">
        <v>5.0190000000000001</v>
      </c>
    </row>
    <row r="1264" spans="1:7">
      <c r="A1264" t="s">
        <v>32</v>
      </c>
      <c r="B1264" t="s">
        <v>118</v>
      </c>
      <c r="C1264" t="s">
        <v>10</v>
      </c>
      <c r="D1264" t="s">
        <v>117</v>
      </c>
      <c r="E1264" t="s">
        <v>12</v>
      </c>
      <c r="F1264">
        <v>2013</v>
      </c>
      <c r="G1264">
        <v>5.08</v>
      </c>
    </row>
    <row r="1265" spans="1:7">
      <c r="A1265" t="s">
        <v>32</v>
      </c>
      <c r="B1265" t="s">
        <v>118</v>
      </c>
      <c r="C1265" t="s">
        <v>10</v>
      </c>
      <c r="D1265" t="s">
        <v>117</v>
      </c>
      <c r="E1265" t="s">
        <v>12</v>
      </c>
      <c r="F1265">
        <v>2014</v>
      </c>
      <c r="G1265">
        <v>5.1369999999999996</v>
      </c>
    </row>
    <row r="1266" spans="1:7">
      <c r="A1266" t="s">
        <v>33</v>
      </c>
      <c r="B1266" t="s">
        <v>118</v>
      </c>
      <c r="C1266" t="s">
        <v>10</v>
      </c>
      <c r="D1266" t="s">
        <v>117</v>
      </c>
      <c r="E1266" t="s">
        <v>12</v>
      </c>
      <c r="F1266">
        <v>1955</v>
      </c>
      <c r="G1266">
        <v>27.280999999999999</v>
      </c>
    </row>
    <row r="1267" spans="1:7">
      <c r="A1267" t="s">
        <v>33</v>
      </c>
      <c r="B1267" t="s">
        <v>118</v>
      </c>
      <c r="C1267" t="s">
        <v>10</v>
      </c>
      <c r="D1267" t="s">
        <v>117</v>
      </c>
      <c r="E1267" t="s">
        <v>12</v>
      </c>
      <c r="F1267">
        <v>1956</v>
      </c>
      <c r="G1267">
        <v>27.815000000000001</v>
      </c>
    </row>
    <row r="1268" spans="1:7">
      <c r="A1268" t="s">
        <v>33</v>
      </c>
      <c r="B1268" t="s">
        <v>118</v>
      </c>
      <c r="C1268" t="s">
        <v>10</v>
      </c>
      <c r="D1268" t="s">
        <v>117</v>
      </c>
      <c r="E1268" t="s">
        <v>12</v>
      </c>
      <c r="F1268">
        <v>1957</v>
      </c>
      <c r="G1268">
        <v>28.31</v>
      </c>
    </row>
    <row r="1269" spans="1:7">
      <c r="A1269" t="s">
        <v>33</v>
      </c>
      <c r="B1269" t="s">
        <v>118</v>
      </c>
      <c r="C1269" t="s">
        <v>10</v>
      </c>
      <c r="D1269" t="s">
        <v>117</v>
      </c>
      <c r="E1269" t="s">
        <v>12</v>
      </c>
      <c r="F1269">
        <v>1958</v>
      </c>
      <c r="G1269">
        <v>28.77</v>
      </c>
    </row>
    <row r="1270" spans="1:7">
      <c r="A1270" t="s">
        <v>33</v>
      </c>
      <c r="B1270" t="s">
        <v>118</v>
      </c>
      <c r="C1270" t="s">
        <v>10</v>
      </c>
      <c r="D1270" t="s">
        <v>117</v>
      </c>
      <c r="E1270" t="s">
        <v>12</v>
      </c>
      <c r="F1270">
        <v>1959</v>
      </c>
      <c r="G1270">
        <v>29.24</v>
      </c>
    </row>
    <row r="1271" spans="1:7">
      <c r="A1271" t="s">
        <v>33</v>
      </c>
      <c r="B1271" t="s">
        <v>118</v>
      </c>
      <c r="C1271" t="s">
        <v>10</v>
      </c>
      <c r="D1271" t="s">
        <v>117</v>
      </c>
      <c r="E1271" t="s">
        <v>12</v>
      </c>
      <c r="F1271">
        <v>1960</v>
      </c>
      <c r="G1271">
        <v>29.561</v>
      </c>
    </row>
    <row r="1272" spans="1:7">
      <c r="A1272" t="s">
        <v>33</v>
      </c>
      <c r="B1272" t="s">
        <v>118</v>
      </c>
      <c r="C1272" t="s">
        <v>10</v>
      </c>
      <c r="D1272" t="s">
        <v>117</v>
      </c>
      <c r="E1272" t="s">
        <v>12</v>
      </c>
      <c r="F1272">
        <v>1961</v>
      </c>
      <c r="G1272">
        <v>29.965</v>
      </c>
    </row>
    <row r="1273" spans="1:7">
      <c r="A1273" t="s">
        <v>33</v>
      </c>
      <c r="B1273" t="s">
        <v>118</v>
      </c>
      <c r="C1273" t="s">
        <v>10</v>
      </c>
      <c r="D1273" t="s">
        <v>117</v>
      </c>
      <c r="E1273" t="s">
        <v>12</v>
      </c>
      <c r="F1273">
        <v>1962</v>
      </c>
      <c r="G1273">
        <v>30.324000000000002</v>
      </c>
    </row>
    <row r="1274" spans="1:7">
      <c r="A1274" t="s">
        <v>33</v>
      </c>
      <c r="B1274" t="s">
        <v>118</v>
      </c>
      <c r="C1274" t="s">
        <v>10</v>
      </c>
      <c r="D1274" t="s">
        <v>117</v>
      </c>
      <c r="E1274" t="s">
        <v>12</v>
      </c>
      <c r="F1274">
        <v>1963</v>
      </c>
      <c r="G1274">
        <v>30.690999999999999</v>
      </c>
    </row>
    <row r="1275" spans="1:7">
      <c r="A1275" t="s">
        <v>33</v>
      </c>
      <c r="B1275" t="s">
        <v>118</v>
      </c>
      <c r="C1275" t="s">
        <v>10</v>
      </c>
      <c r="D1275" t="s">
        <v>117</v>
      </c>
      <c r="E1275" t="s">
        <v>12</v>
      </c>
      <c r="F1275">
        <v>1964</v>
      </c>
      <c r="G1275">
        <v>31.161000000000001</v>
      </c>
    </row>
    <row r="1276" spans="1:7">
      <c r="A1276" t="s">
        <v>33</v>
      </c>
      <c r="B1276" t="s">
        <v>118</v>
      </c>
      <c r="C1276" t="s">
        <v>10</v>
      </c>
      <c r="D1276" t="s">
        <v>117</v>
      </c>
      <c r="E1276" t="s">
        <v>12</v>
      </c>
      <c r="F1276">
        <v>1965</v>
      </c>
      <c r="G1276">
        <v>31.495999999999999</v>
      </c>
    </row>
    <row r="1277" spans="1:7">
      <c r="A1277" t="s">
        <v>33</v>
      </c>
      <c r="B1277" t="s">
        <v>118</v>
      </c>
      <c r="C1277" t="s">
        <v>10</v>
      </c>
      <c r="D1277" t="s">
        <v>117</v>
      </c>
      <c r="E1277" t="s">
        <v>12</v>
      </c>
      <c r="F1277">
        <v>1966</v>
      </c>
      <c r="G1277">
        <v>31.698</v>
      </c>
    </row>
    <row r="1278" spans="1:7">
      <c r="A1278" t="s">
        <v>33</v>
      </c>
      <c r="B1278" t="s">
        <v>118</v>
      </c>
      <c r="C1278" t="s">
        <v>10</v>
      </c>
      <c r="D1278" t="s">
        <v>117</v>
      </c>
      <c r="E1278" t="s">
        <v>12</v>
      </c>
      <c r="F1278">
        <v>1967</v>
      </c>
      <c r="G1278">
        <v>31.943999999999999</v>
      </c>
    </row>
    <row r="1279" spans="1:7">
      <c r="A1279" t="s">
        <v>33</v>
      </c>
      <c r="B1279" t="s">
        <v>118</v>
      </c>
      <c r="C1279" t="s">
        <v>10</v>
      </c>
      <c r="D1279" t="s">
        <v>117</v>
      </c>
      <c r="E1279" t="s">
        <v>12</v>
      </c>
      <c r="F1279">
        <v>1968</v>
      </c>
      <c r="G1279">
        <v>32.305</v>
      </c>
    </row>
    <row r="1280" spans="1:7">
      <c r="A1280" t="s">
        <v>33</v>
      </c>
      <c r="B1280" t="s">
        <v>118</v>
      </c>
      <c r="C1280" t="s">
        <v>10</v>
      </c>
      <c r="D1280" t="s">
        <v>117</v>
      </c>
      <c r="E1280" t="s">
        <v>12</v>
      </c>
      <c r="F1280">
        <v>1969</v>
      </c>
      <c r="G1280">
        <v>32.555</v>
      </c>
    </row>
    <row r="1281" spans="1:7">
      <c r="A1281" t="s">
        <v>33</v>
      </c>
      <c r="B1281" t="s">
        <v>118</v>
      </c>
      <c r="C1281" t="s">
        <v>10</v>
      </c>
      <c r="D1281" t="s">
        <v>117</v>
      </c>
      <c r="E1281" t="s">
        <v>12</v>
      </c>
      <c r="F1281">
        <v>1970</v>
      </c>
      <c r="G1281">
        <v>32.526000000000003</v>
      </c>
    </row>
    <row r="1282" spans="1:7">
      <c r="A1282" t="s">
        <v>33</v>
      </c>
      <c r="B1282" t="s">
        <v>118</v>
      </c>
      <c r="C1282" t="s">
        <v>10</v>
      </c>
      <c r="D1282" t="s">
        <v>117</v>
      </c>
      <c r="E1282" t="s">
        <v>12</v>
      </c>
      <c r="F1282">
        <v>1971</v>
      </c>
      <c r="G1282">
        <v>32.805</v>
      </c>
    </row>
    <row r="1283" spans="1:7">
      <c r="A1283" t="s">
        <v>33</v>
      </c>
      <c r="B1283" t="s">
        <v>118</v>
      </c>
      <c r="C1283" t="s">
        <v>10</v>
      </c>
      <c r="D1283" t="s">
        <v>117</v>
      </c>
      <c r="E1283" t="s">
        <v>12</v>
      </c>
      <c r="F1283">
        <v>1972</v>
      </c>
      <c r="G1283">
        <v>33.067999999999998</v>
      </c>
    </row>
    <row r="1284" spans="1:7">
      <c r="A1284" t="s">
        <v>33</v>
      </c>
      <c r="B1284" t="s">
        <v>118</v>
      </c>
      <c r="C1284" t="s">
        <v>10</v>
      </c>
      <c r="D1284" t="s">
        <v>117</v>
      </c>
      <c r="E1284" t="s">
        <v>12</v>
      </c>
      <c r="F1284">
        <v>1973</v>
      </c>
      <c r="G1284">
        <v>33.363</v>
      </c>
    </row>
    <row r="1285" spans="1:7">
      <c r="A1285" t="s">
        <v>33</v>
      </c>
      <c r="B1285" t="s">
        <v>118</v>
      </c>
      <c r="C1285" t="s">
        <v>10</v>
      </c>
      <c r="D1285" t="s">
        <v>117</v>
      </c>
      <c r="E1285" t="s">
        <v>12</v>
      </c>
      <c r="F1285">
        <v>1974</v>
      </c>
      <c r="G1285">
        <v>33.691000000000003</v>
      </c>
    </row>
    <row r="1286" spans="1:7">
      <c r="A1286" t="s">
        <v>33</v>
      </c>
      <c r="B1286" t="s">
        <v>118</v>
      </c>
      <c r="C1286" t="s">
        <v>10</v>
      </c>
      <c r="D1286" t="s">
        <v>117</v>
      </c>
      <c r="E1286" t="s">
        <v>12</v>
      </c>
      <c r="F1286">
        <v>1975</v>
      </c>
      <c r="G1286">
        <v>34.021999999999998</v>
      </c>
    </row>
    <row r="1287" spans="1:7">
      <c r="A1287" t="s">
        <v>33</v>
      </c>
      <c r="B1287" t="s">
        <v>118</v>
      </c>
      <c r="C1287" t="s">
        <v>10</v>
      </c>
      <c r="D1287" t="s">
        <v>117</v>
      </c>
      <c r="E1287" t="s">
        <v>12</v>
      </c>
      <c r="F1287">
        <v>1976</v>
      </c>
      <c r="G1287">
        <v>34.362000000000002</v>
      </c>
    </row>
    <row r="1288" spans="1:7">
      <c r="A1288" t="s">
        <v>33</v>
      </c>
      <c r="B1288" t="s">
        <v>118</v>
      </c>
      <c r="C1288" t="s">
        <v>10</v>
      </c>
      <c r="D1288" t="s">
        <v>117</v>
      </c>
      <c r="E1288" t="s">
        <v>12</v>
      </c>
      <c r="F1288">
        <v>1977</v>
      </c>
      <c r="G1288">
        <v>34.698</v>
      </c>
    </row>
    <row r="1289" spans="1:7">
      <c r="A1289" t="s">
        <v>33</v>
      </c>
      <c r="B1289" t="s">
        <v>118</v>
      </c>
      <c r="C1289" t="s">
        <v>10</v>
      </c>
      <c r="D1289" t="s">
        <v>117</v>
      </c>
      <c r="E1289" t="s">
        <v>12</v>
      </c>
      <c r="F1289">
        <v>1978</v>
      </c>
      <c r="G1289">
        <v>35.01</v>
      </c>
    </row>
    <row r="1290" spans="1:7">
      <c r="A1290" t="s">
        <v>33</v>
      </c>
      <c r="B1290" t="s">
        <v>118</v>
      </c>
      <c r="C1290" t="s">
        <v>10</v>
      </c>
      <c r="D1290" t="s">
        <v>117</v>
      </c>
      <c r="E1290" t="s">
        <v>12</v>
      </c>
      <c r="F1290">
        <v>1979</v>
      </c>
      <c r="G1290">
        <v>35.256999999999998</v>
      </c>
    </row>
    <row r="1291" spans="1:7">
      <c r="A1291" t="s">
        <v>33</v>
      </c>
      <c r="B1291" t="s">
        <v>118</v>
      </c>
      <c r="C1291" t="s">
        <v>10</v>
      </c>
      <c r="D1291" t="s">
        <v>117</v>
      </c>
      <c r="E1291" t="s">
        <v>12</v>
      </c>
      <c r="F1291">
        <v>1980</v>
      </c>
      <c r="G1291">
        <v>35.578000000000003</v>
      </c>
    </row>
    <row r="1292" spans="1:7">
      <c r="A1292" t="s">
        <v>33</v>
      </c>
      <c r="B1292" t="s">
        <v>118</v>
      </c>
      <c r="C1292" t="s">
        <v>10</v>
      </c>
      <c r="D1292" t="s">
        <v>117</v>
      </c>
      <c r="E1292" t="s">
        <v>12</v>
      </c>
      <c r="F1292">
        <v>1981</v>
      </c>
      <c r="G1292">
        <v>35.902000000000001</v>
      </c>
    </row>
    <row r="1293" spans="1:7">
      <c r="A1293" t="s">
        <v>33</v>
      </c>
      <c r="B1293" t="s">
        <v>118</v>
      </c>
      <c r="C1293" t="s">
        <v>10</v>
      </c>
      <c r="D1293" t="s">
        <v>117</v>
      </c>
      <c r="E1293" t="s">
        <v>12</v>
      </c>
      <c r="F1293">
        <v>1982</v>
      </c>
      <c r="G1293">
        <v>36.226999999999997</v>
      </c>
    </row>
    <row r="1294" spans="1:7">
      <c r="A1294" t="s">
        <v>33</v>
      </c>
      <c r="B1294" t="s">
        <v>118</v>
      </c>
      <c r="C1294" t="s">
        <v>10</v>
      </c>
      <c r="D1294" t="s">
        <v>117</v>
      </c>
      <c r="E1294" t="s">
        <v>12</v>
      </c>
      <c r="F1294">
        <v>1983</v>
      </c>
      <c r="G1294">
        <v>36.570999999999998</v>
      </c>
    </row>
    <row r="1295" spans="1:7">
      <c r="A1295" t="s">
        <v>33</v>
      </c>
      <c r="B1295" t="s">
        <v>118</v>
      </c>
      <c r="C1295" t="s">
        <v>10</v>
      </c>
      <c r="D1295" t="s">
        <v>117</v>
      </c>
      <c r="E1295" t="s">
        <v>12</v>
      </c>
      <c r="F1295">
        <v>1984</v>
      </c>
      <c r="G1295">
        <v>36.914000000000001</v>
      </c>
    </row>
    <row r="1296" spans="1:7">
      <c r="A1296" t="s">
        <v>33</v>
      </c>
      <c r="B1296" t="s">
        <v>118</v>
      </c>
      <c r="C1296" t="s">
        <v>10</v>
      </c>
      <c r="D1296" t="s">
        <v>117</v>
      </c>
      <c r="E1296" t="s">
        <v>12</v>
      </c>
      <c r="F1296">
        <v>1985</v>
      </c>
      <c r="G1296">
        <v>37.203000000000003</v>
      </c>
    </row>
    <row r="1297" spans="1:8">
      <c r="A1297" t="s">
        <v>33</v>
      </c>
      <c r="B1297" t="s">
        <v>118</v>
      </c>
      <c r="C1297" t="s">
        <v>10</v>
      </c>
      <c r="D1297" t="s">
        <v>117</v>
      </c>
      <c r="E1297" t="s">
        <v>12</v>
      </c>
      <c r="F1297">
        <v>1986</v>
      </c>
      <c r="G1297">
        <v>37.456000000000003</v>
      </c>
    </row>
    <row r="1298" spans="1:8">
      <c r="A1298" t="s">
        <v>33</v>
      </c>
      <c r="B1298" t="s">
        <v>118</v>
      </c>
      <c r="C1298" t="s">
        <v>10</v>
      </c>
      <c r="D1298" t="s">
        <v>117</v>
      </c>
      <c r="E1298" t="s">
        <v>12</v>
      </c>
      <c r="F1298">
        <v>1987</v>
      </c>
      <c r="G1298">
        <v>37.664000000000001</v>
      </c>
    </row>
    <row r="1299" spans="1:8">
      <c r="A1299" t="s">
        <v>33</v>
      </c>
      <c r="B1299" t="s">
        <v>118</v>
      </c>
      <c r="C1299" t="s">
        <v>10</v>
      </c>
      <c r="D1299" t="s">
        <v>117</v>
      </c>
      <c r="E1299" t="s">
        <v>12</v>
      </c>
      <c r="F1299">
        <v>1988</v>
      </c>
      <c r="G1299">
        <v>37.862000000000002</v>
      </c>
    </row>
    <row r="1300" spans="1:8">
      <c r="A1300" t="s">
        <v>33</v>
      </c>
      <c r="B1300" t="s">
        <v>118</v>
      </c>
      <c r="C1300" t="s">
        <v>10</v>
      </c>
      <c r="D1300" t="s">
        <v>117</v>
      </c>
      <c r="E1300" t="s">
        <v>12</v>
      </c>
      <c r="F1300">
        <v>1989</v>
      </c>
      <c r="G1300">
        <v>37.936999999999998</v>
      </c>
    </row>
    <row r="1301" spans="1:8">
      <c r="A1301" t="s">
        <v>33</v>
      </c>
      <c r="B1301" t="s">
        <v>118</v>
      </c>
      <c r="C1301" t="s">
        <v>10</v>
      </c>
      <c r="D1301" t="s">
        <v>117</v>
      </c>
      <c r="E1301" t="s">
        <v>12</v>
      </c>
      <c r="F1301">
        <v>1990</v>
      </c>
      <c r="G1301">
        <v>38.030999999999999</v>
      </c>
    </row>
    <row r="1302" spans="1:8">
      <c r="A1302" t="s">
        <v>33</v>
      </c>
      <c r="B1302" t="s">
        <v>118</v>
      </c>
      <c r="C1302" t="s">
        <v>10</v>
      </c>
      <c r="D1302" t="s">
        <v>117</v>
      </c>
      <c r="E1302" t="s">
        <v>12</v>
      </c>
      <c r="F1302">
        <v>1991</v>
      </c>
      <c r="G1302">
        <v>38.109000000000002</v>
      </c>
    </row>
    <row r="1303" spans="1:8">
      <c r="A1303" t="s">
        <v>33</v>
      </c>
      <c r="B1303" t="s">
        <v>118</v>
      </c>
      <c r="C1303" t="s">
        <v>10</v>
      </c>
      <c r="D1303" t="s">
        <v>117</v>
      </c>
      <c r="E1303" t="s">
        <v>12</v>
      </c>
      <c r="F1303">
        <v>1992</v>
      </c>
      <c r="G1303">
        <v>38.173000000000002</v>
      </c>
    </row>
    <row r="1304" spans="1:8">
      <c r="A1304" t="s">
        <v>33</v>
      </c>
      <c r="B1304" t="s">
        <v>118</v>
      </c>
      <c r="C1304" t="s">
        <v>10</v>
      </c>
      <c r="D1304" t="s">
        <v>117</v>
      </c>
      <c r="E1304" t="s">
        <v>12</v>
      </c>
      <c r="F1304">
        <v>1993</v>
      </c>
      <c r="G1304">
        <v>38.220999999999997</v>
      </c>
    </row>
    <row r="1305" spans="1:8">
      <c r="A1305" t="s">
        <v>33</v>
      </c>
      <c r="B1305" t="s">
        <v>118</v>
      </c>
      <c r="C1305" t="s">
        <v>10</v>
      </c>
      <c r="D1305" t="s">
        <v>117</v>
      </c>
      <c r="E1305" t="s">
        <v>12</v>
      </c>
      <c r="F1305">
        <v>1994</v>
      </c>
      <c r="G1305">
        <v>38.252000000000002</v>
      </c>
    </row>
    <row r="1306" spans="1:8">
      <c r="A1306" t="s">
        <v>33</v>
      </c>
      <c r="B1306" t="s">
        <v>118</v>
      </c>
      <c r="C1306" t="s">
        <v>10</v>
      </c>
      <c r="D1306" t="s">
        <v>117</v>
      </c>
      <c r="E1306" t="s">
        <v>12</v>
      </c>
      <c r="F1306">
        <v>1995</v>
      </c>
      <c r="G1306">
        <v>38.274999999999999</v>
      </c>
    </row>
    <row r="1307" spans="1:8">
      <c r="A1307" t="s">
        <v>33</v>
      </c>
      <c r="B1307" t="s">
        <v>118</v>
      </c>
      <c r="C1307" t="s">
        <v>10</v>
      </c>
      <c r="D1307" t="s">
        <v>117</v>
      </c>
      <c r="E1307" t="s">
        <v>12</v>
      </c>
      <c r="F1307">
        <v>1996</v>
      </c>
      <c r="G1307">
        <v>38.289000000000001</v>
      </c>
    </row>
    <row r="1308" spans="1:8">
      <c r="A1308" t="s">
        <v>33</v>
      </c>
      <c r="B1308" t="s">
        <v>118</v>
      </c>
      <c r="C1308" t="s">
        <v>10</v>
      </c>
      <c r="D1308" t="s">
        <v>117</v>
      </c>
      <c r="E1308" t="s">
        <v>12</v>
      </c>
      <c r="F1308">
        <v>1997</v>
      </c>
      <c r="G1308">
        <v>38.292000000000002</v>
      </c>
    </row>
    <row r="1309" spans="1:8">
      <c r="A1309" t="s">
        <v>33</v>
      </c>
      <c r="B1309" t="s">
        <v>118</v>
      </c>
      <c r="C1309" t="s">
        <v>10</v>
      </c>
      <c r="D1309" t="s">
        <v>117</v>
      </c>
      <c r="E1309" t="s">
        <v>12</v>
      </c>
      <c r="F1309">
        <v>1998</v>
      </c>
      <c r="G1309">
        <v>38.283000000000001</v>
      </c>
    </row>
    <row r="1310" spans="1:8">
      <c r="A1310" t="s">
        <v>33</v>
      </c>
      <c r="B1310" t="s">
        <v>118</v>
      </c>
      <c r="C1310" t="s">
        <v>10</v>
      </c>
      <c r="D1310" t="s">
        <v>117</v>
      </c>
      <c r="E1310" t="s">
        <v>12</v>
      </c>
      <c r="F1310">
        <v>1999</v>
      </c>
      <c r="G1310">
        <v>38.270000000000003</v>
      </c>
      <c r="H1310" t="s">
        <v>56</v>
      </c>
    </row>
    <row r="1311" spans="1:8">
      <c r="A1311" t="s">
        <v>33</v>
      </c>
      <c r="B1311" t="s">
        <v>118</v>
      </c>
      <c r="C1311" t="s">
        <v>10</v>
      </c>
      <c r="D1311" t="s">
        <v>117</v>
      </c>
      <c r="E1311" t="s">
        <v>12</v>
      </c>
      <c r="F1311">
        <v>2000</v>
      </c>
      <c r="G1311">
        <v>38.256</v>
      </c>
    </row>
    <row r="1312" spans="1:8">
      <c r="A1312" t="s">
        <v>33</v>
      </c>
      <c r="B1312" t="s">
        <v>118</v>
      </c>
      <c r="C1312" t="s">
        <v>10</v>
      </c>
      <c r="D1312" t="s">
        <v>117</v>
      </c>
      <c r="E1312" t="s">
        <v>12</v>
      </c>
      <c r="F1312">
        <v>2001</v>
      </c>
      <c r="G1312">
        <v>38.250999999999998</v>
      </c>
    </row>
    <row r="1313" spans="1:7">
      <c r="A1313" t="s">
        <v>33</v>
      </c>
      <c r="B1313" t="s">
        <v>118</v>
      </c>
      <c r="C1313" t="s">
        <v>10</v>
      </c>
      <c r="D1313" t="s">
        <v>117</v>
      </c>
      <c r="E1313" t="s">
        <v>12</v>
      </c>
      <c r="F1313">
        <v>2002</v>
      </c>
      <c r="G1313">
        <v>38.231999999999999</v>
      </c>
    </row>
    <row r="1314" spans="1:7">
      <c r="A1314" t="s">
        <v>33</v>
      </c>
      <c r="B1314" t="s">
        <v>118</v>
      </c>
      <c r="C1314" t="s">
        <v>10</v>
      </c>
      <c r="D1314" t="s">
        <v>117</v>
      </c>
      <c r="E1314" t="s">
        <v>12</v>
      </c>
      <c r="F1314">
        <v>2003</v>
      </c>
      <c r="G1314">
        <v>38.195</v>
      </c>
    </row>
    <row r="1315" spans="1:7">
      <c r="A1315" t="s">
        <v>33</v>
      </c>
      <c r="B1315" t="s">
        <v>118</v>
      </c>
      <c r="C1315" t="s">
        <v>10</v>
      </c>
      <c r="D1315" t="s">
        <v>117</v>
      </c>
      <c r="E1315" t="s">
        <v>12</v>
      </c>
      <c r="F1315">
        <v>2004</v>
      </c>
      <c r="G1315">
        <v>38.18</v>
      </c>
    </row>
    <row r="1316" spans="1:7">
      <c r="A1316" t="s">
        <v>33</v>
      </c>
      <c r="B1316" t="s">
        <v>118</v>
      </c>
      <c r="C1316" t="s">
        <v>10</v>
      </c>
      <c r="D1316" t="s">
        <v>117</v>
      </c>
      <c r="E1316" t="s">
        <v>12</v>
      </c>
      <c r="F1316">
        <v>2005</v>
      </c>
      <c r="G1316">
        <v>38.161000000000001</v>
      </c>
    </row>
    <row r="1317" spans="1:7">
      <c r="A1317" t="s">
        <v>33</v>
      </c>
      <c r="B1317" t="s">
        <v>118</v>
      </c>
      <c r="C1317" t="s">
        <v>10</v>
      </c>
      <c r="D1317" t="s">
        <v>117</v>
      </c>
      <c r="E1317" t="s">
        <v>12</v>
      </c>
      <c r="F1317">
        <v>2006</v>
      </c>
      <c r="G1317">
        <v>38.131999999999998</v>
      </c>
    </row>
    <row r="1318" spans="1:7">
      <c r="A1318" t="s">
        <v>33</v>
      </c>
      <c r="B1318" t="s">
        <v>118</v>
      </c>
      <c r="C1318" t="s">
        <v>10</v>
      </c>
      <c r="D1318" t="s">
        <v>117</v>
      </c>
      <c r="E1318" t="s">
        <v>12</v>
      </c>
      <c r="F1318">
        <v>2007</v>
      </c>
      <c r="G1318">
        <v>38.116</v>
      </c>
    </row>
    <row r="1319" spans="1:7">
      <c r="A1319" t="s">
        <v>33</v>
      </c>
      <c r="B1319" t="s">
        <v>118</v>
      </c>
      <c r="C1319" t="s">
        <v>10</v>
      </c>
      <c r="D1319" t="s">
        <v>117</v>
      </c>
      <c r="E1319" t="s">
        <v>12</v>
      </c>
      <c r="F1319">
        <v>2008</v>
      </c>
      <c r="G1319">
        <v>38.116</v>
      </c>
    </row>
    <row r="1320" spans="1:7">
      <c r="A1320" t="s">
        <v>33</v>
      </c>
      <c r="B1320" t="s">
        <v>118</v>
      </c>
      <c r="C1320" t="s">
        <v>10</v>
      </c>
      <c r="D1320" t="s">
        <v>117</v>
      </c>
      <c r="E1320" t="s">
        <v>12</v>
      </c>
      <c r="F1320">
        <v>2009</v>
      </c>
      <c r="G1320">
        <v>38.152999999999999</v>
      </c>
    </row>
    <row r="1321" spans="1:7">
      <c r="A1321" t="s">
        <v>33</v>
      </c>
      <c r="B1321" t="s">
        <v>118</v>
      </c>
      <c r="C1321" t="s">
        <v>10</v>
      </c>
      <c r="D1321" t="s">
        <v>117</v>
      </c>
      <c r="E1321" t="s">
        <v>12</v>
      </c>
      <c r="F1321">
        <v>2010</v>
      </c>
      <c r="G1321">
        <v>38.517000000000003</v>
      </c>
    </row>
    <row r="1322" spans="1:7">
      <c r="A1322" t="s">
        <v>33</v>
      </c>
      <c r="B1322" t="s">
        <v>118</v>
      </c>
      <c r="C1322" t="s">
        <v>10</v>
      </c>
      <c r="D1322" t="s">
        <v>117</v>
      </c>
      <c r="E1322" t="s">
        <v>12</v>
      </c>
      <c r="F1322">
        <v>2011</v>
      </c>
      <c r="G1322">
        <v>38.526000000000003</v>
      </c>
    </row>
    <row r="1323" spans="1:7">
      <c r="A1323" t="s">
        <v>33</v>
      </c>
      <c r="B1323" t="s">
        <v>118</v>
      </c>
      <c r="C1323" t="s">
        <v>10</v>
      </c>
      <c r="D1323" t="s">
        <v>117</v>
      </c>
      <c r="E1323" t="s">
        <v>12</v>
      </c>
      <c r="F1323">
        <v>2012</v>
      </c>
      <c r="G1323">
        <v>38.533999999999999</v>
      </c>
    </row>
    <row r="1324" spans="1:7">
      <c r="A1324" t="s">
        <v>33</v>
      </c>
      <c r="B1324" t="s">
        <v>118</v>
      </c>
      <c r="C1324" t="s">
        <v>10</v>
      </c>
      <c r="D1324" t="s">
        <v>117</v>
      </c>
      <c r="E1324" t="s">
        <v>12</v>
      </c>
      <c r="F1324">
        <v>2013</v>
      </c>
      <c r="G1324">
        <v>38.502000000000002</v>
      </c>
    </row>
    <row r="1325" spans="1:7">
      <c r="A1325" t="s">
        <v>33</v>
      </c>
      <c r="B1325" t="s">
        <v>118</v>
      </c>
      <c r="C1325" t="s">
        <v>10</v>
      </c>
      <c r="D1325" t="s">
        <v>117</v>
      </c>
      <c r="E1325" t="s">
        <v>12</v>
      </c>
      <c r="F1325">
        <v>2014</v>
      </c>
      <c r="G1325">
        <v>38.484000000000002</v>
      </c>
    </row>
    <row r="1326" spans="1:7">
      <c r="A1326" t="s">
        <v>34</v>
      </c>
      <c r="B1326" t="s">
        <v>118</v>
      </c>
      <c r="C1326" t="s">
        <v>10</v>
      </c>
      <c r="D1326" t="s">
        <v>117</v>
      </c>
      <c r="E1326" t="s">
        <v>12</v>
      </c>
      <c r="F1326">
        <v>1950</v>
      </c>
      <c r="G1326">
        <v>8.439171</v>
      </c>
    </row>
    <row r="1327" spans="1:7">
      <c r="A1327" t="s">
        <v>34</v>
      </c>
      <c r="B1327" t="s">
        <v>118</v>
      </c>
      <c r="C1327" t="s">
        <v>10</v>
      </c>
      <c r="D1327" t="s">
        <v>117</v>
      </c>
      <c r="E1327" t="s">
        <v>12</v>
      </c>
      <c r="F1327">
        <v>1951</v>
      </c>
      <c r="G1327">
        <v>8.4933160000000001</v>
      </c>
    </row>
    <row r="1328" spans="1:7">
      <c r="A1328" t="s">
        <v>34</v>
      </c>
      <c r="B1328" t="s">
        <v>118</v>
      </c>
      <c r="C1328" t="s">
        <v>10</v>
      </c>
      <c r="D1328" t="s">
        <v>117</v>
      </c>
      <c r="E1328" t="s">
        <v>12</v>
      </c>
      <c r="F1328">
        <v>1952</v>
      </c>
      <c r="G1328">
        <v>8.5560849999999995</v>
      </c>
    </row>
    <row r="1329" spans="1:7">
      <c r="A1329" t="s">
        <v>34</v>
      </c>
      <c r="B1329" t="s">
        <v>118</v>
      </c>
      <c r="C1329" t="s">
        <v>10</v>
      </c>
      <c r="D1329" t="s">
        <v>117</v>
      </c>
      <c r="E1329" t="s">
        <v>12</v>
      </c>
      <c r="F1329">
        <v>1953</v>
      </c>
      <c r="G1329">
        <v>8.5812550000000005</v>
      </c>
    </row>
    <row r="1330" spans="1:7">
      <c r="A1330" t="s">
        <v>34</v>
      </c>
      <c r="B1330" t="s">
        <v>118</v>
      </c>
      <c r="C1330" t="s">
        <v>10</v>
      </c>
      <c r="D1330" t="s">
        <v>117</v>
      </c>
      <c r="E1330" t="s">
        <v>12</v>
      </c>
      <c r="F1330">
        <v>1954</v>
      </c>
      <c r="G1330">
        <v>8.6057000000000006</v>
      </c>
    </row>
    <row r="1331" spans="1:7">
      <c r="A1331" t="s">
        <v>34</v>
      </c>
      <c r="B1331" t="s">
        <v>118</v>
      </c>
      <c r="C1331" t="s">
        <v>10</v>
      </c>
      <c r="D1331" t="s">
        <v>117</v>
      </c>
      <c r="E1331" t="s">
        <v>12</v>
      </c>
      <c r="F1331">
        <v>1955</v>
      </c>
      <c r="G1331">
        <v>8.6403250000000007</v>
      </c>
    </row>
    <row r="1332" spans="1:7">
      <c r="A1332" t="s">
        <v>34</v>
      </c>
      <c r="B1332" t="s">
        <v>118</v>
      </c>
      <c r="C1332" t="s">
        <v>10</v>
      </c>
      <c r="D1332" t="s">
        <v>117</v>
      </c>
      <c r="E1332" t="s">
        <v>12</v>
      </c>
      <c r="F1332">
        <v>1956</v>
      </c>
      <c r="G1332">
        <v>8.6830200000000008</v>
      </c>
    </row>
    <row r="1333" spans="1:7">
      <c r="A1333" t="s">
        <v>34</v>
      </c>
      <c r="B1333" t="s">
        <v>118</v>
      </c>
      <c r="C1333" t="s">
        <v>10</v>
      </c>
      <c r="D1333" t="s">
        <v>117</v>
      </c>
      <c r="E1333" t="s">
        <v>12</v>
      </c>
      <c r="F1333">
        <v>1957</v>
      </c>
      <c r="G1333">
        <v>8.7126750000000008</v>
      </c>
    </row>
    <row r="1334" spans="1:7">
      <c r="A1334" t="s">
        <v>34</v>
      </c>
      <c r="B1334" t="s">
        <v>118</v>
      </c>
      <c r="C1334" t="s">
        <v>10</v>
      </c>
      <c r="D1334" t="s">
        <v>117</v>
      </c>
      <c r="E1334" t="s">
        <v>12</v>
      </c>
      <c r="F1334">
        <v>1958</v>
      </c>
      <c r="G1334">
        <v>8.7499350000000007</v>
      </c>
    </row>
    <row r="1335" spans="1:7">
      <c r="A1335" t="s">
        <v>34</v>
      </c>
      <c r="B1335" t="s">
        <v>118</v>
      </c>
      <c r="C1335" t="s">
        <v>10</v>
      </c>
      <c r="D1335" t="s">
        <v>117</v>
      </c>
      <c r="E1335" t="s">
        <v>12</v>
      </c>
      <c r="F1335">
        <v>1959</v>
      </c>
      <c r="G1335">
        <v>8.8008450000000007</v>
      </c>
    </row>
    <row r="1336" spans="1:7">
      <c r="A1336" t="s">
        <v>34</v>
      </c>
      <c r="B1336" t="s">
        <v>118</v>
      </c>
      <c r="C1336" t="s">
        <v>10</v>
      </c>
      <c r="D1336" t="s">
        <v>117</v>
      </c>
      <c r="E1336" t="s">
        <v>12</v>
      </c>
      <c r="F1336">
        <v>1960</v>
      </c>
      <c r="G1336">
        <v>8.8577159999999999</v>
      </c>
    </row>
    <row r="1337" spans="1:7">
      <c r="A1337" t="s">
        <v>34</v>
      </c>
      <c r="B1337" t="s">
        <v>118</v>
      </c>
      <c r="C1337" t="s">
        <v>10</v>
      </c>
      <c r="D1337" t="s">
        <v>117</v>
      </c>
      <c r="E1337" t="s">
        <v>12</v>
      </c>
      <c r="F1337">
        <v>1961</v>
      </c>
      <c r="G1337">
        <v>8.929316</v>
      </c>
    </row>
    <row r="1338" spans="1:7">
      <c r="A1338" t="s">
        <v>34</v>
      </c>
      <c r="B1338" t="s">
        <v>118</v>
      </c>
      <c r="C1338" t="s">
        <v>10</v>
      </c>
      <c r="D1338" t="s">
        <v>117</v>
      </c>
      <c r="E1338" t="s">
        <v>12</v>
      </c>
      <c r="F1338">
        <v>1962</v>
      </c>
      <c r="G1338">
        <v>8.9939850000000003</v>
      </c>
    </row>
    <row r="1339" spans="1:7">
      <c r="A1339" t="s">
        <v>34</v>
      </c>
      <c r="B1339" t="s">
        <v>118</v>
      </c>
      <c r="C1339" t="s">
        <v>10</v>
      </c>
      <c r="D1339" t="s">
        <v>117</v>
      </c>
      <c r="E1339" t="s">
        <v>12</v>
      </c>
      <c r="F1339">
        <v>1963</v>
      </c>
      <c r="G1339">
        <v>9.0303550000000001</v>
      </c>
    </row>
    <row r="1340" spans="1:7">
      <c r="A1340" t="s">
        <v>34</v>
      </c>
      <c r="B1340" t="s">
        <v>118</v>
      </c>
      <c r="C1340" t="s">
        <v>10</v>
      </c>
      <c r="D1340" t="s">
        <v>117</v>
      </c>
      <c r="E1340" t="s">
        <v>12</v>
      </c>
      <c r="F1340">
        <v>1964</v>
      </c>
      <c r="G1340">
        <v>9.0353650000000005</v>
      </c>
    </row>
    <row r="1341" spans="1:7">
      <c r="A1341" t="s">
        <v>34</v>
      </c>
      <c r="B1341" t="s">
        <v>118</v>
      </c>
      <c r="C1341" t="s">
        <v>10</v>
      </c>
      <c r="D1341" t="s">
        <v>117</v>
      </c>
      <c r="E1341" t="s">
        <v>12</v>
      </c>
      <c r="F1341">
        <v>1965</v>
      </c>
      <c r="G1341">
        <v>8.9985949999999999</v>
      </c>
    </row>
    <row r="1342" spans="1:7">
      <c r="A1342" t="s">
        <v>34</v>
      </c>
      <c r="B1342" t="s">
        <v>118</v>
      </c>
      <c r="C1342" t="s">
        <v>10</v>
      </c>
      <c r="D1342" t="s">
        <v>117</v>
      </c>
      <c r="E1342" t="s">
        <v>12</v>
      </c>
      <c r="F1342">
        <v>1966</v>
      </c>
      <c r="G1342">
        <v>8.9309899999999995</v>
      </c>
    </row>
    <row r="1343" spans="1:7">
      <c r="A1343" t="s">
        <v>34</v>
      </c>
      <c r="B1343" t="s">
        <v>118</v>
      </c>
      <c r="C1343" t="s">
        <v>10</v>
      </c>
      <c r="D1343" t="s">
        <v>117</v>
      </c>
      <c r="E1343" t="s">
        <v>12</v>
      </c>
      <c r="F1343">
        <v>1967</v>
      </c>
      <c r="G1343">
        <v>8.8745200000000004</v>
      </c>
    </row>
    <row r="1344" spans="1:7">
      <c r="A1344" t="s">
        <v>34</v>
      </c>
      <c r="B1344" t="s">
        <v>118</v>
      </c>
      <c r="C1344" t="s">
        <v>10</v>
      </c>
      <c r="D1344" t="s">
        <v>117</v>
      </c>
      <c r="E1344" t="s">
        <v>12</v>
      </c>
      <c r="F1344">
        <v>1968</v>
      </c>
      <c r="G1344">
        <v>8.8366500000000006</v>
      </c>
    </row>
    <row r="1345" spans="1:7">
      <c r="A1345" t="s">
        <v>34</v>
      </c>
      <c r="B1345" t="s">
        <v>118</v>
      </c>
      <c r="C1345" t="s">
        <v>10</v>
      </c>
      <c r="D1345" t="s">
        <v>117</v>
      </c>
      <c r="E1345" t="s">
        <v>12</v>
      </c>
      <c r="F1345">
        <v>1969</v>
      </c>
      <c r="G1345">
        <v>8.7577049999999996</v>
      </c>
    </row>
    <row r="1346" spans="1:7">
      <c r="A1346" t="s">
        <v>34</v>
      </c>
      <c r="B1346" t="s">
        <v>118</v>
      </c>
      <c r="C1346" t="s">
        <v>10</v>
      </c>
      <c r="D1346" t="s">
        <v>117</v>
      </c>
      <c r="E1346" t="s">
        <v>12</v>
      </c>
      <c r="F1346">
        <v>1970</v>
      </c>
      <c r="G1346">
        <v>8.6804310000000005</v>
      </c>
    </row>
    <row r="1347" spans="1:7">
      <c r="A1347" t="s">
        <v>34</v>
      </c>
      <c r="B1347" t="s">
        <v>118</v>
      </c>
      <c r="C1347" t="s">
        <v>10</v>
      </c>
      <c r="D1347" t="s">
        <v>117</v>
      </c>
      <c r="E1347" t="s">
        <v>12</v>
      </c>
      <c r="F1347">
        <v>1971</v>
      </c>
      <c r="G1347">
        <v>8.6437559999999998</v>
      </c>
    </row>
    <row r="1348" spans="1:7">
      <c r="A1348" t="s">
        <v>34</v>
      </c>
      <c r="B1348" t="s">
        <v>118</v>
      </c>
      <c r="C1348" t="s">
        <v>10</v>
      </c>
      <c r="D1348" t="s">
        <v>117</v>
      </c>
      <c r="E1348" t="s">
        <v>12</v>
      </c>
      <c r="F1348">
        <v>1972</v>
      </c>
      <c r="G1348">
        <v>8.6304300000000005</v>
      </c>
    </row>
    <row r="1349" spans="1:7">
      <c r="A1349" t="s">
        <v>34</v>
      </c>
      <c r="B1349" t="s">
        <v>118</v>
      </c>
      <c r="C1349" t="s">
        <v>10</v>
      </c>
      <c r="D1349" t="s">
        <v>117</v>
      </c>
      <c r="E1349" t="s">
        <v>12</v>
      </c>
      <c r="F1349">
        <v>1973</v>
      </c>
      <c r="G1349">
        <v>8.6331000000000007</v>
      </c>
    </row>
    <row r="1350" spans="1:7">
      <c r="A1350" t="s">
        <v>34</v>
      </c>
      <c r="B1350" t="s">
        <v>118</v>
      </c>
      <c r="C1350" t="s">
        <v>10</v>
      </c>
      <c r="D1350" t="s">
        <v>117</v>
      </c>
      <c r="E1350" t="s">
        <v>12</v>
      </c>
      <c r="F1350">
        <v>1974</v>
      </c>
      <c r="G1350">
        <v>8.754365</v>
      </c>
    </row>
    <row r="1351" spans="1:7">
      <c r="A1351" t="s">
        <v>34</v>
      </c>
      <c r="B1351" t="s">
        <v>118</v>
      </c>
      <c r="C1351" t="s">
        <v>10</v>
      </c>
      <c r="D1351" t="s">
        <v>117</v>
      </c>
      <c r="E1351" t="s">
        <v>12</v>
      </c>
      <c r="F1351">
        <v>1975</v>
      </c>
      <c r="G1351">
        <v>9.0934699999999999</v>
      </c>
    </row>
    <row r="1352" spans="1:7">
      <c r="A1352" t="s">
        <v>34</v>
      </c>
      <c r="B1352" t="s">
        <v>118</v>
      </c>
      <c r="C1352" t="s">
        <v>10</v>
      </c>
      <c r="D1352" t="s">
        <v>117</v>
      </c>
      <c r="E1352" t="s">
        <v>12</v>
      </c>
      <c r="F1352">
        <v>1976</v>
      </c>
      <c r="G1352">
        <v>9.35581</v>
      </c>
    </row>
    <row r="1353" spans="1:7">
      <c r="A1353" t="s">
        <v>34</v>
      </c>
      <c r="B1353" t="s">
        <v>118</v>
      </c>
      <c r="C1353" t="s">
        <v>10</v>
      </c>
      <c r="D1353" t="s">
        <v>117</v>
      </c>
      <c r="E1353" t="s">
        <v>12</v>
      </c>
      <c r="F1353">
        <v>1977</v>
      </c>
      <c r="G1353">
        <v>9.4556749999999994</v>
      </c>
    </row>
    <row r="1354" spans="1:7">
      <c r="A1354" t="s">
        <v>34</v>
      </c>
      <c r="B1354" t="s">
        <v>118</v>
      </c>
      <c r="C1354" t="s">
        <v>10</v>
      </c>
      <c r="D1354" t="s">
        <v>117</v>
      </c>
      <c r="E1354" t="s">
        <v>12</v>
      </c>
      <c r="F1354">
        <v>1978</v>
      </c>
      <c r="G1354">
        <v>9.5582499999999992</v>
      </c>
    </row>
    <row r="1355" spans="1:7">
      <c r="A1355" t="s">
        <v>34</v>
      </c>
      <c r="B1355" t="s">
        <v>118</v>
      </c>
      <c r="C1355" t="s">
        <v>10</v>
      </c>
      <c r="D1355" t="s">
        <v>117</v>
      </c>
      <c r="E1355" t="s">
        <v>12</v>
      </c>
      <c r="F1355">
        <v>1979</v>
      </c>
      <c r="G1355">
        <v>9.6612650000000002</v>
      </c>
    </row>
    <row r="1356" spans="1:7">
      <c r="A1356" t="s">
        <v>34</v>
      </c>
      <c r="B1356" t="s">
        <v>118</v>
      </c>
      <c r="C1356" t="s">
        <v>10</v>
      </c>
      <c r="D1356" t="s">
        <v>117</v>
      </c>
      <c r="E1356" t="s">
        <v>12</v>
      </c>
      <c r="F1356">
        <v>1980</v>
      </c>
      <c r="G1356">
        <v>9.7663119999999992</v>
      </c>
    </row>
    <row r="1357" spans="1:7">
      <c r="A1357" t="s">
        <v>34</v>
      </c>
      <c r="B1357" t="s">
        <v>118</v>
      </c>
      <c r="C1357" t="s">
        <v>10</v>
      </c>
      <c r="D1357" t="s">
        <v>117</v>
      </c>
      <c r="E1357" t="s">
        <v>12</v>
      </c>
      <c r="F1357">
        <v>1981</v>
      </c>
      <c r="G1357">
        <v>9.851362</v>
      </c>
    </row>
    <row r="1358" spans="1:7">
      <c r="A1358" t="s">
        <v>34</v>
      </c>
      <c r="B1358" t="s">
        <v>118</v>
      </c>
      <c r="C1358" t="s">
        <v>10</v>
      </c>
      <c r="D1358" t="s">
        <v>117</v>
      </c>
      <c r="E1358" t="s">
        <v>12</v>
      </c>
      <c r="F1358">
        <v>1982</v>
      </c>
      <c r="G1358">
        <v>9.9117700000000006</v>
      </c>
    </row>
    <row r="1359" spans="1:7">
      <c r="A1359" t="s">
        <v>34</v>
      </c>
      <c r="B1359" t="s">
        <v>118</v>
      </c>
      <c r="C1359" t="s">
        <v>10</v>
      </c>
      <c r="D1359" t="s">
        <v>117</v>
      </c>
      <c r="E1359" t="s">
        <v>12</v>
      </c>
      <c r="F1359">
        <v>1983</v>
      </c>
      <c r="G1359">
        <v>9.957865</v>
      </c>
    </row>
    <row r="1360" spans="1:7">
      <c r="A1360" t="s">
        <v>34</v>
      </c>
      <c r="B1360" t="s">
        <v>118</v>
      </c>
      <c r="C1360" t="s">
        <v>10</v>
      </c>
      <c r="D1360" t="s">
        <v>117</v>
      </c>
      <c r="E1360" t="s">
        <v>12</v>
      </c>
      <c r="F1360">
        <v>1984</v>
      </c>
      <c r="G1360">
        <v>9.9962319999999991</v>
      </c>
    </row>
    <row r="1361" spans="1:7">
      <c r="A1361" t="s">
        <v>34</v>
      </c>
      <c r="B1361" t="s">
        <v>118</v>
      </c>
      <c r="C1361" t="s">
        <v>10</v>
      </c>
      <c r="D1361" t="s">
        <v>117</v>
      </c>
      <c r="E1361" t="s">
        <v>12</v>
      </c>
      <c r="F1361">
        <v>1985</v>
      </c>
      <c r="G1361">
        <v>10.02361</v>
      </c>
    </row>
    <row r="1362" spans="1:7">
      <c r="A1362" t="s">
        <v>34</v>
      </c>
      <c r="B1362" t="s">
        <v>118</v>
      </c>
      <c r="C1362" t="s">
        <v>10</v>
      </c>
      <c r="D1362" t="s">
        <v>117</v>
      </c>
      <c r="E1362" t="s">
        <v>12</v>
      </c>
      <c r="F1362">
        <v>1986</v>
      </c>
      <c r="G1362">
        <v>10.032730000000001</v>
      </c>
    </row>
    <row r="1363" spans="1:7">
      <c r="A1363" t="s">
        <v>34</v>
      </c>
      <c r="B1363" t="s">
        <v>118</v>
      </c>
      <c r="C1363" t="s">
        <v>10</v>
      </c>
      <c r="D1363" t="s">
        <v>117</v>
      </c>
      <c r="E1363" t="s">
        <v>12</v>
      </c>
      <c r="F1363">
        <v>1987</v>
      </c>
      <c r="G1363">
        <v>10.03003</v>
      </c>
    </row>
    <row r="1364" spans="1:7">
      <c r="A1364" t="s">
        <v>34</v>
      </c>
      <c r="B1364" t="s">
        <v>118</v>
      </c>
      <c r="C1364" t="s">
        <v>10</v>
      </c>
      <c r="D1364" t="s">
        <v>117</v>
      </c>
      <c r="E1364" t="s">
        <v>12</v>
      </c>
      <c r="F1364">
        <v>1988</v>
      </c>
      <c r="G1364">
        <v>10.01961</v>
      </c>
    </row>
    <row r="1365" spans="1:7">
      <c r="A1365" t="s">
        <v>34</v>
      </c>
      <c r="B1365" t="s">
        <v>118</v>
      </c>
      <c r="C1365" t="s">
        <v>10</v>
      </c>
      <c r="D1365" t="s">
        <v>117</v>
      </c>
      <c r="E1365" t="s">
        <v>12</v>
      </c>
      <c r="F1365">
        <v>1989</v>
      </c>
      <c r="G1365">
        <v>10.005000000000001</v>
      </c>
    </row>
    <row r="1366" spans="1:7">
      <c r="A1366" t="s">
        <v>34</v>
      </c>
      <c r="B1366" t="s">
        <v>118</v>
      </c>
      <c r="C1366" t="s">
        <v>10</v>
      </c>
      <c r="D1366" t="s">
        <v>117</v>
      </c>
      <c r="E1366" t="s">
        <v>12</v>
      </c>
      <c r="F1366">
        <v>1990</v>
      </c>
      <c r="G1366">
        <v>9.9832180000000008</v>
      </c>
    </row>
    <row r="1367" spans="1:7">
      <c r="A1367" t="s">
        <v>34</v>
      </c>
      <c r="B1367" t="s">
        <v>118</v>
      </c>
      <c r="C1367" t="s">
        <v>10</v>
      </c>
      <c r="D1367" t="s">
        <v>117</v>
      </c>
      <c r="E1367" t="s">
        <v>12</v>
      </c>
      <c r="F1367">
        <v>1991</v>
      </c>
      <c r="G1367">
        <v>9.9602350000000008</v>
      </c>
    </row>
    <row r="1368" spans="1:7">
      <c r="A1368" t="s">
        <v>34</v>
      </c>
      <c r="B1368" t="s">
        <v>118</v>
      </c>
      <c r="C1368" t="s">
        <v>10</v>
      </c>
      <c r="D1368" t="s">
        <v>117</v>
      </c>
      <c r="E1368" t="s">
        <v>12</v>
      </c>
      <c r="F1368">
        <v>1992</v>
      </c>
      <c r="G1368">
        <v>9.9524930000000005</v>
      </c>
    </row>
    <row r="1369" spans="1:7">
      <c r="A1369" t="s">
        <v>34</v>
      </c>
      <c r="B1369" t="s">
        <v>118</v>
      </c>
      <c r="C1369" t="s">
        <v>10</v>
      </c>
      <c r="D1369" t="s">
        <v>117</v>
      </c>
      <c r="E1369" t="s">
        <v>12</v>
      </c>
      <c r="F1369">
        <v>1993</v>
      </c>
      <c r="G1369">
        <v>9.9646740000000005</v>
      </c>
    </row>
    <row r="1370" spans="1:7">
      <c r="A1370" t="s">
        <v>34</v>
      </c>
      <c r="B1370" t="s">
        <v>118</v>
      </c>
      <c r="C1370" t="s">
        <v>10</v>
      </c>
      <c r="D1370" t="s">
        <v>117</v>
      </c>
      <c r="E1370" t="s">
        <v>12</v>
      </c>
      <c r="F1370">
        <v>1994</v>
      </c>
      <c r="G1370">
        <v>9.9915249999999993</v>
      </c>
    </row>
    <row r="1371" spans="1:7">
      <c r="A1371" t="s">
        <v>34</v>
      </c>
      <c r="B1371" t="s">
        <v>118</v>
      </c>
      <c r="C1371" t="s">
        <v>10</v>
      </c>
      <c r="D1371" t="s">
        <v>117</v>
      </c>
      <c r="E1371" t="s">
        <v>12</v>
      </c>
      <c r="F1371">
        <v>1995</v>
      </c>
      <c r="G1371">
        <v>10.02618</v>
      </c>
    </row>
    <row r="1372" spans="1:7">
      <c r="A1372" t="s">
        <v>34</v>
      </c>
      <c r="B1372" t="s">
        <v>118</v>
      </c>
      <c r="C1372" t="s">
        <v>10</v>
      </c>
      <c r="D1372" t="s">
        <v>117</v>
      </c>
      <c r="E1372" t="s">
        <v>12</v>
      </c>
      <c r="F1372">
        <v>1996</v>
      </c>
      <c r="G1372">
        <v>10.063940000000001</v>
      </c>
    </row>
    <row r="1373" spans="1:7">
      <c r="A1373" t="s">
        <v>34</v>
      </c>
      <c r="B1373" t="s">
        <v>118</v>
      </c>
      <c r="C1373" t="s">
        <v>10</v>
      </c>
      <c r="D1373" t="s">
        <v>117</v>
      </c>
      <c r="E1373" t="s">
        <v>12</v>
      </c>
      <c r="F1373">
        <v>1997</v>
      </c>
      <c r="G1373">
        <v>10.108980000000001</v>
      </c>
    </row>
    <row r="1374" spans="1:7">
      <c r="A1374" t="s">
        <v>34</v>
      </c>
      <c r="B1374" t="s">
        <v>118</v>
      </c>
      <c r="C1374" t="s">
        <v>10</v>
      </c>
      <c r="D1374" t="s">
        <v>117</v>
      </c>
      <c r="E1374" t="s">
        <v>12</v>
      </c>
      <c r="F1374">
        <v>1998</v>
      </c>
      <c r="G1374">
        <v>10.1602</v>
      </c>
    </row>
    <row r="1375" spans="1:7">
      <c r="A1375" t="s">
        <v>34</v>
      </c>
      <c r="B1375" t="s">
        <v>118</v>
      </c>
      <c r="C1375" t="s">
        <v>10</v>
      </c>
      <c r="D1375" t="s">
        <v>117</v>
      </c>
      <c r="E1375" t="s">
        <v>12</v>
      </c>
      <c r="F1375">
        <v>1999</v>
      </c>
      <c r="G1375">
        <v>10.217829999999999</v>
      </c>
    </row>
    <row r="1376" spans="1:7">
      <c r="A1376" t="s">
        <v>34</v>
      </c>
      <c r="B1376" t="s">
        <v>118</v>
      </c>
      <c r="C1376" t="s">
        <v>10</v>
      </c>
      <c r="D1376" t="s">
        <v>117</v>
      </c>
      <c r="E1376" t="s">
        <v>12</v>
      </c>
      <c r="F1376">
        <v>2000</v>
      </c>
      <c r="G1376">
        <v>10.289899999999999</v>
      </c>
    </row>
    <row r="1377" spans="1:8">
      <c r="A1377" t="s">
        <v>34</v>
      </c>
      <c r="B1377" t="s">
        <v>118</v>
      </c>
      <c r="C1377" t="s">
        <v>10</v>
      </c>
      <c r="D1377" t="s">
        <v>117</v>
      </c>
      <c r="E1377" t="s">
        <v>12</v>
      </c>
      <c r="F1377">
        <v>2001</v>
      </c>
      <c r="G1377">
        <v>10.362719999999999</v>
      </c>
    </row>
    <row r="1378" spans="1:8">
      <c r="A1378" t="s">
        <v>34</v>
      </c>
      <c r="B1378" t="s">
        <v>118</v>
      </c>
      <c r="C1378" t="s">
        <v>10</v>
      </c>
      <c r="D1378" t="s">
        <v>117</v>
      </c>
      <c r="E1378" t="s">
        <v>12</v>
      </c>
      <c r="F1378">
        <v>2002</v>
      </c>
      <c r="G1378">
        <v>10.41963</v>
      </c>
    </row>
    <row r="1379" spans="1:8">
      <c r="A1379" t="s">
        <v>34</v>
      </c>
      <c r="B1379" t="s">
        <v>118</v>
      </c>
      <c r="C1379" t="s">
        <v>10</v>
      </c>
      <c r="D1379" t="s">
        <v>117</v>
      </c>
      <c r="E1379" t="s">
        <v>12</v>
      </c>
      <c r="F1379">
        <v>2003</v>
      </c>
      <c r="G1379">
        <v>10.458819999999999</v>
      </c>
    </row>
    <row r="1380" spans="1:8">
      <c r="A1380" t="s">
        <v>34</v>
      </c>
      <c r="B1380" t="s">
        <v>118</v>
      </c>
      <c r="C1380" t="s">
        <v>10</v>
      </c>
      <c r="D1380" t="s">
        <v>117</v>
      </c>
      <c r="E1380" t="s">
        <v>12</v>
      </c>
      <c r="F1380">
        <v>2004</v>
      </c>
      <c r="G1380">
        <v>10.48386</v>
      </c>
    </row>
    <row r="1381" spans="1:8">
      <c r="A1381" t="s">
        <v>34</v>
      </c>
      <c r="B1381" t="s">
        <v>118</v>
      </c>
      <c r="C1381" t="s">
        <v>10</v>
      </c>
      <c r="D1381" t="s">
        <v>117</v>
      </c>
      <c r="E1381" t="s">
        <v>12</v>
      </c>
      <c r="F1381">
        <v>2005</v>
      </c>
      <c r="G1381">
        <v>10.50333</v>
      </c>
    </row>
    <row r="1382" spans="1:8">
      <c r="A1382" t="s">
        <v>34</v>
      </c>
      <c r="B1382" t="s">
        <v>118</v>
      </c>
      <c r="C1382" t="s">
        <v>10</v>
      </c>
      <c r="D1382" t="s">
        <v>117</v>
      </c>
      <c r="E1382" t="s">
        <v>12</v>
      </c>
      <c r="F1382">
        <v>2006</v>
      </c>
      <c r="G1382">
        <v>10.52229</v>
      </c>
    </row>
    <row r="1383" spans="1:8">
      <c r="A1383" t="s">
        <v>34</v>
      </c>
      <c r="B1383" t="s">
        <v>118</v>
      </c>
      <c r="C1383" t="s">
        <v>10</v>
      </c>
      <c r="D1383" t="s">
        <v>117</v>
      </c>
      <c r="E1383" t="s">
        <v>12</v>
      </c>
      <c r="F1383">
        <v>2007</v>
      </c>
      <c r="G1383">
        <v>10.542960000000001</v>
      </c>
    </row>
    <row r="1384" spans="1:8">
      <c r="A1384" t="s">
        <v>34</v>
      </c>
      <c r="B1384" t="s">
        <v>118</v>
      </c>
      <c r="C1384" t="s">
        <v>10</v>
      </c>
      <c r="D1384" t="s">
        <v>117</v>
      </c>
      <c r="E1384" t="s">
        <v>12</v>
      </c>
      <c r="F1384">
        <v>2008</v>
      </c>
      <c r="G1384">
        <v>10.55818</v>
      </c>
    </row>
    <row r="1385" spans="1:8">
      <c r="A1385" t="s">
        <v>34</v>
      </c>
      <c r="B1385" t="s">
        <v>118</v>
      </c>
      <c r="C1385" t="s">
        <v>10</v>
      </c>
      <c r="D1385" t="s">
        <v>117</v>
      </c>
      <c r="E1385" t="s">
        <v>12</v>
      </c>
      <c r="F1385">
        <v>2009</v>
      </c>
      <c r="G1385">
        <v>10.568250000000001</v>
      </c>
    </row>
    <row r="1386" spans="1:8">
      <c r="A1386" t="s">
        <v>34</v>
      </c>
      <c r="B1386" t="s">
        <v>118</v>
      </c>
      <c r="C1386" t="s">
        <v>10</v>
      </c>
      <c r="D1386" t="s">
        <v>117</v>
      </c>
      <c r="E1386" t="s">
        <v>12</v>
      </c>
      <c r="F1386">
        <v>2010</v>
      </c>
      <c r="G1386">
        <v>10.5731</v>
      </c>
    </row>
    <row r="1387" spans="1:8">
      <c r="A1387" t="s">
        <v>34</v>
      </c>
      <c r="B1387" t="s">
        <v>118</v>
      </c>
      <c r="C1387" t="s">
        <v>10</v>
      </c>
      <c r="D1387" t="s">
        <v>117</v>
      </c>
      <c r="E1387" t="s">
        <v>12</v>
      </c>
      <c r="F1387">
        <v>2011</v>
      </c>
      <c r="G1387">
        <v>10.55756</v>
      </c>
    </row>
    <row r="1388" spans="1:8">
      <c r="A1388" t="s">
        <v>34</v>
      </c>
      <c r="B1388" t="s">
        <v>118</v>
      </c>
      <c r="C1388" t="s">
        <v>10</v>
      </c>
      <c r="D1388" t="s">
        <v>117</v>
      </c>
      <c r="E1388" t="s">
        <v>12</v>
      </c>
      <c r="F1388">
        <v>2012</v>
      </c>
      <c r="G1388">
        <v>10.51484</v>
      </c>
    </row>
    <row r="1389" spans="1:8">
      <c r="A1389" t="s">
        <v>34</v>
      </c>
      <c r="B1389" t="s">
        <v>118</v>
      </c>
      <c r="C1389" t="s">
        <v>10</v>
      </c>
      <c r="D1389" t="s">
        <v>117</v>
      </c>
      <c r="E1389" t="s">
        <v>12</v>
      </c>
      <c r="F1389">
        <v>2013</v>
      </c>
      <c r="G1389">
        <v>10.45729</v>
      </c>
      <c r="H1389" t="s">
        <v>56</v>
      </c>
    </row>
    <row r="1390" spans="1:8">
      <c r="A1390" t="s">
        <v>35</v>
      </c>
      <c r="B1390" t="s">
        <v>118</v>
      </c>
      <c r="C1390" t="s">
        <v>10</v>
      </c>
      <c r="D1390" t="s">
        <v>117</v>
      </c>
      <c r="E1390" t="s">
        <v>12</v>
      </c>
      <c r="F1390">
        <v>1950</v>
      </c>
      <c r="G1390">
        <v>3.4634459999999998</v>
      </c>
    </row>
    <row r="1391" spans="1:8">
      <c r="A1391" t="s">
        <v>35</v>
      </c>
      <c r="B1391" t="s">
        <v>118</v>
      </c>
      <c r="C1391" t="s">
        <v>10</v>
      </c>
      <c r="D1391" t="s">
        <v>117</v>
      </c>
      <c r="E1391" t="s">
        <v>12</v>
      </c>
      <c r="F1391">
        <v>1951</v>
      </c>
      <c r="G1391">
        <v>3.5086979999999999</v>
      </c>
    </row>
    <row r="1392" spans="1:8">
      <c r="A1392" t="s">
        <v>35</v>
      </c>
      <c r="B1392" t="s">
        <v>118</v>
      </c>
      <c r="C1392" t="s">
        <v>10</v>
      </c>
      <c r="D1392" t="s">
        <v>117</v>
      </c>
      <c r="E1392" t="s">
        <v>12</v>
      </c>
      <c r="F1392">
        <v>1952</v>
      </c>
      <c r="G1392">
        <v>3.5581369999999999</v>
      </c>
    </row>
    <row r="1393" spans="1:7">
      <c r="A1393" t="s">
        <v>35</v>
      </c>
      <c r="B1393" t="s">
        <v>118</v>
      </c>
      <c r="C1393" t="s">
        <v>10</v>
      </c>
      <c r="D1393" t="s">
        <v>117</v>
      </c>
      <c r="E1393" t="s">
        <v>12</v>
      </c>
      <c r="F1393">
        <v>1953</v>
      </c>
      <c r="G1393">
        <v>3.5987610000000001</v>
      </c>
    </row>
    <row r="1394" spans="1:7">
      <c r="A1394" t="s">
        <v>35</v>
      </c>
      <c r="B1394" t="s">
        <v>118</v>
      </c>
      <c r="C1394" t="s">
        <v>10</v>
      </c>
      <c r="D1394" t="s">
        <v>117</v>
      </c>
      <c r="E1394" t="s">
        <v>12</v>
      </c>
      <c r="F1394">
        <v>1954</v>
      </c>
      <c r="G1394">
        <v>3.6614369999999998</v>
      </c>
    </row>
    <row r="1395" spans="1:7">
      <c r="A1395" t="s">
        <v>35</v>
      </c>
      <c r="B1395" t="s">
        <v>118</v>
      </c>
      <c r="C1395" t="s">
        <v>10</v>
      </c>
      <c r="D1395" t="s">
        <v>117</v>
      </c>
      <c r="E1395" t="s">
        <v>12</v>
      </c>
      <c r="F1395">
        <v>1955</v>
      </c>
      <c r="G1395">
        <v>3.7266010000000001</v>
      </c>
    </row>
    <row r="1396" spans="1:7">
      <c r="A1396" t="s">
        <v>35</v>
      </c>
      <c r="B1396" t="s">
        <v>118</v>
      </c>
      <c r="C1396" t="s">
        <v>10</v>
      </c>
      <c r="D1396" t="s">
        <v>117</v>
      </c>
      <c r="E1396" t="s">
        <v>12</v>
      </c>
      <c r="F1396">
        <v>1956</v>
      </c>
      <c r="G1396">
        <v>3.7871109999999999</v>
      </c>
    </row>
    <row r="1397" spans="1:7">
      <c r="A1397" t="s">
        <v>35</v>
      </c>
      <c r="B1397" t="s">
        <v>118</v>
      </c>
      <c r="C1397" t="s">
        <v>10</v>
      </c>
      <c r="D1397" t="s">
        <v>117</v>
      </c>
      <c r="E1397" t="s">
        <v>12</v>
      </c>
      <c r="F1397">
        <v>1957</v>
      </c>
      <c r="G1397">
        <v>3.8442769999999999</v>
      </c>
    </row>
    <row r="1398" spans="1:7">
      <c r="A1398" t="s">
        <v>35</v>
      </c>
      <c r="B1398" t="s">
        <v>118</v>
      </c>
      <c r="C1398" t="s">
        <v>10</v>
      </c>
      <c r="D1398" t="s">
        <v>117</v>
      </c>
      <c r="E1398" t="s">
        <v>12</v>
      </c>
      <c r="F1398">
        <v>1958</v>
      </c>
      <c r="G1398">
        <v>3.8997510000000002</v>
      </c>
    </row>
    <row r="1399" spans="1:7">
      <c r="A1399" t="s">
        <v>35</v>
      </c>
      <c r="B1399" t="s">
        <v>118</v>
      </c>
      <c r="C1399" t="s">
        <v>10</v>
      </c>
      <c r="D1399" t="s">
        <v>117</v>
      </c>
      <c r="E1399" t="s">
        <v>12</v>
      </c>
      <c r="F1399">
        <v>1959</v>
      </c>
      <c r="G1399">
        <v>3.9460389999999999</v>
      </c>
    </row>
    <row r="1400" spans="1:7">
      <c r="A1400" t="s">
        <v>35</v>
      </c>
      <c r="B1400" t="s">
        <v>118</v>
      </c>
      <c r="C1400" t="s">
        <v>10</v>
      </c>
      <c r="D1400" t="s">
        <v>117</v>
      </c>
      <c r="E1400" t="s">
        <v>12</v>
      </c>
      <c r="F1400">
        <v>1960</v>
      </c>
      <c r="G1400">
        <v>4.0680940000000003</v>
      </c>
    </row>
    <row r="1401" spans="1:7">
      <c r="A1401" t="s">
        <v>35</v>
      </c>
      <c r="B1401" t="s">
        <v>118</v>
      </c>
      <c r="C1401" t="s">
        <v>10</v>
      </c>
      <c r="D1401" t="s">
        <v>117</v>
      </c>
      <c r="E1401" t="s">
        <v>12</v>
      </c>
      <c r="F1401">
        <v>1961</v>
      </c>
      <c r="G1401">
        <v>4.1916669999999998</v>
      </c>
    </row>
    <row r="1402" spans="1:7">
      <c r="A1402" t="s">
        <v>35</v>
      </c>
      <c r="B1402" t="s">
        <v>118</v>
      </c>
      <c r="C1402" t="s">
        <v>10</v>
      </c>
      <c r="D1402" t="s">
        <v>117</v>
      </c>
      <c r="E1402" t="s">
        <v>12</v>
      </c>
      <c r="F1402">
        <v>1962</v>
      </c>
      <c r="G1402">
        <v>4.2381880000000001</v>
      </c>
    </row>
    <row r="1403" spans="1:7">
      <c r="A1403" t="s">
        <v>35</v>
      </c>
      <c r="B1403" t="s">
        <v>118</v>
      </c>
      <c r="C1403" t="s">
        <v>10</v>
      </c>
      <c r="D1403" t="s">
        <v>117</v>
      </c>
      <c r="E1403" t="s">
        <v>12</v>
      </c>
      <c r="F1403">
        <v>1963</v>
      </c>
      <c r="G1403">
        <v>4.2820159999999996</v>
      </c>
    </row>
    <row r="1404" spans="1:7">
      <c r="A1404" t="s">
        <v>35</v>
      </c>
      <c r="B1404" t="s">
        <v>118</v>
      </c>
      <c r="C1404" t="s">
        <v>10</v>
      </c>
      <c r="D1404" t="s">
        <v>117</v>
      </c>
      <c r="E1404" t="s">
        <v>12</v>
      </c>
      <c r="F1404">
        <v>1964</v>
      </c>
      <c r="G1404">
        <v>4.3273409999999997</v>
      </c>
    </row>
    <row r="1405" spans="1:7">
      <c r="A1405" t="s">
        <v>35</v>
      </c>
      <c r="B1405" t="s">
        <v>118</v>
      </c>
      <c r="C1405" t="s">
        <v>10</v>
      </c>
      <c r="D1405" t="s">
        <v>117</v>
      </c>
      <c r="E1405" t="s">
        <v>12</v>
      </c>
      <c r="F1405">
        <v>1965</v>
      </c>
      <c r="G1405">
        <v>4.3709829999999998</v>
      </c>
    </row>
    <row r="1406" spans="1:7">
      <c r="A1406" t="s">
        <v>35</v>
      </c>
      <c r="B1406" t="s">
        <v>118</v>
      </c>
      <c r="C1406" t="s">
        <v>10</v>
      </c>
      <c r="D1406" t="s">
        <v>117</v>
      </c>
      <c r="E1406" t="s">
        <v>12</v>
      </c>
      <c r="F1406">
        <v>1966</v>
      </c>
      <c r="G1406">
        <v>4.4116660000000003</v>
      </c>
    </row>
    <row r="1407" spans="1:7">
      <c r="A1407" t="s">
        <v>35</v>
      </c>
      <c r="B1407" t="s">
        <v>118</v>
      </c>
      <c r="C1407" t="s">
        <v>10</v>
      </c>
      <c r="D1407" t="s">
        <v>117</v>
      </c>
      <c r="E1407" t="s">
        <v>12</v>
      </c>
      <c r="F1407">
        <v>1967</v>
      </c>
      <c r="G1407">
        <v>4.4493669999999996</v>
      </c>
    </row>
    <row r="1408" spans="1:7">
      <c r="A1408" t="s">
        <v>35</v>
      </c>
      <c r="B1408" t="s">
        <v>118</v>
      </c>
      <c r="C1408" t="s">
        <v>10</v>
      </c>
      <c r="D1408" t="s">
        <v>117</v>
      </c>
      <c r="E1408" t="s">
        <v>12</v>
      </c>
      <c r="F1408">
        <v>1968</v>
      </c>
      <c r="G1408">
        <v>4.4839140000000004</v>
      </c>
    </row>
    <row r="1409" spans="1:7">
      <c r="A1409" t="s">
        <v>35</v>
      </c>
      <c r="B1409" t="s">
        <v>118</v>
      </c>
      <c r="C1409" t="s">
        <v>10</v>
      </c>
      <c r="D1409" t="s">
        <v>117</v>
      </c>
      <c r="E1409" t="s">
        <v>12</v>
      </c>
      <c r="F1409">
        <v>1969</v>
      </c>
      <c r="G1409">
        <v>4.5186070000000003</v>
      </c>
    </row>
    <row r="1410" spans="1:7">
      <c r="A1410" t="s">
        <v>35</v>
      </c>
      <c r="B1410" t="s">
        <v>118</v>
      </c>
      <c r="C1410" t="s">
        <v>10</v>
      </c>
      <c r="D1410" t="s">
        <v>117</v>
      </c>
      <c r="E1410" t="s">
        <v>12</v>
      </c>
      <c r="F1410">
        <v>1970</v>
      </c>
      <c r="G1410">
        <v>4.5382220000000002</v>
      </c>
    </row>
    <row r="1411" spans="1:7">
      <c r="A1411" t="s">
        <v>35</v>
      </c>
      <c r="B1411" t="s">
        <v>118</v>
      </c>
      <c r="C1411" t="s">
        <v>10</v>
      </c>
      <c r="D1411" t="s">
        <v>117</v>
      </c>
      <c r="E1411" t="s">
        <v>12</v>
      </c>
      <c r="F1411">
        <v>1971</v>
      </c>
      <c r="G1411">
        <v>4.5574479999999999</v>
      </c>
    </row>
    <row r="1412" spans="1:7">
      <c r="A1412" t="s">
        <v>35</v>
      </c>
      <c r="B1412" t="s">
        <v>118</v>
      </c>
      <c r="C1412" t="s">
        <v>10</v>
      </c>
      <c r="D1412" t="s">
        <v>117</v>
      </c>
      <c r="E1412" t="s">
        <v>12</v>
      </c>
      <c r="F1412">
        <v>1972</v>
      </c>
      <c r="G1412">
        <v>4.5966209999999998</v>
      </c>
    </row>
    <row r="1413" spans="1:7">
      <c r="A1413" t="s">
        <v>35</v>
      </c>
      <c r="B1413" t="s">
        <v>118</v>
      </c>
      <c r="C1413" t="s">
        <v>10</v>
      </c>
      <c r="D1413" t="s">
        <v>117</v>
      </c>
      <c r="E1413" t="s">
        <v>12</v>
      </c>
      <c r="F1413">
        <v>1973</v>
      </c>
      <c r="G1413">
        <v>4.6414439999999999</v>
      </c>
    </row>
    <row r="1414" spans="1:7">
      <c r="A1414" t="s">
        <v>35</v>
      </c>
      <c r="B1414" t="s">
        <v>118</v>
      </c>
      <c r="C1414" t="s">
        <v>10</v>
      </c>
      <c r="D1414" t="s">
        <v>117</v>
      </c>
      <c r="E1414" t="s">
        <v>12</v>
      </c>
      <c r="F1414">
        <v>1974</v>
      </c>
      <c r="G1414">
        <v>4.6896230000000001</v>
      </c>
    </row>
    <row r="1415" spans="1:7">
      <c r="A1415" t="s">
        <v>35</v>
      </c>
      <c r="B1415" t="s">
        <v>118</v>
      </c>
      <c r="C1415" t="s">
        <v>10</v>
      </c>
      <c r="D1415" t="s">
        <v>117</v>
      </c>
      <c r="E1415" t="s">
        <v>12</v>
      </c>
      <c r="F1415">
        <v>1975</v>
      </c>
      <c r="G1415">
        <v>4.7391050000000003</v>
      </c>
    </row>
    <row r="1416" spans="1:7">
      <c r="A1416" t="s">
        <v>35</v>
      </c>
      <c r="B1416" t="s">
        <v>118</v>
      </c>
      <c r="C1416" t="s">
        <v>10</v>
      </c>
      <c r="D1416" t="s">
        <v>117</v>
      </c>
      <c r="E1416" t="s">
        <v>12</v>
      </c>
      <c r="F1416">
        <v>1976</v>
      </c>
      <c r="G1416">
        <v>4.7895060000000003</v>
      </c>
    </row>
    <row r="1417" spans="1:7">
      <c r="A1417" t="s">
        <v>35</v>
      </c>
      <c r="B1417" t="s">
        <v>118</v>
      </c>
      <c r="C1417" t="s">
        <v>10</v>
      </c>
      <c r="D1417" t="s">
        <v>117</v>
      </c>
      <c r="E1417" t="s">
        <v>12</v>
      </c>
      <c r="F1417">
        <v>1977</v>
      </c>
      <c r="G1417">
        <v>4.8404999999999996</v>
      </c>
    </row>
    <row r="1418" spans="1:7">
      <c r="A1418" t="s">
        <v>35</v>
      </c>
      <c r="B1418" t="s">
        <v>118</v>
      </c>
      <c r="C1418" t="s">
        <v>10</v>
      </c>
      <c r="D1418" t="s">
        <v>117</v>
      </c>
      <c r="E1418" t="s">
        <v>12</v>
      </c>
      <c r="F1418">
        <v>1978</v>
      </c>
      <c r="G1418">
        <v>4.8901240000000001</v>
      </c>
    </row>
    <row r="1419" spans="1:7">
      <c r="A1419" t="s">
        <v>35</v>
      </c>
      <c r="B1419" t="s">
        <v>118</v>
      </c>
      <c r="C1419" t="s">
        <v>10</v>
      </c>
      <c r="D1419" t="s">
        <v>117</v>
      </c>
      <c r="E1419" t="s">
        <v>12</v>
      </c>
      <c r="F1419">
        <v>1979</v>
      </c>
      <c r="G1419">
        <v>4.9389719999999997</v>
      </c>
    </row>
    <row r="1420" spans="1:7">
      <c r="A1420" t="s">
        <v>35</v>
      </c>
      <c r="B1420" t="s">
        <v>118</v>
      </c>
      <c r="C1420" t="s">
        <v>10</v>
      </c>
      <c r="D1420" t="s">
        <v>117</v>
      </c>
      <c r="E1420" t="s">
        <v>12</v>
      </c>
      <c r="F1420">
        <v>1980</v>
      </c>
      <c r="G1420">
        <v>4.9798150000000003</v>
      </c>
    </row>
    <row r="1421" spans="1:7">
      <c r="A1421" t="s">
        <v>35</v>
      </c>
      <c r="B1421" t="s">
        <v>118</v>
      </c>
      <c r="C1421" t="s">
        <v>10</v>
      </c>
      <c r="D1421" t="s">
        <v>117</v>
      </c>
      <c r="E1421" t="s">
        <v>12</v>
      </c>
      <c r="F1421">
        <v>1981</v>
      </c>
      <c r="G1421">
        <v>5.0161049999999996</v>
      </c>
    </row>
    <row r="1422" spans="1:7">
      <c r="A1422" t="s">
        <v>35</v>
      </c>
      <c r="B1422" t="s">
        <v>118</v>
      </c>
      <c r="C1422" t="s">
        <v>10</v>
      </c>
      <c r="D1422" t="s">
        <v>117</v>
      </c>
      <c r="E1422" t="s">
        <v>12</v>
      </c>
      <c r="F1422">
        <v>1982</v>
      </c>
      <c r="G1422">
        <v>5.0550980000000001</v>
      </c>
    </row>
    <row r="1423" spans="1:7">
      <c r="A1423" t="s">
        <v>35</v>
      </c>
      <c r="B1423" t="s">
        <v>118</v>
      </c>
      <c r="C1423" t="s">
        <v>10</v>
      </c>
      <c r="D1423" t="s">
        <v>117</v>
      </c>
      <c r="E1423" t="s">
        <v>12</v>
      </c>
      <c r="F1423">
        <v>1983</v>
      </c>
      <c r="G1423">
        <v>5.091971</v>
      </c>
    </row>
    <row r="1424" spans="1:7">
      <c r="A1424" t="s">
        <v>35</v>
      </c>
      <c r="B1424" t="s">
        <v>118</v>
      </c>
      <c r="C1424" t="s">
        <v>10</v>
      </c>
      <c r="D1424" t="s">
        <v>117</v>
      </c>
      <c r="E1424" t="s">
        <v>12</v>
      </c>
      <c r="F1424">
        <v>1984</v>
      </c>
      <c r="G1424">
        <v>5.127097</v>
      </c>
    </row>
    <row r="1425" spans="1:7">
      <c r="A1425" t="s">
        <v>35</v>
      </c>
      <c r="B1425" t="s">
        <v>118</v>
      </c>
      <c r="C1425" t="s">
        <v>10</v>
      </c>
      <c r="D1425" t="s">
        <v>117</v>
      </c>
      <c r="E1425" t="s">
        <v>12</v>
      </c>
      <c r="F1425">
        <v>1985</v>
      </c>
      <c r="G1425">
        <v>5.1617670000000002</v>
      </c>
    </row>
    <row r="1426" spans="1:7">
      <c r="A1426" t="s">
        <v>35</v>
      </c>
      <c r="B1426" t="s">
        <v>118</v>
      </c>
      <c r="C1426" t="s">
        <v>10</v>
      </c>
      <c r="D1426" t="s">
        <v>117</v>
      </c>
      <c r="E1426" t="s">
        <v>12</v>
      </c>
      <c r="F1426">
        <v>1986</v>
      </c>
      <c r="G1426">
        <v>5.1938370000000003</v>
      </c>
    </row>
    <row r="1427" spans="1:7">
      <c r="A1427" t="s">
        <v>35</v>
      </c>
      <c r="B1427" t="s">
        <v>118</v>
      </c>
      <c r="C1427" t="s">
        <v>10</v>
      </c>
      <c r="D1427" t="s">
        <v>117</v>
      </c>
      <c r="E1427" t="s">
        <v>12</v>
      </c>
      <c r="F1427">
        <v>1987</v>
      </c>
      <c r="G1427">
        <v>5.2228399999999997</v>
      </c>
    </row>
    <row r="1428" spans="1:7">
      <c r="A1428" t="s">
        <v>35</v>
      </c>
      <c r="B1428" t="s">
        <v>118</v>
      </c>
      <c r="C1428" t="s">
        <v>10</v>
      </c>
      <c r="D1428" t="s">
        <v>117</v>
      </c>
      <c r="E1428" t="s">
        <v>12</v>
      </c>
      <c r="F1428">
        <v>1988</v>
      </c>
      <c r="G1428">
        <v>5.2505959999999998</v>
      </c>
    </row>
    <row r="1429" spans="1:7">
      <c r="A1429" t="s">
        <v>35</v>
      </c>
      <c r="B1429" t="s">
        <v>118</v>
      </c>
      <c r="C1429" t="s">
        <v>10</v>
      </c>
      <c r="D1429" t="s">
        <v>117</v>
      </c>
      <c r="E1429" t="s">
        <v>12</v>
      </c>
      <c r="F1429">
        <v>1989</v>
      </c>
      <c r="G1429">
        <v>5.2759410000000004</v>
      </c>
    </row>
    <row r="1430" spans="1:7">
      <c r="A1430" t="s">
        <v>35</v>
      </c>
      <c r="B1430" t="s">
        <v>118</v>
      </c>
      <c r="C1430" t="s">
        <v>10</v>
      </c>
      <c r="D1430" t="s">
        <v>117</v>
      </c>
      <c r="E1430" t="s">
        <v>12</v>
      </c>
      <c r="F1430">
        <v>1990</v>
      </c>
      <c r="G1430">
        <v>5.2991869999999999</v>
      </c>
    </row>
    <row r="1431" spans="1:7">
      <c r="A1431" t="s">
        <v>35</v>
      </c>
      <c r="B1431" t="s">
        <v>118</v>
      </c>
      <c r="C1431" t="s">
        <v>10</v>
      </c>
      <c r="D1431" t="s">
        <v>117</v>
      </c>
      <c r="E1431" t="s">
        <v>12</v>
      </c>
      <c r="F1431">
        <v>1991</v>
      </c>
      <c r="G1431">
        <v>5.3032940000000002</v>
      </c>
    </row>
    <row r="1432" spans="1:7">
      <c r="A1432" t="s">
        <v>35</v>
      </c>
      <c r="B1432" t="s">
        <v>118</v>
      </c>
      <c r="C1432" t="s">
        <v>10</v>
      </c>
      <c r="D1432" t="s">
        <v>117</v>
      </c>
      <c r="E1432" t="s">
        <v>12</v>
      </c>
      <c r="F1432">
        <v>1992</v>
      </c>
      <c r="G1432">
        <v>5.3050160000000002</v>
      </c>
    </row>
    <row r="1433" spans="1:7">
      <c r="A1433" t="s">
        <v>35</v>
      </c>
      <c r="B1433" t="s">
        <v>118</v>
      </c>
      <c r="C1433" t="s">
        <v>10</v>
      </c>
      <c r="D1433" t="s">
        <v>117</v>
      </c>
      <c r="E1433" t="s">
        <v>12</v>
      </c>
      <c r="F1433">
        <v>1993</v>
      </c>
      <c r="G1433">
        <v>5.3253050000000002</v>
      </c>
    </row>
    <row r="1434" spans="1:7">
      <c r="A1434" t="s">
        <v>35</v>
      </c>
      <c r="B1434" t="s">
        <v>118</v>
      </c>
      <c r="C1434" t="s">
        <v>10</v>
      </c>
      <c r="D1434" t="s">
        <v>117</v>
      </c>
      <c r="E1434" t="s">
        <v>12</v>
      </c>
      <c r="F1434">
        <v>1994</v>
      </c>
      <c r="G1434">
        <v>5.3463310000000002</v>
      </c>
    </row>
    <row r="1435" spans="1:7">
      <c r="A1435" t="s">
        <v>35</v>
      </c>
      <c r="B1435" t="s">
        <v>118</v>
      </c>
      <c r="C1435" t="s">
        <v>10</v>
      </c>
      <c r="D1435" t="s">
        <v>117</v>
      </c>
      <c r="E1435" t="s">
        <v>12</v>
      </c>
      <c r="F1435">
        <v>1995</v>
      </c>
      <c r="G1435">
        <v>5.3619979999999998</v>
      </c>
    </row>
    <row r="1436" spans="1:7">
      <c r="A1436" t="s">
        <v>35</v>
      </c>
      <c r="B1436" t="s">
        <v>118</v>
      </c>
      <c r="C1436" t="s">
        <v>10</v>
      </c>
      <c r="D1436" t="s">
        <v>117</v>
      </c>
      <c r="E1436" t="s">
        <v>12</v>
      </c>
      <c r="F1436">
        <v>1996</v>
      </c>
      <c r="G1436">
        <v>5.3733610000000001</v>
      </c>
    </row>
    <row r="1437" spans="1:7">
      <c r="A1437" t="s">
        <v>35</v>
      </c>
      <c r="B1437" t="s">
        <v>118</v>
      </c>
      <c r="C1437" t="s">
        <v>10</v>
      </c>
      <c r="D1437" t="s">
        <v>117</v>
      </c>
      <c r="E1437" t="s">
        <v>12</v>
      </c>
      <c r="F1437">
        <v>1997</v>
      </c>
      <c r="G1437">
        <v>5.3832909999999998</v>
      </c>
    </row>
    <row r="1438" spans="1:7">
      <c r="A1438" t="s">
        <v>35</v>
      </c>
      <c r="B1438" t="s">
        <v>118</v>
      </c>
      <c r="C1438" t="s">
        <v>10</v>
      </c>
      <c r="D1438" t="s">
        <v>117</v>
      </c>
      <c r="E1438" t="s">
        <v>12</v>
      </c>
      <c r="F1438">
        <v>1998</v>
      </c>
      <c r="G1438">
        <v>5.3905159999999999</v>
      </c>
    </row>
    <row r="1439" spans="1:7">
      <c r="A1439" t="s">
        <v>35</v>
      </c>
      <c r="B1439" t="s">
        <v>118</v>
      </c>
      <c r="C1439" t="s">
        <v>10</v>
      </c>
      <c r="D1439" t="s">
        <v>117</v>
      </c>
      <c r="E1439" t="s">
        <v>12</v>
      </c>
      <c r="F1439">
        <v>1999</v>
      </c>
      <c r="G1439">
        <v>5.3960189999999999</v>
      </c>
    </row>
    <row r="1440" spans="1:7">
      <c r="A1440" t="s">
        <v>35</v>
      </c>
      <c r="B1440" t="s">
        <v>118</v>
      </c>
      <c r="C1440" t="s">
        <v>10</v>
      </c>
      <c r="D1440" t="s">
        <v>117</v>
      </c>
      <c r="E1440" t="s">
        <v>12</v>
      </c>
      <c r="F1440">
        <v>2000</v>
      </c>
      <c r="G1440">
        <v>5.3887200000000002</v>
      </c>
    </row>
    <row r="1441" spans="1:7">
      <c r="A1441" t="s">
        <v>35</v>
      </c>
      <c r="B1441" t="s">
        <v>118</v>
      </c>
      <c r="C1441" t="s">
        <v>10</v>
      </c>
      <c r="D1441" t="s">
        <v>117</v>
      </c>
      <c r="E1441" t="s">
        <v>12</v>
      </c>
      <c r="F1441">
        <v>2001</v>
      </c>
      <c r="G1441">
        <v>5.3788669999999996</v>
      </c>
    </row>
    <row r="1442" spans="1:7">
      <c r="A1442" t="s">
        <v>35</v>
      </c>
      <c r="B1442" t="s">
        <v>118</v>
      </c>
      <c r="C1442" t="s">
        <v>10</v>
      </c>
      <c r="D1442" t="s">
        <v>117</v>
      </c>
      <c r="E1442" t="s">
        <v>12</v>
      </c>
      <c r="F1442">
        <v>2002</v>
      </c>
      <c r="G1442">
        <v>5.3769119999999999</v>
      </c>
    </row>
    <row r="1443" spans="1:7">
      <c r="A1443" t="s">
        <v>35</v>
      </c>
      <c r="B1443" t="s">
        <v>118</v>
      </c>
      <c r="C1443" t="s">
        <v>10</v>
      </c>
      <c r="D1443" t="s">
        <v>117</v>
      </c>
      <c r="E1443" t="s">
        <v>12</v>
      </c>
      <c r="F1443">
        <v>2003</v>
      </c>
      <c r="G1443">
        <v>5.3733740000000001</v>
      </c>
    </row>
    <row r="1444" spans="1:7">
      <c r="A1444" t="s">
        <v>35</v>
      </c>
      <c r="B1444" t="s">
        <v>118</v>
      </c>
      <c r="C1444" t="s">
        <v>10</v>
      </c>
      <c r="D1444" t="s">
        <v>117</v>
      </c>
      <c r="E1444" t="s">
        <v>12</v>
      </c>
      <c r="F1444">
        <v>2004</v>
      </c>
      <c r="G1444">
        <v>5.3722799999999999</v>
      </c>
    </row>
    <row r="1445" spans="1:7">
      <c r="A1445" t="s">
        <v>35</v>
      </c>
      <c r="B1445" t="s">
        <v>118</v>
      </c>
      <c r="C1445" t="s">
        <v>10</v>
      </c>
      <c r="D1445" t="s">
        <v>117</v>
      </c>
      <c r="E1445" t="s">
        <v>12</v>
      </c>
      <c r="F1445">
        <v>2005</v>
      </c>
      <c r="G1445">
        <v>5.3728059999999997</v>
      </c>
    </row>
    <row r="1446" spans="1:7">
      <c r="A1446" t="s">
        <v>35</v>
      </c>
      <c r="B1446" t="s">
        <v>118</v>
      </c>
      <c r="C1446" t="s">
        <v>10</v>
      </c>
      <c r="D1446" t="s">
        <v>117</v>
      </c>
      <c r="E1446" t="s">
        <v>12</v>
      </c>
      <c r="F1446">
        <v>2006</v>
      </c>
      <c r="G1446">
        <v>5.3730539999999998</v>
      </c>
    </row>
    <row r="1447" spans="1:7">
      <c r="A1447" t="s">
        <v>35</v>
      </c>
      <c r="B1447" t="s">
        <v>118</v>
      </c>
      <c r="C1447" t="s">
        <v>10</v>
      </c>
      <c r="D1447" t="s">
        <v>117</v>
      </c>
      <c r="E1447" t="s">
        <v>12</v>
      </c>
      <c r="F1447">
        <v>2007</v>
      </c>
      <c r="G1447">
        <v>5.3746219999999996</v>
      </c>
    </row>
    <row r="1448" spans="1:7">
      <c r="A1448" t="s">
        <v>35</v>
      </c>
      <c r="B1448" t="s">
        <v>118</v>
      </c>
      <c r="C1448" t="s">
        <v>10</v>
      </c>
      <c r="D1448" t="s">
        <v>117</v>
      </c>
      <c r="E1448" t="s">
        <v>12</v>
      </c>
      <c r="F1448">
        <v>2008</v>
      </c>
      <c r="G1448">
        <v>5.379232</v>
      </c>
    </row>
    <row r="1449" spans="1:7">
      <c r="A1449" t="s">
        <v>35</v>
      </c>
      <c r="B1449" t="s">
        <v>118</v>
      </c>
      <c r="C1449" t="s">
        <v>10</v>
      </c>
      <c r="D1449" t="s">
        <v>117</v>
      </c>
      <c r="E1449" t="s">
        <v>12</v>
      </c>
      <c r="F1449">
        <v>2009</v>
      </c>
      <c r="G1449">
        <v>5.3864049999999999</v>
      </c>
    </row>
    <row r="1450" spans="1:7">
      <c r="A1450" t="s">
        <v>35</v>
      </c>
      <c r="B1450" t="s">
        <v>118</v>
      </c>
      <c r="C1450" t="s">
        <v>10</v>
      </c>
      <c r="D1450" t="s">
        <v>117</v>
      </c>
      <c r="E1450" t="s">
        <v>12</v>
      </c>
      <c r="F1450">
        <v>2010</v>
      </c>
      <c r="G1450">
        <v>5.3914280000000003</v>
      </c>
    </row>
    <row r="1451" spans="1:7">
      <c r="A1451" t="s">
        <v>35</v>
      </c>
      <c r="B1451" t="s">
        <v>118</v>
      </c>
      <c r="C1451" t="s">
        <v>10</v>
      </c>
      <c r="D1451" t="s">
        <v>117</v>
      </c>
      <c r="E1451" t="s">
        <v>12</v>
      </c>
      <c r="F1451">
        <v>2011</v>
      </c>
      <c r="G1451">
        <v>5.3983840000000001</v>
      </c>
    </row>
    <row r="1452" spans="1:7">
      <c r="A1452" t="s">
        <v>35</v>
      </c>
      <c r="B1452" t="s">
        <v>118</v>
      </c>
      <c r="C1452" t="s">
        <v>10</v>
      </c>
      <c r="D1452" t="s">
        <v>117</v>
      </c>
      <c r="E1452" t="s">
        <v>12</v>
      </c>
      <c r="F1452">
        <v>2012</v>
      </c>
      <c r="G1452">
        <v>5.4075790000000001</v>
      </c>
    </row>
    <row r="1453" spans="1:7">
      <c r="A1453" t="s">
        <v>35</v>
      </c>
      <c r="B1453" t="s">
        <v>118</v>
      </c>
      <c r="C1453" t="s">
        <v>10</v>
      </c>
      <c r="D1453" t="s">
        <v>117</v>
      </c>
      <c r="E1453" t="s">
        <v>12</v>
      </c>
      <c r="F1453">
        <v>2013</v>
      </c>
      <c r="G1453">
        <v>5.4159490000000003</v>
      </c>
    </row>
    <row r="1454" spans="1:7">
      <c r="A1454" t="s">
        <v>36</v>
      </c>
      <c r="B1454" t="s">
        <v>118</v>
      </c>
      <c r="C1454" t="s">
        <v>10</v>
      </c>
      <c r="D1454" t="s">
        <v>117</v>
      </c>
      <c r="E1454" t="s">
        <v>12</v>
      </c>
      <c r="F1454">
        <v>1955</v>
      </c>
      <c r="G1454">
        <v>29.056000000000001</v>
      </c>
    </row>
    <row r="1455" spans="1:7">
      <c r="A1455" t="s">
        <v>36</v>
      </c>
      <c r="B1455" t="s">
        <v>118</v>
      </c>
      <c r="C1455" t="s">
        <v>10</v>
      </c>
      <c r="D1455" t="s">
        <v>117</v>
      </c>
      <c r="E1455" t="s">
        <v>12</v>
      </c>
      <c r="F1455">
        <v>1956</v>
      </c>
      <c r="G1455">
        <v>29.295999999999999</v>
      </c>
    </row>
    <row r="1456" spans="1:7">
      <c r="A1456" t="s">
        <v>36</v>
      </c>
      <c r="B1456" t="s">
        <v>118</v>
      </c>
      <c r="C1456" t="s">
        <v>10</v>
      </c>
      <c r="D1456" t="s">
        <v>117</v>
      </c>
      <c r="E1456" t="s">
        <v>12</v>
      </c>
      <c r="F1456">
        <v>1957</v>
      </c>
      <c r="G1456">
        <v>29.536000000000001</v>
      </c>
    </row>
    <row r="1457" spans="1:8">
      <c r="A1457" t="s">
        <v>36</v>
      </c>
      <c r="B1457" t="s">
        <v>118</v>
      </c>
      <c r="C1457" t="s">
        <v>10</v>
      </c>
      <c r="D1457" t="s">
        <v>117</v>
      </c>
      <c r="E1457" t="s">
        <v>12</v>
      </c>
      <c r="F1457">
        <v>1958</v>
      </c>
      <c r="G1457">
        <v>29.776</v>
      </c>
    </row>
    <row r="1458" spans="1:8">
      <c r="A1458" t="s">
        <v>36</v>
      </c>
      <c r="B1458" t="s">
        <v>118</v>
      </c>
      <c r="C1458" t="s">
        <v>10</v>
      </c>
      <c r="D1458" t="s">
        <v>117</v>
      </c>
      <c r="E1458" t="s">
        <v>12</v>
      </c>
      <c r="F1458">
        <v>1959</v>
      </c>
      <c r="G1458">
        <v>30.015999999999998</v>
      </c>
    </row>
    <row r="1459" spans="1:8">
      <c r="A1459" t="s">
        <v>36</v>
      </c>
      <c r="B1459" t="s">
        <v>118</v>
      </c>
      <c r="C1459" t="s">
        <v>10</v>
      </c>
      <c r="D1459" t="s">
        <v>117</v>
      </c>
      <c r="E1459" t="s">
        <v>12</v>
      </c>
      <c r="F1459">
        <v>1960</v>
      </c>
      <c r="G1459">
        <v>30.256</v>
      </c>
    </row>
    <row r="1460" spans="1:8">
      <c r="A1460" t="s">
        <v>36</v>
      </c>
      <c r="B1460" t="s">
        <v>118</v>
      </c>
      <c r="C1460" t="s">
        <v>10</v>
      </c>
      <c r="D1460" t="s">
        <v>117</v>
      </c>
      <c r="E1460" t="s">
        <v>12</v>
      </c>
      <c r="F1460">
        <v>1961</v>
      </c>
      <c r="G1460">
        <v>30.76737</v>
      </c>
    </row>
    <row r="1461" spans="1:8">
      <c r="A1461" t="s">
        <v>36</v>
      </c>
      <c r="B1461" t="s">
        <v>118</v>
      </c>
      <c r="C1461" t="s">
        <v>10</v>
      </c>
      <c r="D1461" t="s">
        <v>117</v>
      </c>
      <c r="E1461" t="s">
        <v>12</v>
      </c>
      <c r="F1461">
        <v>1962</v>
      </c>
      <c r="G1461">
        <v>31.02337</v>
      </c>
    </row>
    <row r="1462" spans="1:8">
      <c r="A1462" t="s">
        <v>36</v>
      </c>
      <c r="B1462" t="s">
        <v>118</v>
      </c>
      <c r="C1462" t="s">
        <v>10</v>
      </c>
      <c r="D1462" t="s">
        <v>117</v>
      </c>
      <c r="E1462" t="s">
        <v>12</v>
      </c>
      <c r="F1462">
        <v>1963</v>
      </c>
      <c r="G1462">
        <v>31.29665</v>
      </c>
    </row>
    <row r="1463" spans="1:8">
      <c r="A1463" t="s">
        <v>36</v>
      </c>
      <c r="B1463" t="s">
        <v>118</v>
      </c>
      <c r="C1463" t="s">
        <v>10</v>
      </c>
      <c r="D1463" t="s">
        <v>117</v>
      </c>
      <c r="E1463" t="s">
        <v>12</v>
      </c>
      <c r="F1463">
        <v>1964</v>
      </c>
      <c r="G1463">
        <v>31.609200000000001</v>
      </c>
    </row>
    <row r="1464" spans="1:8">
      <c r="A1464" t="s">
        <v>36</v>
      </c>
      <c r="B1464" t="s">
        <v>118</v>
      </c>
      <c r="C1464" t="s">
        <v>10</v>
      </c>
      <c r="D1464" t="s">
        <v>117</v>
      </c>
      <c r="E1464" t="s">
        <v>12</v>
      </c>
      <c r="F1464">
        <v>1965</v>
      </c>
      <c r="G1464">
        <v>31.95429</v>
      </c>
    </row>
    <row r="1465" spans="1:8">
      <c r="A1465" t="s">
        <v>36</v>
      </c>
      <c r="B1465" t="s">
        <v>118</v>
      </c>
      <c r="C1465" t="s">
        <v>10</v>
      </c>
      <c r="D1465" t="s">
        <v>117</v>
      </c>
      <c r="E1465" t="s">
        <v>12</v>
      </c>
      <c r="F1465">
        <v>1966</v>
      </c>
      <c r="G1465">
        <v>32.323</v>
      </c>
    </row>
    <row r="1466" spans="1:8">
      <c r="A1466" t="s">
        <v>36</v>
      </c>
      <c r="B1466" t="s">
        <v>118</v>
      </c>
      <c r="C1466" t="s">
        <v>10</v>
      </c>
      <c r="D1466" t="s">
        <v>117</v>
      </c>
      <c r="E1466" t="s">
        <v>12</v>
      </c>
      <c r="F1466">
        <v>1967</v>
      </c>
      <c r="G1466">
        <v>32.722279999999998</v>
      </c>
    </row>
    <row r="1467" spans="1:8">
      <c r="A1467" t="s">
        <v>36</v>
      </c>
      <c r="B1467" t="s">
        <v>118</v>
      </c>
      <c r="C1467" t="s">
        <v>10</v>
      </c>
      <c r="D1467" t="s">
        <v>117</v>
      </c>
      <c r="E1467" t="s">
        <v>12</v>
      </c>
      <c r="F1467">
        <v>1968</v>
      </c>
      <c r="G1467">
        <v>33.113140000000001</v>
      </c>
    </row>
    <row r="1468" spans="1:8">
      <c r="A1468" t="s">
        <v>36</v>
      </c>
      <c r="B1468" t="s">
        <v>118</v>
      </c>
      <c r="C1468" t="s">
        <v>10</v>
      </c>
      <c r="D1468" t="s">
        <v>117</v>
      </c>
      <c r="E1468" t="s">
        <v>12</v>
      </c>
      <c r="F1468">
        <v>1969</v>
      </c>
      <c r="G1468">
        <v>33.441049999999997</v>
      </c>
    </row>
    <row r="1469" spans="1:8">
      <c r="A1469" t="s">
        <v>36</v>
      </c>
      <c r="B1469" t="s">
        <v>118</v>
      </c>
      <c r="C1469" t="s">
        <v>10</v>
      </c>
      <c r="D1469" t="s">
        <v>117</v>
      </c>
      <c r="E1469" t="s">
        <v>12</v>
      </c>
      <c r="F1469">
        <v>1970</v>
      </c>
      <c r="G1469">
        <v>33.75282</v>
      </c>
      <c r="H1469" t="s">
        <v>56</v>
      </c>
    </row>
    <row r="1470" spans="1:8">
      <c r="A1470" t="s">
        <v>36</v>
      </c>
      <c r="B1470" t="s">
        <v>118</v>
      </c>
      <c r="C1470" t="s">
        <v>10</v>
      </c>
      <c r="D1470" t="s">
        <v>117</v>
      </c>
      <c r="E1470" t="s">
        <v>12</v>
      </c>
      <c r="F1470">
        <v>1971</v>
      </c>
      <c r="G1470">
        <v>34.216270000000002</v>
      </c>
    </row>
    <row r="1471" spans="1:8">
      <c r="A1471" t="s">
        <v>36</v>
      </c>
      <c r="B1471" t="s">
        <v>118</v>
      </c>
      <c r="C1471" t="s">
        <v>10</v>
      </c>
      <c r="D1471" t="s">
        <v>117</v>
      </c>
      <c r="E1471" t="s">
        <v>12</v>
      </c>
      <c r="F1471">
        <v>1972</v>
      </c>
      <c r="G1471">
        <v>34.571710000000003</v>
      </c>
    </row>
    <row r="1472" spans="1:8">
      <c r="A1472" t="s">
        <v>36</v>
      </c>
      <c r="B1472" t="s">
        <v>118</v>
      </c>
      <c r="C1472" t="s">
        <v>10</v>
      </c>
      <c r="D1472" t="s">
        <v>117</v>
      </c>
      <c r="E1472" t="s">
        <v>12</v>
      </c>
      <c r="F1472">
        <v>1973</v>
      </c>
      <c r="G1472">
        <v>34.921500000000002</v>
      </c>
    </row>
    <row r="1473" spans="1:7">
      <c r="A1473" t="s">
        <v>36</v>
      </c>
      <c r="B1473" t="s">
        <v>118</v>
      </c>
      <c r="C1473" t="s">
        <v>10</v>
      </c>
      <c r="D1473" t="s">
        <v>117</v>
      </c>
      <c r="E1473" t="s">
        <v>12</v>
      </c>
      <c r="F1473">
        <v>1974</v>
      </c>
      <c r="G1473">
        <v>35.287559999999999</v>
      </c>
    </row>
    <row r="1474" spans="1:7">
      <c r="A1474" t="s">
        <v>36</v>
      </c>
      <c r="B1474" t="s">
        <v>118</v>
      </c>
      <c r="C1474" t="s">
        <v>10</v>
      </c>
      <c r="D1474" t="s">
        <v>117</v>
      </c>
      <c r="E1474" t="s">
        <v>12</v>
      </c>
      <c r="F1474">
        <v>1975</v>
      </c>
      <c r="G1474">
        <v>35.687710000000003</v>
      </c>
    </row>
    <row r="1475" spans="1:7">
      <c r="A1475" t="s">
        <v>36</v>
      </c>
      <c r="B1475" t="s">
        <v>118</v>
      </c>
      <c r="C1475" t="s">
        <v>10</v>
      </c>
      <c r="D1475" t="s">
        <v>117</v>
      </c>
      <c r="E1475" t="s">
        <v>12</v>
      </c>
      <c r="F1475">
        <v>1976</v>
      </c>
      <c r="G1475">
        <v>36.118040000000001</v>
      </c>
    </row>
    <row r="1476" spans="1:7">
      <c r="A1476" t="s">
        <v>36</v>
      </c>
      <c r="B1476" t="s">
        <v>118</v>
      </c>
      <c r="C1476" t="s">
        <v>10</v>
      </c>
      <c r="D1476" t="s">
        <v>117</v>
      </c>
      <c r="E1476" t="s">
        <v>12</v>
      </c>
      <c r="F1476">
        <v>1977</v>
      </c>
      <c r="G1476">
        <v>36.563839999999999</v>
      </c>
    </row>
    <row r="1477" spans="1:7">
      <c r="A1477" t="s">
        <v>36</v>
      </c>
      <c r="B1477" t="s">
        <v>118</v>
      </c>
      <c r="C1477" t="s">
        <v>10</v>
      </c>
      <c r="D1477" t="s">
        <v>117</v>
      </c>
      <c r="E1477" t="s">
        <v>12</v>
      </c>
      <c r="F1477">
        <v>1978</v>
      </c>
      <c r="G1477">
        <v>36.971469999999997</v>
      </c>
    </row>
    <row r="1478" spans="1:7">
      <c r="A1478" t="s">
        <v>36</v>
      </c>
      <c r="B1478" t="s">
        <v>118</v>
      </c>
      <c r="C1478" t="s">
        <v>10</v>
      </c>
      <c r="D1478" t="s">
        <v>117</v>
      </c>
      <c r="E1478" t="s">
        <v>12</v>
      </c>
      <c r="F1478">
        <v>1979</v>
      </c>
      <c r="G1478">
        <v>37.289009999999998</v>
      </c>
    </row>
    <row r="1479" spans="1:7">
      <c r="A1479" t="s">
        <v>36</v>
      </c>
      <c r="B1479" t="s">
        <v>118</v>
      </c>
      <c r="C1479" t="s">
        <v>10</v>
      </c>
      <c r="D1479" t="s">
        <v>117</v>
      </c>
      <c r="E1479" t="s">
        <v>12</v>
      </c>
      <c r="F1479">
        <v>1980</v>
      </c>
      <c r="G1479">
        <v>37.526910000000001</v>
      </c>
    </row>
    <row r="1480" spans="1:7">
      <c r="A1480" t="s">
        <v>36</v>
      </c>
      <c r="B1480" t="s">
        <v>118</v>
      </c>
      <c r="C1480" t="s">
        <v>10</v>
      </c>
      <c r="D1480" t="s">
        <v>117</v>
      </c>
      <c r="E1480" t="s">
        <v>12</v>
      </c>
      <c r="F1480">
        <v>1981</v>
      </c>
      <c r="G1480">
        <v>37.76446</v>
      </c>
    </row>
    <row r="1481" spans="1:7">
      <c r="A1481" t="s">
        <v>36</v>
      </c>
      <c r="B1481" t="s">
        <v>118</v>
      </c>
      <c r="C1481" t="s">
        <v>10</v>
      </c>
      <c r="D1481" t="s">
        <v>117</v>
      </c>
      <c r="E1481" t="s">
        <v>12</v>
      </c>
      <c r="F1481">
        <v>1982</v>
      </c>
      <c r="G1481">
        <v>37.987110000000001</v>
      </c>
    </row>
    <row r="1482" spans="1:7">
      <c r="A1482" t="s">
        <v>36</v>
      </c>
      <c r="B1482" t="s">
        <v>118</v>
      </c>
      <c r="C1482" t="s">
        <v>10</v>
      </c>
      <c r="D1482" t="s">
        <v>117</v>
      </c>
      <c r="E1482" t="s">
        <v>12</v>
      </c>
      <c r="F1482">
        <v>1983</v>
      </c>
      <c r="G1482">
        <v>38.160260000000001</v>
      </c>
    </row>
    <row r="1483" spans="1:7">
      <c r="A1483" t="s">
        <v>36</v>
      </c>
      <c r="B1483" t="s">
        <v>118</v>
      </c>
      <c r="C1483" t="s">
        <v>10</v>
      </c>
      <c r="D1483" t="s">
        <v>117</v>
      </c>
      <c r="E1483" t="s">
        <v>12</v>
      </c>
      <c r="F1483">
        <v>1984</v>
      </c>
      <c r="G1483">
        <v>38.325240000000001</v>
      </c>
    </row>
    <row r="1484" spans="1:7">
      <c r="A1484" t="s">
        <v>36</v>
      </c>
      <c r="B1484" t="s">
        <v>118</v>
      </c>
      <c r="C1484" t="s">
        <v>10</v>
      </c>
      <c r="D1484" t="s">
        <v>117</v>
      </c>
      <c r="E1484" t="s">
        <v>12</v>
      </c>
      <c r="F1484">
        <v>1985</v>
      </c>
      <c r="G1484">
        <v>38.467019999999998</v>
      </c>
    </row>
    <row r="1485" spans="1:7">
      <c r="A1485" t="s">
        <v>36</v>
      </c>
      <c r="B1485" t="s">
        <v>118</v>
      </c>
      <c r="C1485" t="s">
        <v>10</v>
      </c>
      <c r="D1485" t="s">
        <v>117</v>
      </c>
      <c r="E1485" t="s">
        <v>12</v>
      </c>
      <c r="F1485">
        <v>1986</v>
      </c>
      <c r="G1485">
        <v>38.571939999999998</v>
      </c>
    </row>
    <row r="1486" spans="1:7">
      <c r="A1486" t="s">
        <v>36</v>
      </c>
      <c r="B1486" t="s">
        <v>118</v>
      </c>
      <c r="C1486" t="s">
        <v>10</v>
      </c>
      <c r="D1486" t="s">
        <v>117</v>
      </c>
      <c r="E1486" t="s">
        <v>12</v>
      </c>
      <c r="F1486">
        <v>1987</v>
      </c>
      <c r="G1486">
        <v>38.682319999999997</v>
      </c>
    </row>
    <row r="1487" spans="1:7">
      <c r="A1487" t="s">
        <v>36</v>
      </c>
      <c r="B1487" t="s">
        <v>118</v>
      </c>
      <c r="C1487" t="s">
        <v>10</v>
      </c>
      <c r="D1487" t="s">
        <v>117</v>
      </c>
      <c r="E1487" t="s">
        <v>12</v>
      </c>
      <c r="F1487">
        <v>1988</v>
      </c>
      <c r="G1487">
        <v>38.764310000000002</v>
      </c>
    </row>
    <row r="1488" spans="1:7">
      <c r="A1488" t="s">
        <v>36</v>
      </c>
      <c r="B1488" t="s">
        <v>118</v>
      </c>
      <c r="C1488" t="s">
        <v>10</v>
      </c>
      <c r="D1488" t="s">
        <v>117</v>
      </c>
      <c r="E1488" t="s">
        <v>12</v>
      </c>
      <c r="F1488">
        <v>1989</v>
      </c>
      <c r="G1488">
        <v>38.821379999999998</v>
      </c>
    </row>
    <row r="1489" spans="1:7">
      <c r="A1489" t="s">
        <v>36</v>
      </c>
      <c r="B1489" t="s">
        <v>118</v>
      </c>
      <c r="C1489" t="s">
        <v>10</v>
      </c>
      <c r="D1489" t="s">
        <v>117</v>
      </c>
      <c r="E1489" t="s">
        <v>12</v>
      </c>
      <c r="F1489">
        <v>1990</v>
      </c>
      <c r="G1489">
        <v>38.86083</v>
      </c>
    </row>
    <row r="1490" spans="1:7">
      <c r="A1490" t="s">
        <v>36</v>
      </c>
      <c r="B1490" t="s">
        <v>118</v>
      </c>
      <c r="C1490" t="s">
        <v>10</v>
      </c>
      <c r="D1490" t="s">
        <v>117</v>
      </c>
      <c r="E1490" t="s">
        <v>12</v>
      </c>
      <c r="F1490">
        <v>1991</v>
      </c>
      <c r="G1490">
        <v>38.94162</v>
      </c>
    </row>
    <row r="1491" spans="1:7">
      <c r="A1491" t="s">
        <v>36</v>
      </c>
      <c r="B1491" t="s">
        <v>118</v>
      </c>
      <c r="C1491" t="s">
        <v>10</v>
      </c>
      <c r="D1491" t="s">
        <v>117</v>
      </c>
      <c r="E1491" t="s">
        <v>12</v>
      </c>
      <c r="F1491">
        <v>1992</v>
      </c>
      <c r="G1491">
        <v>39.147939999999998</v>
      </c>
    </row>
    <row r="1492" spans="1:7">
      <c r="A1492" t="s">
        <v>36</v>
      </c>
      <c r="B1492" t="s">
        <v>118</v>
      </c>
      <c r="C1492" t="s">
        <v>10</v>
      </c>
      <c r="D1492" t="s">
        <v>117</v>
      </c>
      <c r="E1492" t="s">
        <v>12</v>
      </c>
      <c r="F1492">
        <v>1993</v>
      </c>
      <c r="G1492">
        <v>39.356079999999999</v>
      </c>
    </row>
    <row r="1493" spans="1:7">
      <c r="A1493" t="s">
        <v>36</v>
      </c>
      <c r="B1493" t="s">
        <v>118</v>
      </c>
      <c r="C1493" t="s">
        <v>10</v>
      </c>
      <c r="D1493" t="s">
        <v>117</v>
      </c>
      <c r="E1493" t="s">
        <v>12</v>
      </c>
      <c r="F1493">
        <v>1994</v>
      </c>
      <c r="G1493">
        <v>39.547350000000002</v>
      </c>
    </row>
    <row r="1494" spans="1:7">
      <c r="A1494" t="s">
        <v>36</v>
      </c>
      <c r="B1494" t="s">
        <v>118</v>
      </c>
      <c r="C1494" t="s">
        <v>10</v>
      </c>
      <c r="D1494" t="s">
        <v>117</v>
      </c>
      <c r="E1494" t="s">
        <v>12</v>
      </c>
      <c r="F1494">
        <v>1995</v>
      </c>
      <c r="G1494">
        <v>39.718890000000002</v>
      </c>
    </row>
    <row r="1495" spans="1:7">
      <c r="A1495" t="s">
        <v>36</v>
      </c>
      <c r="B1495" t="s">
        <v>118</v>
      </c>
      <c r="C1495" t="s">
        <v>10</v>
      </c>
      <c r="D1495" t="s">
        <v>117</v>
      </c>
      <c r="E1495" t="s">
        <v>12</v>
      </c>
      <c r="F1495">
        <v>1996</v>
      </c>
      <c r="G1495">
        <v>39.884250000000002</v>
      </c>
    </row>
    <row r="1496" spans="1:7">
      <c r="A1496" t="s">
        <v>36</v>
      </c>
      <c r="B1496" t="s">
        <v>118</v>
      </c>
      <c r="C1496" t="s">
        <v>10</v>
      </c>
      <c r="D1496" t="s">
        <v>117</v>
      </c>
      <c r="E1496" t="s">
        <v>12</v>
      </c>
      <c r="F1496">
        <v>1997</v>
      </c>
      <c r="G1496">
        <v>40.049970000000002</v>
      </c>
    </row>
    <row r="1497" spans="1:7">
      <c r="A1497" t="s">
        <v>36</v>
      </c>
      <c r="B1497" t="s">
        <v>118</v>
      </c>
      <c r="C1497" t="s">
        <v>10</v>
      </c>
      <c r="D1497" t="s">
        <v>117</v>
      </c>
      <c r="E1497" t="s">
        <v>12</v>
      </c>
      <c r="F1497">
        <v>1998</v>
      </c>
      <c r="G1497">
        <v>40.21407</v>
      </c>
    </row>
    <row r="1498" spans="1:7">
      <c r="A1498" t="s">
        <v>36</v>
      </c>
      <c r="B1498" t="s">
        <v>118</v>
      </c>
      <c r="C1498" t="s">
        <v>10</v>
      </c>
      <c r="D1498" t="s">
        <v>117</v>
      </c>
      <c r="E1498" t="s">
        <v>12</v>
      </c>
      <c r="F1498">
        <v>1999</v>
      </c>
      <c r="G1498">
        <v>40.369669999999999</v>
      </c>
    </row>
    <row r="1499" spans="1:7">
      <c r="A1499" t="s">
        <v>36</v>
      </c>
      <c r="B1499" t="s">
        <v>118</v>
      </c>
      <c r="C1499" t="s">
        <v>10</v>
      </c>
      <c r="D1499" t="s">
        <v>117</v>
      </c>
      <c r="E1499" t="s">
        <v>12</v>
      </c>
      <c r="F1499">
        <v>2000</v>
      </c>
      <c r="G1499">
        <v>40.554389999999998</v>
      </c>
    </row>
    <row r="1500" spans="1:7">
      <c r="A1500" t="s">
        <v>36</v>
      </c>
      <c r="B1500" t="s">
        <v>118</v>
      </c>
      <c r="C1500" t="s">
        <v>10</v>
      </c>
      <c r="D1500" t="s">
        <v>117</v>
      </c>
      <c r="E1500" t="s">
        <v>12</v>
      </c>
      <c r="F1500">
        <v>2001</v>
      </c>
      <c r="G1500">
        <v>40.76605</v>
      </c>
    </row>
    <row r="1501" spans="1:7">
      <c r="A1501" t="s">
        <v>36</v>
      </c>
      <c r="B1501" t="s">
        <v>118</v>
      </c>
      <c r="C1501" t="s">
        <v>10</v>
      </c>
      <c r="D1501" t="s">
        <v>117</v>
      </c>
      <c r="E1501" t="s">
        <v>12</v>
      </c>
      <c r="F1501">
        <v>2002</v>
      </c>
      <c r="G1501">
        <v>41.423520000000003</v>
      </c>
    </row>
    <row r="1502" spans="1:7">
      <c r="A1502" t="s">
        <v>36</v>
      </c>
      <c r="B1502" t="s">
        <v>118</v>
      </c>
      <c r="C1502" t="s">
        <v>10</v>
      </c>
      <c r="D1502" t="s">
        <v>117</v>
      </c>
      <c r="E1502" t="s">
        <v>12</v>
      </c>
      <c r="F1502">
        <v>2003</v>
      </c>
      <c r="G1502">
        <v>42.19623</v>
      </c>
    </row>
    <row r="1503" spans="1:7">
      <c r="A1503" t="s">
        <v>36</v>
      </c>
      <c r="B1503" t="s">
        <v>118</v>
      </c>
      <c r="C1503" t="s">
        <v>10</v>
      </c>
      <c r="D1503" t="s">
        <v>117</v>
      </c>
      <c r="E1503" t="s">
        <v>12</v>
      </c>
      <c r="F1503">
        <v>2004</v>
      </c>
      <c r="G1503">
        <v>42.859169999999999</v>
      </c>
    </row>
    <row r="1504" spans="1:7">
      <c r="A1504" t="s">
        <v>36</v>
      </c>
      <c r="B1504" t="s">
        <v>118</v>
      </c>
      <c r="C1504" t="s">
        <v>10</v>
      </c>
      <c r="D1504" t="s">
        <v>117</v>
      </c>
      <c r="E1504" t="s">
        <v>12</v>
      </c>
      <c r="F1504">
        <v>2005</v>
      </c>
      <c r="G1504">
        <v>43.662610000000001</v>
      </c>
    </row>
    <row r="1505" spans="1:7">
      <c r="A1505" t="s">
        <v>36</v>
      </c>
      <c r="B1505" t="s">
        <v>118</v>
      </c>
      <c r="C1505" t="s">
        <v>10</v>
      </c>
      <c r="D1505" t="s">
        <v>117</v>
      </c>
      <c r="E1505" t="s">
        <v>12</v>
      </c>
      <c r="F1505">
        <v>2006</v>
      </c>
      <c r="G1505">
        <v>44.360520000000001</v>
      </c>
    </row>
    <row r="1506" spans="1:7">
      <c r="A1506" t="s">
        <v>36</v>
      </c>
      <c r="B1506" t="s">
        <v>118</v>
      </c>
      <c r="C1506" t="s">
        <v>10</v>
      </c>
      <c r="D1506" t="s">
        <v>117</v>
      </c>
      <c r="E1506" t="s">
        <v>12</v>
      </c>
      <c r="F1506">
        <v>2007</v>
      </c>
      <c r="G1506">
        <v>45.235999999999997</v>
      </c>
    </row>
    <row r="1507" spans="1:7">
      <c r="A1507" t="s">
        <v>36</v>
      </c>
      <c r="B1507" t="s">
        <v>118</v>
      </c>
      <c r="C1507" t="s">
        <v>10</v>
      </c>
      <c r="D1507" t="s">
        <v>117</v>
      </c>
      <c r="E1507" t="s">
        <v>12</v>
      </c>
      <c r="F1507">
        <v>2008</v>
      </c>
      <c r="G1507">
        <v>45.983170000000001</v>
      </c>
    </row>
    <row r="1508" spans="1:7">
      <c r="A1508" t="s">
        <v>36</v>
      </c>
      <c r="B1508" t="s">
        <v>118</v>
      </c>
      <c r="C1508" t="s">
        <v>10</v>
      </c>
      <c r="D1508" t="s">
        <v>117</v>
      </c>
      <c r="E1508" t="s">
        <v>12</v>
      </c>
      <c r="F1508">
        <v>2009</v>
      </c>
      <c r="G1508">
        <v>46.367550000000001</v>
      </c>
    </row>
    <row r="1509" spans="1:7">
      <c r="A1509" t="s">
        <v>36</v>
      </c>
      <c r="B1509" t="s">
        <v>118</v>
      </c>
      <c r="C1509" t="s">
        <v>10</v>
      </c>
      <c r="D1509" t="s">
        <v>117</v>
      </c>
      <c r="E1509" t="s">
        <v>12</v>
      </c>
      <c r="F1509">
        <v>2010</v>
      </c>
      <c r="G1509">
        <v>46.562480000000001</v>
      </c>
    </row>
    <row r="1510" spans="1:7">
      <c r="A1510" t="s">
        <v>36</v>
      </c>
      <c r="B1510" t="s">
        <v>118</v>
      </c>
      <c r="C1510" t="s">
        <v>10</v>
      </c>
      <c r="D1510" t="s">
        <v>117</v>
      </c>
      <c r="E1510" t="s">
        <v>12</v>
      </c>
      <c r="F1510">
        <v>2011</v>
      </c>
      <c r="G1510">
        <v>46.736260000000001</v>
      </c>
    </row>
    <row r="1511" spans="1:7">
      <c r="A1511" t="s">
        <v>36</v>
      </c>
      <c r="B1511" t="s">
        <v>118</v>
      </c>
      <c r="C1511" t="s">
        <v>10</v>
      </c>
      <c r="D1511" t="s">
        <v>117</v>
      </c>
      <c r="E1511" t="s">
        <v>12</v>
      </c>
      <c r="F1511">
        <v>2012</v>
      </c>
      <c r="G1511">
        <v>46.766399999999997</v>
      </c>
    </row>
    <row r="1512" spans="1:7">
      <c r="A1512" t="s">
        <v>36</v>
      </c>
      <c r="B1512" t="s">
        <v>118</v>
      </c>
      <c r="C1512" t="s">
        <v>10</v>
      </c>
      <c r="D1512" t="s">
        <v>117</v>
      </c>
      <c r="E1512" t="s">
        <v>12</v>
      </c>
      <c r="F1512">
        <v>2013</v>
      </c>
      <c r="G1512">
        <v>46.593229999999998</v>
      </c>
    </row>
    <row r="1513" spans="1:7">
      <c r="A1513" t="s">
        <v>36</v>
      </c>
      <c r="B1513" t="s">
        <v>118</v>
      </c>
      <c r="C1513" t="s">
        <v>10</v>
      </c>
      <c r="D1513" t="s">
        <v>117</v>
      </c>
      <c r="E1513" t="s">
        <v>12</v>
      </c>
      <c r="F1513">
        <v>2014</v>
      </c>
      <c r="G1513">
        <v>46.46405</v>
      </c>
    </row>
    <row r="1514" spans="1:7">
      <c r="A1514" t="s">
        <v>37</v>
      </c>
      <c r="B1514" t="s">
        <v>118</v>
      </c>
      <c r="C1514" t="s">
        <v>10</v>
      </c>
      <c r="D1514" t="s">
        <v>117</v>
      </c>
      <c r="E1514" t="s">
        <v>12</v>
      </c>
      <c r="F1514">
        <v>1950</v>
      </c>
      <c r="G1514">
        <v>7.0164960000000001</v>
      </c>
    </row>
    <row r="1515" spans="1:7">
      <c r="A1515" t="s">
        <v>37</v>
      </c>
      <c r="B1515" t="s">
        <v>118</v>
      </c>
      <c r="C1515" t="s">
        <v>10</v>
      </c>
      <c r="D1515" t="s">
        <v>117</v>
      </c>
      <c r="E1515" t="s">
        <v>12</v>
      </c>
      <c r="F1515">
        <v>1951</v>
      </c>
      <c r="G1515">
        <v>7.0728239999999998</v>
      </c>
    </row>
    <row r="1516" spans="1:7">
      <c r="A1516" t="s">
        <v>37</v>
      </c>
      <c r="B1516" t="s">
        <v>118</v>
      </c>
      <c r="C1516" t="s">
        <v>10</v>
      </c>
      <c r="D1516" t="s">
        <v>117</v>
      </c>
      <c r="E1516" t="s">
        <v>12</v>
      </c>
      <c r="F1516">
        <v>1952</v>
      </c>
      <c r="G1516">
        <v>7.1246749999999999</v>
      </c>
    </row>
    <row r="1517" spans="1:7">
      <c r="A1517" t="s">
        <v>37</v>
      </c>
      <c r="B1517" t="s">
        <v>118</v>
      </c>
      <c r="C1517" t="s">
        <v>10</v>
      </c>
      <c r="D1517" t="s">
        <v>117</v>
      </c>
      <c r="E1517" t="s">
        <v>12</v>
      </c>
      <c r="F1517">
        <v>1953</v>
      </c>
      <c r="G1517">
        <v>7.1714580000000003</v>
      </c>
    </row>
    <row r="1518" spans="1:7">
      <c r="A1518" t="s">
        <v>37</v>
      </c>
      <c r="B1518" t="s">
        <v>118</v>
      </c>
      <c r="C1518" t="s">
        <v>10</v>
      </c>
      <c r="D1518" t="s">
        <v>117</v>
      </c>
      <c r="E1518" t="s">
        <v>12</v>
      </c>
      <c r="F1518">
        <v>1954</v>
      </c>
      <c r="G1518">
        <v>7.2134869999999998</v>
      </c>
    </row>
    <row r="1519" spans="1:7">
      <c r="A1519" t="s">
        <v>37</v>
      </c>
      <c r="B1519" t="s">
        <v>118</v>
      </c>
      <c r="C1519" t="s">
        <v>10</v>
      </c>
      <c r="D1519" t="s">
        <v>117</v>
      </c>
      <c r="E1519" t="s">
        <v>12</v>
      </c>
      <c r="F1519">
        <v>1955</v>
      </c>
      <c r="G1519">
        <v>7.262384</v>
      </c>
    </row>
    <row r="1520" spans="1:7">
      <c r="A1520" t="s">
        <v>37</v>
      </c>
      <c r="B1520" t="s">
        <v>118</v>
      </c>
      <c r="C1520" t="s">
        <v>10</v>
      </c>
      <c r="D1520" t="s">
        <v>117</v>
      </c>
      <c r="E1520" t="s">
        <v>12</v>
      </c>
      <c r="F1520">
        <v>1956</v>
      </c>
      <c r="G1520">
        <v>7.3156220000000003</v>
      </c>
    </row>
    <row r="1521" spans="1:7">
      <c r="A1521" t="s">
        <v>37</v>
      </c>
      <c r="B1521" t="s">
        <v>118</v>
      </c>
      <c r="C1521" t="s">
        <v>10</v>
      </c>
      <c r="D1521" t="s">
        <v>117</v>
      </c>
      <c r="E1521" t="s">
        <v>12</v>
      </c>
      <c r="F1521">
        <v>1957</v>
      </c>
      <c r="G1521">
        <v>7.3669979999999997</v>
      </c>
    </row>
    <row r="1522" spans="1:7">
      <c r="A1522" t="s">
        <v>37</v>
      </c>
      <c r="B1522" t="s">
        <v>118</v>
      </c>
      <c r="C1522" t="s">
        <v>10</v>
      </c>
      <c r="D1522" t="s">
        <v>117</v>
      </c>
      <c r="E1522" t="s">
        <v>12</v>
      </c>
      <c r="F1522">
        <v>1958</v>
      </c>
      <c r="G1522">
        <v>7.4144680000000003</v>
      </c>
    </row>
    <row r="1523" spans="1:7">
      <c r="A1523" t="s">
        <v>37</v>
      </c>
      <c r="B1523" t="s">
        <v>118</v>
      </c>
      <c r="C1523" t="s">
        <v>10</v>
      </c>
      <c r="D1523" t="s">
        <v>117</v>
      </c>
      <c r="E1523" t="s">
        <v>12</v>
      </c>
      <c r="F1523">
        <v>1959</v>
      </c>
      <c r="G1523">
        <v>7.4537050000000002</v>
      </c>
    </row>
    <row r="1524" spans="1:7">
      <c r="A1524" t="s">
        <v>37</v>
      </c>
      <c r="B1524" t="s">
        <v>118</v>
      </c>
      <c r="C1524" t="s">
        <v>10</v>
      </c>
      <c r="D1524" t="s">
        <v>117</v>
      </c>
      <c r="E1524" t="s">
        <v>12</v>
      </c>
      <c r="F1524">
        <v>1960</v>
      </c>
      <c r="G1524">
        <v>7.4846560000000002</v>
      </c>
    </row>
    <row r="1525" spans="1:7">
      <c r="A1525" t="s">
        <v>37</v>
      </c>
      <c r="B1525" t="s">
        <v>118</v>
      </c>
      <c r="C1525" t="s">
        <v>10</v>
      </c>
      <c r="D1525" t="s">
        <v>117</v>
      </c>
      <c r="E1525" t="s">
        <v>12</v>
      </c>
      <c r="F1525">
        <v>1961</v>
      </c>
      <c r="G1525">
        <v>7.519997</v>
      </c>
    </row>
    <row r="1526" spans="1:7">
      <c r="A1526" t="s">
        <v>37</v>
      </c>
      <c r="B1526" t="s">
        <v>118</v>
      </c>
      <c r="C1526" t="s">
        <v>10</v>
      </c>
      <c r="D1526" t="s">
        <v>117</v>
      </c>
      <c r="E1526" t="s">
        <v>12</v>
      </c>
      <c r="F1526">
        <v>1962</v>
      </c>
      <c r="G1526">
        <v>7.5615880000000004</v>
      </c>
    </row>
    <row r="1527" spans="1:7">
      <c r="A1527" t="s">
        <v>37</v>
      </c>
      <c r="B1527" t="s">
        <v>118</v>
      </c>
      <c r="C1527" t="s">
        <v>10</v>
      </c>
      <c r="D1527" t="s">
        <v>117</v>
      </c>
      <c r="E1527" t="s">
        <v>12</v>
      </c>
      <c r="F1527">
        <v>1963</v>
      </c>
      <c r="G1527">
        <v>7.6043269999999996</v>
      </c>
    </row>
    <row r="1528" spans="1:7">
      <c r="A1528" t="s">
        <v>37</v>
      </c>
      <c r="B1528" t="s">
        <v>118</v>
      </c>
      <c r="C1528" t="s">
        <v>10</v>
      </c>
      <c r="D1528" t="s">
        <v>117</v>
      </c>
      <c r="E1528" t="s">
        <v>12</v>
      </c>
      <c r="F1528">
        <v>1964</v>
      </c>
      <c r="G1528">
        <v>7.6613530000000001</v>
      </c>
    </row>
    <row r="1529" spans="1:7">
      <c r="A1529" t="s">
        <v>37</v>
      </c>
      <c r="B1529" t="s">
        <v>118</v>
      </c>
      <c r="C1529" t="s">
        <v>10</v>
      </c>
      <c r="D1529" t="s">
        <v>117</v>
      </c>
      <c r="E1529" t="s">
        <v>12</v>
      </c>
      <c r="F1529">
        <v>1965</v>
      </c>
      <c r="G1529">
        <v>7.7338529999999999</v>
      </c>
    </row>
    <row r="1530" spans="1:7">
      <c r="A1530" t="s">
        <v>37</v>
      </c>
      <c r="B1530" t="s">
        <v>118</v>
      </c>
      <c r="C1530" t="s">
        <v>10</v>
      </c>
      <c r="D1530" t="s">
        <v>117</v>
      </c>
      <c r="E1530" t="s">
        <v>12</v>
      </c>
      <c r="F1530">
        <v>1966</v>
      </c>
      <c r="G1530">
        <v>7.8077969999999999</v>
      </c>
    </row>
    <row r="1531" spans="1:7">
      <c r="A1531" t="s">
        <v>37</v>
      </c>
      <c r="B1531" t="s">
        <v>118</v>
      </c>
      <c r="C1531" t="s">
        <v>10</v>
      </c>
      <c r="D1531" t="s">
        <v>117</v>
      </c>
      <c r="E1531" t="s">
        <v>12</v>
      </c>
      <c r="F1531">
        <v>1967</v>
      </c>
      <c r="G1531">
        <v>7.8679309999999996</v>
      </c>
    </row>
    <row r="1532" spans="1:7">
      <c r="A1532" t="s">
        <v>37</v>
      </c>
      <c r="B1532" t="s">
        <v>118</v>
      </c>
      <c r="C1532" t="s">
        <v>10</v>
      </c>
      <c r="D1532" t="s">
        <v>117</v>
      </c>
      <c r="E1532" t="s">
        <v>12</v>
      </c>
      <c r="F1532">
        <v>1968</v>
      </c>
      <c r="G1532">
        <v>7.9122729999999999</v>
      </c>
    </row>
    <row r="1533" spans="1:7">
      <c r="A1533" t="s">
        <v>37</v>
      </c>
      <c r="B1533" t="s">
        <v>118</v>
      </c>
      <c r="C1533" t="s">
        <v>10</v>
      </c>
      <c r="D1533" t="s">
        <v>117</v>
      </c>
      <c r="E1533" t="s">
        <v>12</v>
      </c>
      <c r="F1533">
        <v>1969</v>
      </c>
      <c r="G1533">
        <v>7.9680710000000001</v>
      </c>
    </row>
    <row r="1534" spans="1:7">
      <c r="A1534" t="s">
        <v>37</v>
      </c>
      <c r="B1534" t="s">
        <v>118</v>
      </c>
      <c r="C1534" t="s">
        <v>10</v>
      </c>
      <c r="D1534" t="s">
        <v>117</v>
      </c>
      <c r="E1534" t="s">
        <v>12</v>
      </c>
      <c r="F1534">
        <v>1970</v>
      </c>
      <c r="G1534">
        <v>8.0427999999999997</v>
      </c>
    </row>
    <row r="1535" spans="1:7">
      <c r="A1535" t="s">
        <v>37</v>
      </c>
      <c r="B1535" t="s">
        <v>118</v>
      </c>
      <c r="C1535" t="s">
        <v>10</v>
      </c>
      <c r="D1535" t="s">
        <v>117</v>
      </c>
      <c r="E1535" t="s">
        <v>12</v>
      </c>
      <c r="F1535">
        <v>1971</v>
      </c>
      <c r="G1535">
        <v>8.0983339999999995</v>
      </c>
    </row>
    <row r="1536" spans="1:7">
      <c r="A1536" t="s">
        <v>37</v>
      </c>
      <c r="B1536" t="s">
        <v>118</v>
      </c>
      <c r="C1536" t="s">
        <v>10</v>
      </c>
      <c r="D1536" t="s">
        <v>117</v>
      </c>
      <c r="E1536" t="s">
        <v>12</v>
      </c>
      <c r="F1536">
        <v>1972</v>
      </c>
      <c r="G1536">
        <v>8.1222989999999999</v>
      </c>
    </row>
    <row r="1537" spans="1:7">
      <c r="A1537" t="s">
        <v>37</v>
      </c>
      <c r="B1537" t="s">
        <v>118</v>
      </c>
      <c r="C1537" t="s">
        <v>10</v>
      </c>
      <c r="D1537" t="s">
        <v>117</v>
      </c>
      <c r="E1537" t="s">
        <v>12</v>
      </c>
      <c r="F1537">
        <v>1973</v>
      </c>
      <c r="G1537">
        <v>8.1363120000000002</v>
      </c>
    </row>
    <row r="1538" spans="1:7">
      <c r="A1538" t="s">
        <v>37</v>
      </c>
      <c r="B1538" t="s">
        <v>118</v>
      </c>
      <c r="C1538" t="s">
        <v>10</v>
      </c>
      <c r="D1538" t="s">
        <v>117</v>
      </c>
      <c r="E1538" t="s">
        <v>12</v>
      </c>
      <c r="F1538">
        <v>1974</v>
      </c>
      <c r="G1538">
        <v>8.1599550000000001</v>
      </c>
    </row>
    <row r="1539" spans="1:7">
      <c r="A1539" t="s">
        <v>37</v>
      </c>
      <c r="B1539" t="s">
        <v>118</v>
      </c>
      <c r="C1539" t="s">
        <v>10</v>
      </c>
      <c r="D1539" t="s">
        <v>117</v>
      </c>
      <c r="E1539" t="s">
        <v>12</v>
      </c>
      <c r="F1539">
        <v>1975</v>
      </c>
      <c r="G1539">
        <v>8.192437</v>
      </c>
    </row>
    <row r="1540" spans="1:7">
      <c r="A1540" t="s">
        <v>37</v>
      </c>
      <c r="B1540" t="s">
        <v>118</v>
      </c>
      <c r="C1540" t="s">
        <v>10</v>
      </c>
      <c r="D1540" t="s">
        <v>117</v>
      </c>
      <c r="E1540" t="s">
        <v>12</v>
      </c>
      <c r="F1540">
        <v>1976</v>
      </c>
      <c r="G1540">
        <v>8.2222849999999994</v>
      </c>
    </row>
    <row r="1541" spans="1:7">
      <c r="A1541" t="s">
        <v>37</v>
      </c>
      <c r="B1541" t="s">
        <v>118</v>
      </c>
      <c r="C1541" t="s">
        <v>10</v>
      </c>
      <c r="D1541" t="s">
        <v>117</v>
      </c>
      <c r="E1541" t="s">
        <v>12</v>
      </c>
      <c r="F1541">
        <v>1977</v>
      </c>
      <c r="G1541">
        <v>8.2515400000000003</v>
      </c>
    </row>
    <row r="1542" spans="1:7">
      <c r="A1542" t="s">
        <v>37</v>
      </c>
      <c r="B1542" t="s">
        <v>118</v>
      </c>
      <c r="C1542" t="s">
        <v>10</v>
      </c>
      <c r="D1542" t="s">
        <v>117</v>
      </c>
      <c r="E1542" t="s">
        <v>12</v>
      </c>
      <c r="F1542">
        <v>1978</v>
      </c>
      <c r="G1542">
        <v>8.2755980000000005</v>
      </c>
    </row>
    <row r="1543" spans="1:7">
      <c r="A1543" t="s">
        <v>37</v>
      </c>
      <c r="B1543" t="s">
        <v>118</v>
      </c>
      <c r="C1543" t="s">
        <v>10</v>
      </c>
      <c r="D1543" t="s">
        <v>117</v>
      </c>
      <c r="E1543" t="s">
        <v>12</v>
      </c>
      <c r="F1543">
        <v>1979</v>
      </c>
      <c r="G1543">
        <v>8.2936770000000006</v>
      </c>
    </row>
    <row r="1544" spans="1:7">
      <c r="A1544" t="s">
        <v>37</v>
      </c>
      <c r="B1544" t="s">
        <v>118</v>
      </c>
      <c r="C1544" t="s">
        <v>10</v>
      </c>
      <c r="D1544" t="s">
        <v>117</v>
      </c>
      <c r="E1544" t="s">
        <v>12</v>
      </c>
      <c r="F1544">
        <v>1980</v>
      </c>
      <c r="G1544">
        <v>8.31053</v>
      </c>
    </row>
    <row r="1545" spans="1:7">
      <c r="A1545" t="s">
        <v>37</v>
      </c>
      <c r="B1545" t="s">
        <v>118</v>
      </c>
      <c r="C1545" t="s">
        <v>10</v>
      </c>
      <c r="D1545" t="s">
        <v>117</v>
      </c>
      <c r="E1545" t="s">
        <v>12</v>
      </c>
      <c r="F1545">
        <v>1981</v>
      </c>
      <c r="G1545">
        <v>8.3205019999999994</v>
      </c>
    </row>
    <row r="1546" spans="1:7">
      <c r="A1546" t="s">
        <v>37</v>
      </c>
      <c r="B1546" t="s">
        <v>118</v>
      </c>
      <c r="C1546" t="s">
        <v>10</v>
      </c>
      <c r="D1546" t="s">
        <v>117</v>
      </c>
      <c r="E1546" t="s">
        <v>12</v>
      </c>
      <c r="F1546">
        <v>1982</v>
      </c>
      <c r="G1546">
        <v>8.3252629999999996</v>
      </c>
    </row>
    <row r="1547" spans="1:7">
      <c r="A1547" t="s">
        <v>37</v>
      </c>
      <c r="B1547" t="s">
        <v>118</v>
      </c>
      <c r="C1547" t="s">
        <v>10</v>
      </c>
      <c r="D1547" t="s">
        <v>117</v>
      </c>
      <c r="E1547" t="s">
        <v>12</v>
      </c>
      <c r="F1547">
        <v>1983</v>
      </c>
      <c r="G1547">
        <v>8.3290319999999998</v>
      </c>
    </row>
    <row r="1548" spans="1:7">
      <c r="A1548" t="s">
        <v>37</v>
      </c>
      <c r="B1548" t="s">
        <v>118</v>
      </c>
      <c r="C1548" t="s">
        <v>10</v>
      </c>
      <c r="D1548" t="s">
        <v>117</v>
      </c>
      <c r="E1548" t="s">
        <v>12</v>
      </c>
      <c r="F1548">
        <v>1984</v>
      </c>
      <c r="G1548">
        <v>8.3366050000000005</v>
      </c>
    </row>
    <row r="1549" spans="1:7">
      <c r="A1549" t="s">
        <v>37</v>
      </c>
      <c r="B1549" t="s">
        <v>118</v>
      </c>
      <c r="C1549" t="s">
        <v>10</v>
      </c>
      <c r="D1549" t="s">
        <v>117</v>
      </c>
      <c r="E1549" t="s">
        <v>12</v>
      </c>
      <c r="F1549">
        <v>1985</v>
      </c>
      <c r="G1549">
        <v>8.3503860000000003</v>
      </c>
    </row>
    <row r="1550" spans="1:7">
      <c r="A1550" t="s">
        <v>37</v>
      </c>
      <c r="B1550" t="s">
        <v>118</v>
      </c>
      <c r="C1550" t="s">
        <v>10</v>
      </c>
      <c r="D1550" t="s">
        <v>117</v>
      </c>
      <c r="E1550" t="s">
        <v>12</v>
      </c>
      <c r="F1550">
        <v>1986</v>
      </c>
      <c r="G1550">
        <v>8.3698289999999993</v>
      </c>
    </row>
    <row r="1551" spans="1:7">
      <c r="A1551" t="s">
        <v>37</v>
      </c>
      <c r="B1551" t="s">
        <v>118</v>
      </c>
      <c r="C1551" t="s">
        <v>10</v>
      </c>
      <c r="D1551" t="s">
        <v>117</v>
      </c>
      <c r="E1551" t="s">
        <v>12</v>
      </c>
      <c r="F1551">
        <v>1987</v>
      </c>
      <c r="G1551">
        <v>8.3978040000000007</v>
      </c>
    </row>
    <row r="1552" spans="1:7">
      <c r="A1552" t="s">
        <v>37</v>
      </c>
      <c r="B1552" t="s">
        <v>118</v>
      </c>
      <c r="C1552" t="s">
        <v>10</v>
      </c>
      <c r="D1552" t="s">
        <v>117</v>
      </c>
      <c r="E1552" t="s">
        <v>12</v>
      </c>
      <c r="F1552">
        <v>1988</v>
      </c>
      <c r="G1552">
        <v>8.4364880000000007</v>
      </c>
    </row>
    <row r="1553" spans="1:7">
      <c r="A1553" t="s">
        <v>37</v>
      </c>
      <c r="B1553" t="s">
        <v>118</v>
      </c>
      <c r="C1553" t="s">
        <v>10</v>
      </c>
      <c r="D1553" t="s">
        <v>117</v>
      </c>
      <c r="E1553" t="s">
        <v>12</v>
      </c>
      <c r="F1553">
        <v>1989</v>
      </c>
      <c r="G1553">
        <v>8.4929629999999996</v>
      </c>
    </row>
    <row r="1554" spans="1:7">
      <c r="A1554" t="s">
        <v>37</v>
      </c>
      <c r="B1554" t="s">
        <v>118</v>
      </c>
      <c r="C1554" t="s">
        <v>10</v>
      </c>
      <c r="D1554" t="s">
        <v>117</v>
      </c>
      <c r="E1554" t="s">
        <v>12</v>
      </c>
      <c r="F1554">
        <v>1990</v>
      </c>
      <c r="G1554">
        <v>8.5588339999999992</v>
      </c>
    </row>
    <row r="1555" spans="1:7">
      <c r="A1555" t="s">
        <v>37</v>
      </c>
      <c r="B1555" t="s">
        <v>118</v>
      </c>
      <c r="C1555" t="s">
        <v>10</v>
      </c>
      <c r="D1555" t="s">
        <v>117</v>
      </c>
      <c r="E1555" t="s">
        <v>12</v>
      </c>
      <c r="F1555">
        <v>1991</v>
      </c>
      <c r="G1555">
        <v>8.6173749999999991</v>
      </c>
    </row>
    <row r="1556" spans="1:7">
      <c r="A1556" t="s">
        <v>37</v>
      </c>
      <c r="B1556" t="s">
        <v>118</v>
      </c>
      <c r="C1556" t="s">
        <v>10</v>
      </c>
      <c r="D1556" t="s">
        <v>117</v>
      </c>
      <c r="E1556" t="s">
        <v>12</v>
      </c>
      <c r="F1556">
        <v>1992</v>
      </c>
      <c r="G1556">
        <v>8.6680659999999996</v>
      </c>
    </row>
    <row r="1557" spans="1:7">
      <c r="A1557" t="s">
        <v>37</v>
      </c>
      <c r="B1557" t="s">
        <v>118</v>
      </c>
      <c r="C1557" t="s">
        <v>10</v>
      </c>
      <c r="D1557" t="s">
        <v>117</v>
      </c>
      <c r="E1557" t="s">
        <v>12</v>
      </c>
      <c r="F1557">
        <v>1993</v>
      </c>
      <c r="G1557">
        <v>8.7185609999999993</v>
      </c>
    </row>
    <row r="1558" spans="1:7">
      <c r="A1558" t="s">
        <v>37</v>
      </c>
      <c r="B1558" t="s">
        <v>118</v>
      </c>
      <c r="C1558" t="s">
        <v>10</v>
      </c>
      <c r="D1558" t="s">
        <v>117</v>
      </c>
      <c r="E1558" t="s">
        <v>12</v>
      </c>
      <c r="F1558">
        <v>1994</v>
      </c>
      <c r="G1558">
        <v>8.7807449999999996</v>
      </c>
    </row>
    <row r="1559" spans="1:7">
      <c r="A1559" t="s">
        <v>37</v>
      </c>
      <c r="B1559" t="s">
        <v>118</v>
      </c>
      <c r="C1559" t="s">
        <v>10</v>
      </c>
      <c r="D1559" t="s">
        <v>117</v>
      </c>
      <c r="E1559" t="s">
        <v>12</v>
      </c>
      <c r="F1559">
        <v>1995</v>
      </c>
      <c r="G1559">
        <v>8.8269380000000002</v>
      </c>
    </row>
    <row r="1560" spans="1:7">
      <c r="A1560" t="s">
        <v>37</v>
      </c>
      <c r="B1560" t="s">
        <v>118</v>
      </c>
      <c r="C1560" t="s">
        <v>10</v>
      </c>
      <c r="D1560" t="s">
        <v>117</v>
      </c>
      <c r="E1560" t="s">
        <v>12</v>
      </c>
      <c r="F1560">
        <v>1996</v>
      </c>
      <c r="G1560">
        <v>8.8409969999999998</v>
      </c>
    </row>
    <row r="1561" spans="1:7">
      <c r="A1561" t="s">
        <v>37</v>
      </c>
      <c r="B1561" t="s">
        <v>118</v>
      </c>
      <c r="C1561" t="s">
        <v>10</v>
      </c>
      <c r="D1561" t="s">
        <v>117</v>
      </c>
      <c r="E1561" t="s">
        <v>12</v>
      </c>
      <c r="F1561">
        <v>1997</v>
      </c>
      <c r="G1561">
        <v>8.8460619999999999</v>
      </c>
    </row>
    <row r="1562" spans="1:7">
      <c r="A1562" t="s">
        <v>37</v>
      </c>
      <c r="B1562" t="s">
        <v>118</v>
      </c>
      <c r="C1562" t="s">
        <v>10</v>
      </c>
      <c r="D1562" t="s">
        <v>117</v>
      </c>
      <c r="E1562" t="s">
        <v>12</v>
      </c>
      <c r="F1562">
        <v>1998</v>
      </c>
      <c r="G1562">
        <v>8.8509729999999998</v>
      </c>
    </row>
    <row r="1563" spans="1:7">
      <c r="A1563" t="s">
        <v>37</v>
      </c>
      <c r="B1563" t="s">
        <v>118</v>
      </c>
      <c r="C1563" t="s">
        <v>10</v>
      </c>
      <c r="D1563" t="s">
        <v>117</v>
      </c>
      <c r="E1563" t="s">
        <v>12</v>
      </c>
      <c r="F1563">
        <v>1999</v>
      </c>
      <c r="G1563">
        <v>8.8578740000000007</v>
      </c>
    </row>
    <row r="1564" spans="1:7">
      <c r="A1564" t="s">
        <v>37</v>
      </c>
      <c r="B1564" t="s">
        <v>118</v>
      </c>
      <c r="C1564" t="s">
        <v>10</v>
      </c>
      <c r="D1564" t="s">
        <v>117</v>
      </c>
      <c r="E1564" t="s">
        <v>12</v>
      </c>
      <c r="F1564">
        <v>2000</v>
      </c>
      <c r="G1564">
        <v>8.872109</v>
      </c>
    </row>
    <row r="1565" spans="1:7">
      <c r="A1565" t="s">
        <v>37</v>
      </c>
      <c r="B1565" t="s">
        <v>118</v>
      </c>
      <c r="C1565" t="s">
        <v>10</v>
      </c>
      <c r="D1565" t="s">
        <v>117</v>
      </c>
      <c r="E1565" t="s">
        <v>12</v>
      </c>
      <c r="F1565">
        <v>2001</v>
      </c>
      <c r="G1565">
        <v>8.8959600000000005</v>
      </c>
    </row>
    <row r="1566" spans="1:7">
      <c r="A1566" t="s">
        <v>37</v>
      </c>
      <c r="B1566" t="s">
        <v>118</v>
      </c>
      <c r="C1566" t="s">
        <v>10</v>
      </c>
      <c r="D1566" t="s">
        <v>117</v>
      </c>
      <c r="E1566" t="s">
        <v>12</v>
      </c>
      <c r="F1566">
        <v>2002</v>
      </c>
      <c r="G1566">
        <v>8.9249580000000002</v>
      </c>
    </row>
    <row r="1567" spans="1:7">
      <c r="A1567" t="s">
        <v>37</v>
      </c>
      <c r="B1567" t="s">
        <v>118</v>
      </c>
      <c r="C1567" t="s">
        <v>10</v>
      </c>
      <c r="D1567" t="s">
        <v>117</v>
      </c>
      <c r="E1567" t="s">
        <v>12</v>
      </c>
      <c r="F1567">
        <v>2003</v>
      </c>
      <c r="G1567">
        <v>8.9582289999999993</v>
      </c>
    </row>
    <row r="1568" spans="1:7">
      <c r="A1568" t="s">
        <v>37</v>
      </c>
      <c r="B1568" t="s">
        <v>118</v>
      </c>
      <c r="C1568" t="s">
        <v>10</v>
      </c>
      <c r="D1568" t="s">
        <v>117</v>
      </c>
      <c r="E1568" t="s">
        <v>12</v>
      </c>
      <c r="F1568">
        <v>2004</v>
      </c>
      <c r="G1568">
        <v>8.9935310000000008</v>
      </c>
    </row>
    <row r="1569" spans="1:8">
      <c r="A1569" t="s">
        <v>37</v>
      </c>
      <c r="B1569" t="s">
        <v>118</v>
      </c>
      <c r="C1569" t="s">
        <v>10</v>
      </c>
      <c r="D1569" t="s">
        <v>117</v>
      </c>
      <c r="E1569" t="s">
        <v>12</v>
      </c>
      <c r="F1569">
        <v>2005</v>
      </c>
      <c r="G1569">
        <v>9.0295719999999999</v>
      </c>
    </row>
    <row r="1570" spans="1:8">
      <c r="A1570" t="s">
        <v>37</v>
      </c>
      <c r="B1570" t="s">
        <v>118</v>
      </c>
      <c r="C1570" t="s">
        <v>10</v>
      </c>
      <c r="D1570" t="s">
        <v>117</v>
      </c>
      <c r="E1570" t="s">
        <v>12</v>
      </c>
      <c r="F1570">
        <v>2006</v>
      </c>
      <c r="G1570">
        <v>9.0805039999999995</v>
      </c>
    </row>
    <row r="1571" spans="1:8">
      <c r="A1571" t="s">
        <v>37</v>
      </c>
      <c r="B1571" t="s">
        <v>118</v>
      </c>
      <c r="C1571" t="s">
        <v>10</v>
      </c>
      <c r="D1571" t="s">
        <v>117</v>
      </c>
      <c r="E1571" t="s">
        <v>12</v>
      </c>
      <c r="F1571">
        <v>2007</v>
      </c>
      <c r="G1571">
        <v>9.1480920000000001</v>
      </c>
    </row>
    <row r="1572" spans="1:8">
      <c r="A1572" t="s">
        <v>37</v>
      </c>
      <c r="B1572" t="s">
        <v>118</v>
      </c>
      <c r="C1572" t="s">
        <v>10</v>
      </c>
      <c r="D1572" t="s">
        <v>117</v>
      </c>
      <c r="E1572" t="s">
        <v>12</v>
      </c>
      <c r="F1572">
        <v>2008</v>
      </c>
      <c r="G1572">
        <v>9.2196370000000005</v>
      </c>
    </row>
    <row r="1573" spans="1:8">
      <c r="A1573" t="s">
        <v>37</v>
      </c>
      <c r="B1573" t="s">
        <v>118</v>
      </c>
      <c r="C1573" t="s">
        <v>10</v>
      </c>
      <c r="D1573" t="s">
        <v>117</v>
      </c>
      <c r="E1573" t="s">
        <v>12</v>
      </c>
      <c r="F1573">
        <v>2009</v>
      </c>
      <c r="G1573">
        <v>9.2985140000000008</v>
      </c>
    </row>
    <row r="1574" spans="1:8">
      <c r="A1574" t="s">
        <v>37</v>
      </c>
      <c r="B1574" t="s">
        <v>118</v>
      </c>
      <c r="C1574" t="s">
        <v>10</v>
      </c>
      <c r="D1574" t="s">
        <v>117</v>
      </c>
      <c r="E1574" t="s">
        <v>12</v>
      </c>
      <c r="F1574">
        <v>2010</v>
      </c>
      <c r="G1574">
        <v>9.378126</v>
      </c>
    </row>
    <row r="1575" spans="1:8">
      <c r="A1575" t="s">
        <v>37</v>
      </c>
      <c r="B1575" t="s">
        <v>118</v>
      </c>
      <c r="C1575" t="s">
        <v>10</v>
      </c>
      <c r="D1575" t="s">
        <v>117</v>
      </c>
      <c r="E1575" t="s">
        <v>12</v>
      </c>
      <c r="F1575">
        <v>2011</v>
      </c>
      <c r="G1575">
        <v>9.4492119999999993</v>
      </c>
    </row>
    <row r="1576" spans="1:8">
      <c r="A1576" t="s">
        <v>37</v>
      </c>
      <c r="B1576" t="s">
        <v>118</v>
      </c>
      <c r="C1576" t="s">
        <v>10</v>
      </c>
      <c r="D1576" t="s">
        <v>117</v>
      </c>
      <c r="E1576" t="s">
        <v>12</v>
      </c>
      <c r="F1576">
        <v>2012</v>
      </c>
      <c r="G1576">
        <v>9.5193739999999991</v>
      </c>
    </row>
    <row r="1577" spans="1:8">
      <c r="A1577" t="s">
        <v>37</v>
      </c>
      <c r="B1577" t="s">
        <v>118</v>
      </c>
      <c r="C1577" t="s">
        <v>10</v>
      </c>
      <c r="D1577" t="s">
        <v>117</v>
      </c>
      <c r="E1577" t="s">
        <v>12</v>
      </c>
      <c r="F1577">
        <v>2013</v>
      </c>
      <c r="G1577">
        <v>9.609</v>
      </c>
      <c r="H1577" t="s">
        <v>56</v>
      </c>
    </row>
    <row r="1578" spans="1:8">
      <c r="A1578" t="s">
        <v>38</v>
      </c>
      <c r="B1578" t="s">
        <v>118</v>
      </c>
      <c r="C1578" t="s">
        <v>10</v>
      </c>
      <c r="D1578" t="s">
        <v>117</v>
      </c>
      <c r="E1578" t="s">
        <v>12</v>
      </c>
      <c r="F1578">
        <v>1955</v>
      </c>
      <c r="G1578">
        <v>5.0019999999999998</v>
      </c>
    </row>
    <row r="1579" spans="1:8">
      <c r="A1579" t="s">
        <v>38</v>
      </c>
      <c r="B1579" t="s">
        <v>118</v>
      </c>
      <c r="C1579" t="s">
        <v>10</v>
      </c>
      <c r="D1579" t="s">
        <v>117</v>
      </c>
      <c r="E1579" t="s">
        <v>12</v>
      </c>
      <c r="F1579">
        <v>1956</v>
      </c>
      <c r="G1579">
        <v>5.06555</v>
      </c>
    </row>
    <row r="1580" spans="1:8">
      <c r="A1580" t="s">
        <v>38</v>
      </c>
      <c r="B1580" t="s">
        <v>118</v>
      </c>
      <c r="C1580" t="s">
        <v>10</v>
      </c>
      <c r="D1580" t="s">
        <v>117</v>
      </c>
      <c r="E1580" t="s">
        <v>12</v>
      </c>
      <c r="F1580">
        <v>1957</v>
      </c>
      <c r="G1580">
        <v>5.1300999999999997</v>
      </c>
    </row>
    <row r="1581" spans="1:8">
      <c r="A1581" t="s">
        <v>38</v>
      </c>
      <c r="B1581" t="s">
        <v>118</v>
      </c>
      <c r="C1581" t="s">
        <v>10</v>
      </c>
      <c r="D1581" t="s">
        <v>117</v>
      </c>
      <c r="E1581" t="s">
        <v>12</v>
      </c>
      <c r="F1581">
        <v>1958</v>
      </c>
      <c r="G1581">
        <v>5.1963999999999997</v>
      </c>
    </row>
    <row r="1582" spans="1:8">
      <c r="A1582" t="s">
        <v>38</v>
      </c>
      <c r="B1582" t="s">
        <v>118</v>
      </c>
      <c r="C1582" t="s">
        <v>10</v>
      </c>
      <c r="D1582" t="s">
        <v>117</v>
      </c>
      <c r="E1582" t="s">
        <v>12</v>
      </c>
      <c r="F1582">
        <v>1959</v>
      </c>
      <c r="G1582">
        <v>5.2627499999999996</v>
      </c>
    </row>
    <row r="1583" spans="1:8">
      <c r="A1583" t="s">
        <v>38</v>
      </c>
      <c r="B1583" t="s">
        <v>118</v>
      </c>
      <c r="C1583" t="s">
        <v>10</v>
      </c>
      <c r="D1583" t="s">
        <v>117</v>
      </c>
      <c r="E1583" t="s">
        <v>12</v>
      </c>
      <c r="F1583">
        <v>1960</v>
      </c>
      <c r="G1583">
        <v>5.3278270000000001</v>
      </c>
    </row>
    <row r="1584" spans="1:8">
      <c r="A1584" t="s">
        <v>38</v>
      </c>
      <c r="B1584" t="s">
        <v>118</v>
      </c>
      <c r="C1584" t="s">
        <v>10</v>
      </c>
      <c r="D1584" t="s">
        <v>117</v>
      </c>
      <c r="E1584" t="s">
        <v>12</v>
      </c>
      <c r="F1584">
        <v>1961</v>
      </c>
      <c r="G1584">
        <v>5.4342940000000004</v>
      </c>
    </row>
    <row r="1585" spans="1:7">
      <c r="A1585" t="s">
        <v>38</v>
      </c>
      <c r="B1585" t="s">
        <v>118</v>
      </c>
      <c r="C1585" t="s">
        <v>10</v>
      </c>
      <c r="D1585" t="s">
        <v>117</v>
      </c>
      <c r="E1585" t="s">
        <v>12</v>
      </c>
      <c r="F1585">
        <v>1962</v>
      </c>
      <c r="G1585">
        <v>5.5738149999999997</v>
      </c>
    </row>
    <row r="1586" spans="1:7">
      <c r="A1586" t="s">
        <v>38</v>
      </c>
      <c r="B1586" t="s">
        <v>118</v>
      </c>
      <c r="C1586" t="s">
        <v>10</v>
      </c>
      <c r="D1586" t="s">
        <v>117</v>
      </c>
      <c r="E1586" t="s">
        <v>12</v>
      </c>
      <c r="F1586">
        <v>1963</v>
      </c>
      <c r="G1586">
        <v>5.6942469999999998</v>
      </c>
    </row>
    <row r="1587" spans="1:7">
      <c r="A1587" t="s">
        <v>38</v>
      </c>
      <c r="B1587" t="s">
        <v>118</v>
      </c>
      <c r="C1587" t="s">
        <v>10</v>
      </c>
      <c r="D1587" t="s">
        <v>117</v>
      </c>
      <c r="E1587" t="s">
        <v>12</v>
      </c>
      <c r="F1587">
        <v>1964</v>
      </c>
      <c r="G1587">
        <v>5.7892279999999996</v>
      </c>
    </row>
    <row r="1588" spans="1:7">
      <c r="A1588" t="s">
        <v>38</v>
      </c>
      <c r="B1588" t="s">
        <v>118</v>
      </c>
      <c r="C1588" t="s">
        <v>10</v>
      </c>
      <c r="D1588" t="s">
        <v>117</v>
      </c>
      <c r="E1588" t="s">
        <v>12</v>
      </c>
      <c r="F1588">
        <v>1965</v>
      </c>
      <c r="G1588">
        <v>5.8564720000000001</v>
      </c>
    </row>
    <row r="1589" spans="1:7">
      <c r="A1589" t="s">
        <v>38</v>
      </c>
      <c r="B1589" t="s">
        <v>118</v>
      </c>
      <c r="C1589" t="s">
        <v>10</v>
      </c>
      <c r="D1589" t="s">
        <v>117</v>
      </c>
      <c r="E1589" t="s">
        <v>12</v>
      </c>
      <c r="F1589">
        <v>1966</v>
      </c>
      <c r="G1589">
        <v>5.9180020000000004</v>
      </c>
    </row>
    <row r="1590" spans="1:7">
      <c r="A1590" t="s">
        <v>38</v>
      </c>
      <c r="B1590" t="s">
        <v>118</v>
      </c>
      <c r="C1590" t="s">
        <v>10</v>
      </c>
      <c r="D1590" t="s">
        <v>117</v>
      </c>
      <c r="E1590" t="s">
        <v>12</v>
      </c>
      <c r="F1590">
        <v>1967</v>
      </c>
      <c r="G1590">
        <v>5.9917850000000001</v>
      </c>
    </row>
    <row r="1591" spans="1:7">
      <c r="A1591" t="s">
        <v>38</v>
      </c>
      <c r="B1591" t="s">
        <v>118</v>
      </c>
      <c r="C1591" t="s">
        <v>10</v>
      </c>
      <c r="D1591" t="s">
        <v>117</v>
      </c>
      <c r="E1591" t="s">
        <v>12</v>
      </c>
      <c r="F1591">
        <v>1968</v>
      </c>
      <c r="G1591">
        <v>6.0677130000000004</v>
      </c>
    </row>
    <row r="1592" spans="1:7">
      <c r="A1592" t="s">
        <v>38</v>
      </c>
      <c r="B1592" t="s">
        <v>118</v>
      </c>
      <c r="C1592" t="s">
        <v>10</v>
      </c>
      <c r="D1592" t="s">
        <v>117</v>
      </c>
      <c r="E1592" t="s">
        <v>12</v>
      </c>
      <c r="F1592">
        <v>1969</v>
      </c>
      <c r="G1592">
        <v>6.136387</v>
      </c>
    </row>
    <row r="1593" spans="1:7">
      <c r="A1593" t="s">
        <v>38</v>
      </c>
      <c r="B1593" t="s">
        <v>118</v>
      </c>
      <c r="C1593" t="s">
        <v>10</v>
      </c>
      <c r="D1593" t="s">
        <v>117</v>
      </c>
      <c r="E1593" t="s">
        <v>12</v>
      </c>
      <c r="F1593">
        <v>1970</v>
      </c>
      <c r="G1593">
        <v>6.1808820000000004</v>
      </c>
    </row>
    <row r="1594" spans="1:7">
      <c r="A1594" t="s">
        <v>38</v>
      </c>
      <c r="B1594" t="s">
        <v>118</v>
      </c>
      <c r="C1594" t="s">
        <v>10</v>
      </c>
      <c r="D1594" t="s">
        <v>117</v>
      </c>
      <c r="E1594" t="s">
        <v>12</v>
      </c>
      <c r="F1594">
        <v>1971</v>
      </c>
      <c r="G1594">
        <v>6.2134049999999998</v>
      </c>
    </row>
    <row r="1595" spans="1:7">
      <c r="A1595" t="s">
        <v>38</v>
      </c>
      <c r="B1595" t="s">
        <v>118</v>
      </c>
      <c r="C1595" t="s">
        <v>10</v>
      </c>
      <c r="D1595" t="s">
        <v>117</v>
      </c>
      <c r="E1595" t="s">
        <v>12</v>
      </c>
      <c r="F1595">
        <v>1972</v>
      </c>
      <c r="G1595">
        <v>6.2609560000000002</v>
      </c>
    </row>
    <row r="1596" spans="1:7">
      <c r="A1596" t="s">
        <v>38</v>
      </c>
      <c r="B1596" t="s">
        <v>118</v>
      </c>
      <c r="C1596" t="s">
        <v>10</v>
      </c>
      <c r="D1596" t="s">
        <v>117</v>
      </c>
      <c r="E1596" t="s">
        <v>12</v>
      </c>
      <c r="F1596">
        <v>1973</v>
      </c>
      <c r="G1596">
        <v>6.3073480000000002</v>
      </c>
    </row>
    <row r="1597" spans="1:7">
      <c r="A1597" t="s">
        <v>38</v>
      </c>
      <c r="B1597" t="s">
        <v>118</v>
      </c>
      <c r="C1597" t="s">
        <v>10</v>
      </c>
      <c r="D1597" t="s">
        <v>117</v>
      </c>
      <c r="E1597" t="s">
        <v>12</v>
      </c>
      <c r="F1597">
        <v>1974</v>
      </c>
      <c r="G1597">
        <v>6.3414060000000001</v>
      </c>
    </row>
    <row r="1598" spans="1:7">
      <c r="A1598" t="s">
        <v>38</v>
      </c>
      <c r="B1598" t="s">
        <v>118</v>
      </c>
      <c r="C1598" t="s">
        <v>10</v>
      </c>
      <c r="D1598" t="s">
        <v>117</v>
      </c>
      <c r="E1598" t="s">
        <v>12</v>
      </c>
      <c r="F1598">
        <v>1975</v>
      </c>
      <c r="G1598">
        <v>6.3386319999999996</v>
      </c>
    </row>
    <row r="1599" spans="1:7">
      <c r="A1599" t="s">
        <v>38</v>
      </c>
      <c r="B1599" t="s">
        <v>118</v>
      </c>
      <c r="C1599" t="s">
        <v>10</v>
      </c>
      <c r="D1599" t="s">
        <v>117</v>
      </c>
      <c r="E1599" t="s">
        <v>12</v>
      </c>
      <c r="F1599">
        <v>1976</v>
      </c>
      <c r="G1599">
        <v>6.302505</v>
      </c>
    </row>
    <row r="1600" spans="1:7">
      <c r="A1600" t="s">
        <v>38</v>
      </c>
      <c r="B1600" t="s">
        <v>118</v>
      </c>
      <c r="C1600" t="s">
        <v>10</v>
      </c>
      <c r="D1600" t="s">
        <v>117</v>
      </c>
      <c r="E1600" t="s">
        <v>12</v>
      </c>
      <c r="F1600">
        <v>1977</v>
      </c>
      <c r="G1600">
        <v>6.2811750000000002</v>
      </c>
    </row>
    <row r="1601" spans="1:7">
      <c r="A1601" t="s">
        <v>38</v>
      </c>
      <c r="B1601" t="s">
        <v>118</v>
      </c>
      <c r="C1601" t="s">
        <v>10</v>
      </c>
      <c r="D1601" t="s">
        <v>117</v>
      </c>
      <c r="E1601" t="s">
        <v>12</v>
      </c>
      <c r="F1601">
        <v>1978</v>
      </c>
      <c r="G1601">
        <v>6.2817369999999997</v>
      </c>
    </row>
    <row r="1602" spans="1:7">
      <c r="A1602" t="s">
        <v>38</v>
      </c>
      <c r="B1602" t="s">
        <v>118</v>
      </c>
      <c r="C1602" t="s">
        <v>10</v>
      </c>
      <c r="D1602" t="s">
        <v>117</v>
      </c>
      <c r="E1602" t="s">
        <v>12</v>
      </c>
      <c r="F1602">
        <v>1979</v>
      </c>
      <c r="G1602">
        <v>6.2943639999999998</v>
      </c>
    </row>
    <row r="1603" spans="1:7">
      <c r="A1603" t="s">
        <v>38</v>
      </c>
      <c r="B1603" t="s">
        <v>118</v>
      </c>
      <c r="C1603" t="s">
        <v>10</v>
      </c>
      <c r="D1603" t="s">
        <v>117</v>
      </c>
      <c r="E1603" t="s">
        <v>12</v>
      </c>
      <c r="F1603">
        <v>1980</v>
      </c>
      <c r="G1603">
        <v>6.3194090000000003</v>
      </c>
    </row>
    <row r="1604" spans="1:7">
      <c r="A1604" t="s">
        <v>38</v>
      </c>
      <c r="B1604" t="s">
        <v>118</v>
      </c>
      <c r="C1604" t="s">
        <v>10</v>
      </c>
      <c r="D1604" t="s">
        <v>117</v>
      </c>
      <c r="E1604" t="s">
        <v>12</v>
      </c>
      <c r="F1604">
        <v>1981</v>
      </c>
      <c r="G1604">
        <v>6.3540729999999996</v>
      </c>
    </row>
    <row r="1605" spans="1:7">
      <c r="A1605" t="s">
        <v>38</v>
      </c>
      <c r="B1605" t="s">
        <v>118</v>
      </c>
      <c r="C1605" t="s">
        <v>10</v>
      </c>
      <c r="D1605" t="s">
        <v>117</v>
      </c>
      <c r="E1605" t="s">
        <v>12</v>
      </c>
      <c r="F1605">
        <v>1982</v>
      </c>
      <c r="G1605">
        <v>6.3913089999999997</v>
      </c>
    </row>
    <row r="1606" spans="1:7">
      <c r="A1606" t="s">
        <v>38</v>
      </c>
      <c r="B1606" t="s">
        <v>118</v>
      </c>
      <c r="C1606" t="s">
        <v>10</v>
      </c>
      <c r="D1606" t="s">
        <v>117</v>
      </c>
      <c r="E1606" t="s">
        <v>12</v>
      </c>
      <c r="F1606">
        <v>1983</v>
      </c>
      <c r="G1606">
        <v>6.418774</v>
      </c>
    </row>
    <row r="1607" spans="1:7">
      <c r="A1607" t="s">
        <v>38</v>
      </c>
      <c r="B1607" t="s">
        <v>118</v>
      </c>
      <c r="C1607" t="s">
        <v>10</v>
      </c>
      <c r="D1607" t="s">
        <v>117</v>
      </c>
      <c r="E1607" t="s">
        <v>12</v>
      </c>
      <c r="F1607">
        <v>1984</v>
      </c>
      <c r="G1607">
        <v>6.441865</v>
      </c>
    </row>
    <row r="1608" spans="1:7">
      <c r="A1608" t="s">
        <v>38</v>
      </c>
      <c r="B1608" t="s">
        <v>118</v>
      </c>
      <c r="C1608" t="s">
        <v>10</v>
      </c>
      <c r="D1608" t="s">
        <v>117</v>
      </c>
      <c r="E1608" t="s">
        <v>12</v>
      </c>
      <c r="F1608">
        <v>1985</v>
      </c>
      <c r="G1608">
        <v>6.4703660000000003</v>
      </c>
    </row>
    <row r="1609" spans="1:7">
      <c r="A1609" t="s">
        <v>38</v>
      </c>
      <c r="B1609" t="s">
        <v>118</v>
      </c>
      <c r="C1609" t="s">
        <v>10</v>
      </c>
      <c r="D1609" t="s">
        <v>117</v>
      </c>
      <c r="E1609" t="s">
        <v>12</v>
      </c>
      <c r="F1609">
        <v>1986</v>
      </c>
      <c r="G1609">
        <v>6.5041250000000002</v>
      </c>
    </row>
    <row r="1610" spans="1:7">
      <c r="A1610" t="s">
        <v>38</v>
      </c>
      <c r="B1610" t="s">
        <v>118</v>
      </c>
      <c r="C1610" t="s">
        <v>10</v>
      </c>
      <c r="D1610" t="s">
        <v>117</v>
      </c>
      <c r="E1610" t="s">
        <v>12</v>
      </c>
      <c r="F1610">
        <v>1987</v>
      </c>
      <c r="G1610">
        <v>6.5451069999999998</v>
      </c>
    </row>
    <row r="1611" spans="1:7">
      <c r="A1611" t="s">
        <v>38</v>
      </c>
      <c r="B1611" t="s">
        <v>118</v>
      </c>
      <c r="C1611" t="s">
        <v>10</v>
      </c>
      <c r="D1611" t="s">
        <v>117</v>
      </c>
      <c r="E1611" t="s">
        <v>12</v>
      </c>
      <c r="F1611">
        <v>1988</v>
      </c>
      <c r="G1611">
        <v>6.5933869999999999</v>
      </c>
    </row>
    <row r="1612" spans="1:7">
      <c r="A1612" t="s">
        <v>38</v>
      </c>
      <c r="B1612" t="s">
        <v>118</v>
      </c>
      <c r="C1612" t="s">
        <v>10</v>
      </c>
      <c r="D1612" t="s">
        <v>117</v>
      </c>
      <c r="E1612" t="s">
        <v>12</v>
      </c>
      <c r="F1612">
        <v>1989</v>
      </c>
      <c r="G1612">
        <v>6.6469120000000004</v>
      </c>
    </row>
    <row r="1613" spans="1:7">
      <c r="A1613" t="s">
        <v>38</v>
      </c>
      <c r="B1613" t="s">
        <v>118</v>
      </c>
      <c r="C1613" t="s">
        <v>10</v>
      </c>
      <c r="D1613" t="s">
        <v>117</v>
      </c>
      <c r="E1613" t="s">
        <v>12</v>
      </c>
      <c r="F1613">
        <v>1990</v>
      </c>
      <c r="G1613">
        <v>6.7122729999999997</v>
      </c>
    </row>
    <row r="1614" spans="1:7">
      <c r="A1614" t="s">
        <v>38</v>
      </c>
      <c r="B1614" t="s">
        <v>118</v>
      </c>
      <c r="C1614" t="s">
        <v>10</v>
      </c>
      <c r="D1614" t="s">
        <v>117</v>
      </c>
      <c r="E1614" t="s">
        <v>12</v>
      </c>
      <c r="F1614">
        <v>1991</v>
      </c>
      <c r="G1614">
        <v>6.7999790000000004</v>
      </c>
    </row>
    <row r="1615" spans="1:7">
      <c r="A1615" t="s">
        <v>38</v>
      </c>
      <c r="B1615" t="s">
        <v>118</v>
      </c>
      <c r="C1615" t="s">
        <v>10</v>
      </c>
      <c r="D1615" t="s">
        <v>117</v>
      </c>
      <c r="E1615" t="s">
        <v>12</v>
      </c>
      <c r="F1615">
        <v>1992</v>
      </c>
      <c r="G1615">
        <v>6.8753640000000003</v>
      </c>
    </row>
    <row r="1616" spans="1:7">
      <c r="A1616" t="s">
        <v>38</v>
      </c>
      <c r="B1616" t="s">
        <v>118</v>
      </c>
      <c r="C1616" t="s">
        <v>10</v>
      </c>
      <c r="D1616" t="s">
        <v>117</v>
      </c>
      <c r="E1616" t="s">
        <v>12</v>
      </c>
      <c r="F1616">
        <v>1993</v>
      </c>
      <c r="G1616">
        <v>6.9382650000000003</v>
      </c>
    </row>
    <row r="1617" spans="1:7">
      <c r="A1617" t="s">
        <v>38</v>
      </c>
      <c r="B1617" t="s">
        <v>118</v>
      </c>
      <c r="C1617" t="s">
        <v>10</v>
      </c>
      <c r="D1617" t="s">
        <v>117</v>
      </c>
      <c r="E1617" t="s">
        <v>12</v>
      </c>
      <c r="F1617">
        <v>1994</v>
      </c>
      <c r="G1617">
        <v>6.9937950000000004</v>
      </c>
    </row>
    <row r="1618" spans="1:7">
      <c r="A1618" t="s">
        <v>38</v>
      </c>
      <c r="B1618" t="s">
        <v>118</v>
      </c>
      <c r="C1618" t="s">
        <v>10</v>
      </c>
      <c r="D1618" t="s">
        <v>117</v>
      </c>
      <c r="E1618" t="s">
        <v>12</v>
      </c>
      <c r="F1618">
        <v>1995</v>
      </c>
      <c r="G1618">
        <v>7.0406870000000001</v>
      </c>
    </row>
    <row r="1619" spans="1:7">
      <c r="A1619" t="s">
        <v>38</v>
      </c>
      <c r="B1619" t="s">
        <v>118</v>
      </c>
      <c r="C1619" t="s">
        <v>10</v>
      </c>
      <c r="D1619" t="s">
        <v>117</v>
      </c>
      <c r="E1619" t="s">
        <v>12</v>
      </c>
      <c r="F1619">
        <v>1996</v>
      </c>
      <c r="G1619">
        <v>7.0718509999999997</v>
      </c>
    </row>
    <row r="1620" spans="1:7">
      <c r="A1620" t="s">
        <v>38</v>
      </c>
      <c r="B1620" t="s">
        <v>118</v>
      </c>
      <c r="C1620" t="s">
        <v>10</v>
      </c>
      <c r="D1620" t="s">
        <v>117</v>
      </c>
      <c r="E1620" t="s">
        <v>12</v>
      </c>
      <c r="F1620">
        <v>1997</v>
      </c>
      <c r="G1620">
        <v>7.0889059999999997</v>
      </c>
    </row>
    <row r="1621" spans="1:7">
      <c r="A1621" t="s">
        <v>38</v>
      </c>
      <c r="B1621" t="s">
        <v>118</v>
      </c>
      <c r="C1621" t="s">
        <v>10</v>
      </c>
      <c r="D1621" t="s">
        <v>117</v>
      </c>
      <c r="E1621" t="s">
        <v>12</v>
      </c>
      <c r="F1621">
        <v>1998</v>
      </c>
      <c r="G1621">
        <v>7.1100019999999997</v>
      </c>
    </row>
    <row r="1622" spans="1:7">
      <c r="A1622" t="s">
        <v>38</v>
      </c>
      <c r="B1622" t="s">
        <v>118</v>
      </c>
      <c r="C1622" t="s">
        <v>10</v>
      </c>
      <c r="D1622" t="s">
        <v>117</v>
      </c>
      <c r="E1622" t="s">
        <v>12</v>
      </c>
      <c r="F1622">
        <v>1999</v>
      </c>
      <c r="G1622">
        <v>7.1439909999999998</v>
      </c>
    </row>
    <row r="1623" spans="1:7">
      <c r="A1623" t="s">
        <v>38</v>
      </c>
      <c r="B1623" t="s">
        <v>118</v>
      </c>
      <c r="C1623" t="s">
        <v>10</v>
      </c>
      <c r="D1623" t="s">
        <v>117</v>
      </c>
      <c r="E1623" t="s">
        <v>12</v>
      </c>
      <c r="F1623">
        <v>2000</v>
      </c>
      <c r="G1623">
        <v>7.1842499999999996</v>
      </c>
    </row>
    <row r="1624" spans="1:7">
      <c r="A1624" t="s">
        <v>38</v>
      </c>
      <c r="B1624" t="s">
        <v>118</v>
      </c>
      <c r="C1624" t="s">
        <v>10</v>
      </c>
      <c r="D1624" t="s">
        <v>117</v>
      </c>
      <c r="E1624" t="s">
        <v>12</v>
      </c>
      <c r="F1624">
        <v>2001</v>
      </c>
      <c r="G1624">
        <v>7.2266469999999998</v>
      </c>
    </row>
    <row r="1625" spans="1:7">
      <c r="A1625" t="s">
        <v>38</v>
      </c>
      <c r="B1625" t="s">
        <v>118</v>
      </c>
      <c r="C1625" t="s">
        <v>10</v>
      </c>
      <c r="D1625" t="s">
        <v>117</v>
      </c>
      <c r="E1625" t="s">
        <v>12</v>
      </c>
      <c r="F1625">
        <v>2002</v>
      </c>
      <c r="G1625">
        <v>7.2847540000000004</v>
      </c>
    </row>
    <row r="1626" spans="1:7">
      <c r="A1626" t="s">
        <v>38</v>
      </c>
      <c r="B1626" t="s">
        <v>118</v>
      </c>
      <c r="C1626" t="s">
        <v>10</v>
      </c>
      <c r="D1626" t="s">
        <v>117</v>
      </c>
      <c r="E1626" t="s">
        <v>12</v>
      </c>
      <c r="F1626">
        <v>2003</v>
      </c>
      <c r="G1626">
        <v>7.3390000000000004</v>
      </c>
    </row>
    <row r="1627" spans="1:7">
      <c r="A1627" t="s">
        <v>38</v>
      </c>
      <c r="B1627" t="s">
        <v>118</v>
      </c>
      <c r="C1627" t="s">
        <v>10</v>
      </c>
      <c r="D1627" t="s">
        <v>117</v>
      </c>
      <c r="E1627" t="s">
        <v>12</v>
      </c>
      <c r="F1627">
        <v>2004</v>
      </c>
      <c r="G1627">
        <v>7.3896249999999997</v>
      </c>
    </row>
    <row r="1628" spans="1:7">
      <c r="A1628" t="s">
        <v>38</v>
      </c>
      <c r="B1628" t="s">
        <v>118</v>
      </c>
      <c r="C1628" t="s">
        <v>10</v>
      </c>
      <c r="D1628" t="s">
        <v>117</v>
      </c>
      <c r="E1628" t="s">
        <v>12</v>
      </c>
      <c r="F1628">
        <v>2005</v>
      </c>
      <c r="G1628">
        <v>7.4371150000000004</v>
      </c>
    </row>
    <row r="1629" spans="1:7">
      <c r="A1629" t="s">
        <v>38</v>
      </c>
      <c r="B1629" t="s">
        <v>118</v>
      </c>
      <c r="C1629" t="s">
        <v>10</v>
      </c>
      <c r="D1629" t="s">
        <v>117</v>
      </c>
      <c r="E1629" t="s">
        <v>12</v>
      </c>
      <c r="F1629">
        <v>2006</v>
      </c>
      <c r="G1629">
        <v>7.4839339999999996</v>
      </c>
    </row>
    <row r="1630" spans="1:7">
      <c r="A1630" t="s">
        <v>38</v>
      </c>
      <c r="B1630" t="s">
        <v>118</v>
      </c>
      <c r="C1630" t="s">
        <v>10</v>
      </c>
      <c r="D1630" t="s">
        <v>117</v>
      </c>
      <c r="E1630" t="s">
        <v>12</v>
      </c>
      <c r="F1630">
        <v>2007</v>
      </c>
      <c r="G1630">
        <v>7.5511169999999996</v>
      </c>
    </row>
    <row r="1631" spans="1:7">
      <c r="A1631" t="s">
        <v>38</v>
      </c>
      <c r="B1631" t="s">
        <v>118</v>
      </c>
      <c r="C1631" t="s">
        <v>10</v>
      </c>
      <c r="D1631" t="s">
        <v>117</v>
      </c>
      <c r="E1631" t="s">
        <v>12</v>
      </c>
      <c r="F1631">
        <v>2008</v>
      </c>
      <c r="G1631">
        <v>7.6476749999999996</v>
      </c>
    </row>
    <row r="1632" spans="1:7">
      <c r="A1632" t="s">
        <v>38</v>
      </c>
      <c r="B1632" t="s">
        <v>118</v>
      </c>
      <c r="C1632" t="s">
        <v>10</v>
      </c>
      <c r="D1632" t="s">
        <v>117</v>
      </c>
      <c r="E1632" t="s">
        <v>12</v>
      </c>
      <c r="F1632">
        <v>2009</v>
      </c>
      <c r="G1632">
        <v>7.7438310000000001</v>
      </c>
    </row>
    <row r="1633" spans="1:7">
      <c r="A1633" t="s">
        <v>38</v>
      </c>
      <c r="B1633" t="s">
        <v>118</v>
      </c>
      <c r="C1633" t="s">
        <v>10</v>
      </c>
      <c r="D1633" t="s">
        <v>117</v>
      </c>
      <c r="E1633" t="s">
        <v>12</v>
      </c>
      <c r="F1633">
        <v>2010</v>
      </c>
      <c r="G1633">
        <v>7.8279699999999997</v>
      </c>
    </row>
    <row r="1634" spans="1:7">
      <c r="A1634" t="s">
        <v>38</v>
      </c>
      <c r="B1634" t="s">
        <v>118</v>
      </c>
      <c r="C1634" t="s">
        <v>10</v>
      </c>
      <c r="D1634" t="s">
        <v>117</v>
      </c>
      <c r="E1634" t="s">
        <v>12</v>
      </c>
      <c r="F1634">
        <v>2011</v>
      </c>
      <c r="G1634">
        <v>7.9123979999999996</v>
      </c>
    </row>
    <row r="1635" spans="1:7">
      <c r="A1635" t="s">
        <v>38</v>
      </c>
      <c r="B1635" t="s">
        <v>118</v>
      </c>
      <c r="C1635" t="s">
        <v>10</v>
      </c>
      <c r="D1635" t="s">
        <v>117</v>
      </c>
      <c r="E1635" t="s">
        <v>12</v>
      </c>
      <c r="F1635">
        <v>2012</v>
      </c>
      <c r="G1635">
        <v>7.996861</v>
      </c>
    </row>
    <row r="1636" spans="1:7">
      <c r="A1636" t="s">
        <v>38</v>
      </c>
      <c r="B1636" t="s">
        <v>118</v>
      </c>
      <c r="C1636" t="s">
        <v>10</v>
      </c>
      <c r="D1636" t="s">
        <v>117</v>
      </c>
      <c r="E1636" t="s">
        <v>12</v>
      </c>
      <c r="F1636">
        <v>2013</v>
      </c>
      <c r="G1636">
        <v>8.14</v>
      </c>
    </row>
    <row r="1637" spans="1:7">
      <c r="A1637" t="s">
        <v>39</v>
      </c>
      <c r="B1637" t="s">
        <v>118</v>
      </c>
      <c r="C1637" t="s">
        <v>10</v>
      </c>
      <c r="D1637" t="s">
        <v>117</v>
      </c>
      <c r="E1637" t="s">
        <v>12</v>
      </c>
      <c r="F1637">
        <v>1955</v>
      </c>
      <c r="G1637">
        <v>23.856999999999999</v>
      </c>
    </row>
    <row r="1638" spans="1:7">
      <c r="A1638" t="s">
        <v>39</v>
      </c>
      <c r="B1638" t="s">
        <v>118</v>
      </c>
      <c r="C1638" t="s">
        <v>10</v>
      </c>
      <c r="D1638" t="s">
        <v>117</v>
      </c>
      <c r="E1638" t="s">
        <v>12</v>
      </c>
      <c r="F1638">
        <v>1956</v>
      </c>
      <c r="G1638">
        <v>24.54</v>
      </c>
    </row>
    <row r="1639" spans="1:7">
      <c r="A1639" t="s">
        <v>39</v>
      </c>
      <c r="B1639" t="s">
        <v>118</v>
      </c>
      <c r="C1639" t="s">
        <v>10</v>
      </c>
      <c r="D1639" t="s">
        <v>117</v>
      </c>
      <c r="E1639" t="s">
        <v>12</v>
      </c>
      <c r="F1639">
        <v>1957</v>
      </c>
      <c r="G1639">
        <v>25.25</v>
      </c>
    </row>
    <row r="1640" spans="1:7">
      <c r="A1640" t="s">
        <v>39</v>
      </c>
      <c r="B1640" t="s">
        <v>118</v>
      </c>
      <c r="C1640" t="s">
        <v>10</v>
      </c>
      <c r="D1640" t="s">
        <v>117</v>
      </c>
      <c r="E1640" t="s">
        <v>12</v>
      </c>
      <c r="F1640">
        <v>1958</v>
      </c>
      <c r="G1640">
        <v>25.981000000000002</v>
      </c>
    </row>
    <row r="1641" spans="1:7">
      <c r="A1641" t="s">
        <v>39</v>
      </c>
      <c r="B1641" t="s">
        <v>118</v>
      </c>
      <c r="C1641" t="s">
        <v>10</v>
      </c>
      <c r="D1641" t="s">
        <v>117</v>
      </c>
      <c r="E1641" t="s">
        <v>12</v>
      </c>
      <c r="F1641">
        <v>1959</v>
      </c>
      <c r="G1641">
        <v>26.733000000000001</v>
      </c>
    </row>
    <row r="1642" spans="1:7">
      <c r="A1642" t="s">
        <v>39</v>
      </c>
      <c r="B1642" t="s">
        <v>118</v>
      </c>
      <c r="C1642" t="s">
        <v>10</v>
      </c>
      <c r="D1642" t="s">
        <v>117</v>
      </c>
      <c r="E1642" t="s">
        <v>12</v>
      </c>
      <c r="F1642">
        <v>1960</v>
      </c>
      <c r="G1642">
        <v>27.506</v>
      </c>
    </row>
    <row r="1643" spans="1:7">
      <c r="A1643" t="s">
        <v>39</v>
      </c>
      <c r="B1643" t="s">
        <v>118</v>
      </c>
      <c r="C1643" t="s">
        <v>10</v>
      </c>
      <c r="D1643" t="s">
        <v>117</v>
      </c>
      <c r="E1643" t="s">
        <v>12</v>
      </c>
      <c r="F1643">
        <v>1961</v>
      </c>
      <c r="G1643">
        <v>28.227</v>
      </c>
    </row>
    <row r="1644" spans="1:7">
      <c r="A1644" t="s">
        <v>39</v>
      </c>
      <c r="B1644" t="s">
        <v>118</v>
      </c>
      <c r="C1644" t="s">
        <v>10</v>
      </c>
      <c r="D1644" t="s">
        <v>117</v>
      </c>
      <c r="E1644" t="s">
        <v>12</v>
      </c>
      <c r="F1644">
        <v>1962</v>
      </c>
      <c r="G1644">
        <v>28.931000000000001</v>
      </c>
    </row>
    <row r="1645" spans="1:7">
      <c r="A1645" t="s">
        <v>39</v>
      </c>
      <c r="B1645" t="s">
        <v>118</v>
      </c>
      <c r="C1645" t="s">
        <v>10</v>
      </c>
      <c r="D1645" t="s">
        <v>117</v>
      </c>
      <c r="E1645" t="s">
        <v>12</v>
      </c>
      <c r="F1645">
        <v>1963</v>
      </c>
      <c r="G1645">
        <v>29.652000000000001</v>
      </c>
    </row>
    <row r="1646" spans="1:7">
      <c r="A1646" t="s">
        <v>39</v>
      </c>
      <c r="B1646" t="s">
        <v>118</v>
      </c>
      <c r="C1646" t="s">
        <v>10</v>
      </c>
      <c r="D1646" t="s">
        <v>117</v>
      </c>
      <c r="E1646" t="s">
        <v>12</v>
      </c>
      <c r="F1646">
        <v>1964</v>
      </c>
      <c r="G1646">
        <v>30.390999999999998</v>
      </c>
    </row>
    <row r="1647" spans="1:7">
      <c r="A1647" t="s">
        <v>39</v>
      </c>
      <c r="B1647" t="s">
        <v>118</v>
      </c>
      <c r="C1647" t="s">
        <v>10</v>
      </c>
      <c r="D1647" t="s">
        <v>117</v>
      </c>
      <c r="E1647" t="s">
        <v>12</v>
      </c>
      <c r="F1647">
        <v>1965</v>
      </c>
      <c r="G1647">
        <v>31.149000000000001</v>
      </c>
    </row>
    <row r="1648" spans="1:7">
      <c r="A1648" t="s">
        <v>39</v>
      </c>
      <c r="B1648" t="s">
        <v>118</v>
      </c>
      <c r="C1648" t="s">
        <v>10</v>
      </c>
      <c r="D1648" t="s">
        <v>117</v>
      </c>
      <c r="E1648" t="s">
        <v>12</v>
      </c>
      <c r="F1648">
        <v>1966</v>
      </c>
      <c r="G1648">
        <v>31.936</v>
      </c>
    </row>
    <row r="1649" spans="1:7">
      <c r="A1649" t="s">
        <v>39</v>
      </c>
      <c r="B1649" t="s">
        <v>118</v>
      </c>
      <c r="C1649" t="s">
        <v>10</v>
      </c>
      <c r="D1649" t="s">
        <v>117</v>
      </c>
      <c r="E1649" t="s">
        <v>12</v>
      </c>
      <c r="F1649">
        <v>1967</v>
      </c>
      <c r="G1649">
        <v>32.75</v>
      </c>
    </row>
    <row r="1650" spans="1:7">
      <c r="A1650" t="s">
        <v>39</v>
      </c>
      <c r="B1650" t="s">
        <v>118</v>
      </c>
      <c r="C1650" t="s">
        <v>10</v>
      </c>
      <c r="D1650" t="s">
        <v>117</v>
      </c>
      <c r="E1650" t="s">
        <v>12</v>
      </c>
      <c r="F1650">
        <v>1968</v>
      </c>
      <c r="G1650">
        <v>33.585999999999999</v>
      </c>
    </row>
    <row r="1651" spans="1:7">
      <c r="A1651" t="s">
        <v>39</v>
      </c>
      <c r="B1651" t="s">
        <v>118</v>
      </c>
      <c r="C1651" t="s">
        <v>10</v>
      </c>
      <c r="D1651" t="s">
        <v>117</v>
      </c>
      <c r="E1651" t="s">
        <v>12</v>
      </c>
      <c r="F1651">
        <v>1969</v>
      </c>
      <c r="G1651">
        <v>34.442999999999998</v>
      </c>
    </row>
    <row r="1652" spans="1:7">
      <c r="A1652" t="s">
        <v>39</v>
      </c>
      <c r="B1652" t="s">
        <v>118</v>
      </c>
      <c r="C1652" t="s">
        <v>10</v>
      </c>
      <c r="D1652" t="s">
        <v>117</v>
      </c>
      <c r="E1652" t="s">
        <v>12</v>
      </c>
      <c r="F1652">
        <v>1970</v>
      </c>
      <c r="G1652">
        <v>35.320999999999998</v>
      </c>
    </row>
    <row r="1653" spans="1:7">
      <c r="A1653" t="s">
        <v>39</v>
      </c>
      <c r="B1653" t="s">
        <v>118</v>
      </c>
      <c r="C1653" t="s">
        <v>10</v>
      </c>
      <c r="D1653" t="s">
        <v>117</v>
      </c>
      <c r="E1653" t="s">
        <v>12</v>
      </c>
      <c r="F1653">
        <v>1971</v>
      </c>
      <c r="G1653">
        <v>36.215000000000003</v>
      </c>
    </row>
    <row r="1654" spans="1:7">
      <c r="A1654" t="s">
        <v>39</v>
      </c>
      <c r="B1654" t="s">
        <v>118</v>
      </c>
      <c r="C1654" t="s">
        <v>10</v>
      </c>
      <c r="D1654" t="s">
        <v>117</v>
      </c>
      <c r="E1654" t="s">
        <v>12</v>
      </c>
      <c r="F1654">
        <v>1972</v>
      </c>
      <c r="G1654">
        <v>37.133000000000003</v>
      </c>
    </row>
    <row r="1655" spans="1:7">
      <c r="A1655" t="s">
        <v>39</v>
      </c>
      <c r="B1655" t="s">
        <v>118</v>
      </c>
      <c r="C1655" t="s">
        <v>10</v>
      </c>
      <c r="D1655" t="s">
        <v>117</v>
      </c>
      <c r="E1655" t="s">
        <v>12</v>
      </c>
      <c r="F1655">
        <v>1973</v>
      </c>
      <c r="G1655">
        <v>38.073</v>
      </c>
    </row>
    <row r="1656" spans="1:7">
      <c r="A1656" t="s">
        <v>39</v>
      </c>
      <c r="B1656" t="s">
        <v>118</v>
      </c>
      <c r="C1656" t="s">
        <v>10</v>
      </c>
      <c r="D1656" t="s">
        <v>117</v>
      </c>
      <c r="E1656" t="s">
        <v>12</v>
      </c>
      <c r="F1656">
        <v>1974</v>
      </c>
      <c r="G1656">
        <v>39.036999999999999</v>
      </c>
    </row>
    <row r="1657" spans="1:7">
      <c r="A1657" t="s">
        <v>39</v>
      </c>
      <c r="B1657" t="s">
        <v>118</v>
      </c>
      <c r="C1657" t="s">
        <v>10</v>
      </c>
      <c r="D1657" t="s">
        <v>117</v>
      </c>
      <c r="E1657" t="s">
        <v>12</v>
      </c>
      <c r="F1657">
        <v>1975</v>
      </c>
      <c r="G1657">
        <v>40.026000000000003</v>
      </c>
    </row>
    <row r="1658" spans="1:7">
      <c r="A1658" t="s">
        <v>39</v>
      </c>
      <c r="B1658" t="s">
        <v>118</v>
      </c>
      <c r="C1658" t="s">
        <v>10</v>
      </c>
      <c r="D1658" t="s">
        <v>117</v>
      </c>
      <c r="E1658" t="s">
        <v>12</v>
      </c>
      <c r="F1658">
        <v>1976</v>
      </c>
      <c r="G1658">
        <v>40.915999999999997</v>
      </c>
    </row>
    <row r="1659" spans="1:7">
      <c r="A1659" t="s">
        <v>39</v>
      </c>
      <c r="B1659" t="s">
        <v>118</v>
      </c>
      <c r="C1659" t="s">
        <v>10</v>
      </c>
      <c r="D1659" t="s">
        <v>117</v>
      </c>
      <c r="E1659" t="s">
        <v>12</v>
      </c>
      <c r="F1659">
        <v>1977</v>
      </c>
      <c r="G1659">
        <v>41.768999999999998</v>
      </c>
    </row>
    <row r="1660" spans="1:7">
      <c r="A1660" t="s">
        <v>39</v>
      </c>
      <c r="B1660" t="s">
        <v>118</v>
      </c>
      <c r="C1660" t="s">
        <v>10</v>
      </c>
      <c r="D1660" t="s">
        <v>117</v>
      </c>
      <c r="E1660" t="s">
        <v>12</v>
      </c>
      <c r="F1660">
        <v>1978</v>
      </c>
      <c r="G1660">
        <v>42.640999999999998</v>
      </c>
    </row>
    <row r="1661" spans="1:7">
      <c r="A1661" t="s">
        <v>39</v>
      </c>
      <c r="B1661" t="s">
        <v>118</v>
      </c>
      <c r="C1661" t="s">
        <v>10</v>
      </c>
      <c r="D1661" t="s">
        <v>117</v>
      </c>
      <c r="E1661" t="s">
        <v>12</v>
      </c>
      <c r="F1661">
        <v>1979</v>
      </c>
      <c r="G1661">
        <v>43.530999999999999</v>
      </c>
    </row>
    <row r="1662" spans="1:7">
      <c r="A1662" t="s">
        <v>39</v>
      </c>
      <c r="B1662" t="s">
        <v>118</v>
      </c>
      <c r="C1662" t="s">
        <v>10</v>
      </c>
      <c r="D1662" t="s">
        <v>117</v>
      </c>
      <c r="E1662" t="s">
        <v>12</v>
      </c>
      <c r="F1662">
        <v>1980</v>
      </c>
      <c r="G1662">
        <v>44.439</v>
      </c>
    </row>
    <row r="1663" spans="1:7">
      <c r="A1663" t="s">
        <v>39</v>
      </c>
      <c r="B1663" t="s">
        <v>118</v>
      </c>
      <c r="C1663" t="s">
        <v>10</v>
      </c>
      <c r="D1663" t="s">
        <v>117</v>
      </c>
      <c r="E1663" t="s">
        <v>12</v>
      </c>
      <c r="F1663">
        <v>1981</v>
      </c>
      <c r="G1663">
        <v>45.54</v>
      </c>
    </row>
    <row r="1664" spans="1:7">
      <c r="A1664" t="s">
        <v>39</v>
      </c>
      <c r="B1664" t="s">
        <v>118</v>
      </c>
      <c r="C1664" t="s">
        <v>10</v>
      </c>
      <c r="D1664" t="s">
        <v>117</v>
      </c>
      <c r="E1664" t="s">
        <v>12</v>
      </c>
      <c r="F1664">
        <v>1982</v>
      </c>
      <c r="G1664">
        <v>46.688000000000002</v>
      </c>
    </row>
    <row r="1665" spans="1:7">
      <c r="A1665" t="s">
        <v>39</v>
      </c>
      <c r="B1665" t="s">
        <v>118</v>
      </c>
      <c r="C1665" t="s">
        <v>10</v>
      </c>
      <c r="D1665" t="s">
        <v>117</v>
      </c>
      <c r="E1665" t="s">
        <v>12</v>
      </c>
      <c r="F1665">
        <v>1983</v>
      </c>
      <c r="G1665">
        <v>47.863999999999997</v>
      </c>
    </row>
    <row r="1666" spans="1:7">
      <c r="A1666" t="s">
        <v>39</v>
      </c>
      <c r="B1666" t="s">
        <v>118</v>
      </c>
      <c r="C1666" t="s">
        <v>10</v>
      </c>
      <c r="D1666" t="s">
        <v>117</v>
      </c>
      <c r="E1666" t="s">
        <v>12</v>
      </c>
      <c r="F1666">
        <v>1984</v>
      </c>
      <c r="G1666">
        <v>49.07</v>
      </c>
    </row>
    <row r="1667" spans="1:7">
      <c r="A1667" t="s">
        <v>39</v>
      </c>
      <c r="B1667" t="s">
        <v>118</v>
      </c>
      <c r="C1667" t="s">
        <v>10</v>
      </c>
      <c r="D1667" t="s">
        <v>117</v>
      </c>
      <c r="E1667" t="s">
        <v>12</v>
      </c>
      <c r="F1667">
        <v>1985</v>
      </c>
      <c r="G1667">
        <v>50.307000000000002</v>
      </c>
    </row>
    <row r="1668" spans="1:7">
      <c r="A1668" t="s">
        <v>39</v>
      </c>
      <c r="B1668" t="s">
        <v>118</v>
      </c>
      <c r="C1668" t="s">
        <v>10</v>
      </c>
      <c r="D1668" t="s">
        <v>117</v>
      </c>
      <c r="E1668" t="s">
        <v>12</v>
      </c>
      <c r="F1668">
        <v>1986</v>
      </c>
      <c r="G1668">
        <v>51.48</v>
      </c>
    </row>
    <row r="1669" spans="1:7">
      <c r="A1669" t="s">
        <v>39</v>
      </c>
      <c r="B1669" t="s">
        <v>118</v>
      </c>
      <c r="C1669" t="s">
        <v>10</v>
      </c>
      <c r="D1669" t="s">
        <v>117</v>
      </c>
      <c r="E1669" t="s">
        <v>12</v>
      </c>
      <c r="F1669">
        <v>1987</v>
      </c>
      <c r="G1669">
        <v>52.37</v>
      </c>
    </row>
    <row r="1670" spans="1:7">
      <c r="A1670" t="s">
        <v>39</v>
      </c>
      <c r="B1670" t="s">
        <v>118</v>
      </c>
      <c r="C1670" t="s">
        <v>10</v>
      </c>
      <c r="D1670" t="s">
        <v>117</v>
      </c>
      <c r="E1670" t="s">
        <v>12</v>
      </c>
      <c r="F1670">
        <v>1988</v>
      </c>
      <c r="G1670">
        <v>53.268000000000001</v>
      </c>
    </row>
    <row r="1671" spans="1:7">
      <c r="A1671" t="s">
        <v>39</v>
      </c>
      <c r="B1671" t="s">
        <v>118</v>
      </c>
      <c r="C1671" t="s">
        <v>10</v>
      </c>
      <c r="D1671" t="s">
        <v>117</v>
      </c>
      <c r="E1671" t="s">
        <v>12</v>
      </c>
      <c r="F1671">
        <v>1989</v>
      </c>
      <c r="G1671">
        <v>54.192</v>
      </c>
    </row>
    <row r="1672" spans="1:7">
      <c r="A1672" t="s">
        <v>39</v>
      </c>
      <c r="B1672" t="s">
        <v>118</v>
      </c>
      <c r="C1672" t="s">
        <v>10</v>
      </c>
      <c r="D1672" t="s">
        <v>117</v>
      </c>
      <c r="E1672" t="s">
        <v>12</v>
      </c>
      <c r="F1672">
        <v>1990</v>
      </c>
      <c r="G1672">
        <v>55.12</v>
      </c>
    </row>
    <row r="1673" spans="1:7">
      <c r="A1673" t="s">
        <v>39</v>
      </c>
      <c r="B1673" t="s">
        <v>118</v>
      </c>
      <c r="C1673" t="s">
        <v>10</v>
      </c>
      <c r="D1673" t="s">
        <v>117</v>
      </c>
      <c r="E1673" t="s">
        <v>12</v>
      </c>
      <c r="F1673">
        <v>1991</v>
      </c>
      <c r="G1673">
        <v>56.055</v>
      </c>
    </row>
    <row r="1674" spans="1:7">
      <c r="A1674" t="s">
        <v>39</v>
      </c>
      <c r="B1674" t="s">
        <v>118</v>
      </c>
      <c r="C1674" t="s">
        <v>10</v>
      </c>
      <c r="D1674" t="s">
        <v>117</v>
      </c>
      <c r="E1674" t="s">
        <v>12</v>
      </c>
      <c r="F1674">
        <v>1992</v>
      </c>
      <c r="G1674">
        <v>56.985999999999997</v>
      </c>
    </row>
    <row r="1675" spans="1:7">
      <c r="A1675" t="s">
        <v>39</v>
      </c>
      <c r="B1675" t="s">
        <v>118</v>
      </c>
      <c r="C1675" t="s">
        <v>10</v>
      </c>
      <c r="D1675" t="s">
        <v>117</v>
      </c>
      <c r="E1675" t="s">
        <v>12</v>
      </c>
      <c r="F1675">
        <v>1993</v>
      </c>
      <c r="G1675">
        <v>57.912999999999997</v>
      </c>
    </row>
    <row r="1676" spans="1:7">
      <c r="A1676" t="s">
        <v>39</v>
      </c>
      <c r="B1676" t="s">
        <v>118</v>
      </c>
      <c r="C1676" t="s">
        <v>10</v>
      </c>
      <c r="D1676" t="s">
        <v>117</v>
      </c>
      <c r="E1676" t="s">
        <v>12</v>
      </c>
      <c r="F1676">
        <v>1994</v>
      </c>
      <c r="G1676">
        <v>58.837000000000003</v>
      </c>
    </row>
    <row r="1677" spans="1:7">
      <c r="A1677" t="s">
        <v>39</v>
      </c>
      <c r="B1677" t="s">
        <v>118</v>
      </c>
      <c r="C1677" t="s">
        <v>10</v>
      </c>
      <c r="D1677" t="s">
        <v>117</v>
      </c>
      <c r="E1677" t="s">
        <v>12</v>
      </c>
      <c r="F1677">
        <v>1995</v>
      </c>
      <c r="G1677">
        <v>59.756</v>
      </c>
    </row>
    <row r="1678" spans="1:7">
      <c r="A1678" t="s">
        <v>39</v>
      </c>
      <c r="B1678" t="s">
        <v>118</v>
      </c>
      <c r="C1678" t="s">
        <v>10</v>
      </c>
      <c r="D1678" t="s">
        <v>117</v>
      </c>
      <c r="E1678" t="s">
        <v>12</v>
      </c>
      <c r="F1678">
        <v>1996</v>
      </c>
      <c r="G1678">
        <v>60.670999999999999</v>
      </c>
    </row>
    <row r="1679" spans="1:7">
      <c r="A1679" t="s">
        <v>39</v>
      </c>
      <c r="B1679" t="s">
        <v>118</v>
      </c>
      <c r="C1679" t="s">
        <v>10</v>
      </c>
      <c r="D1679" t="s">
        <v>117</v>
      </c>
      <c r="E1679" t="s">
        <v>12</v>
      </c>
      <c r="F1679">
        <v>1997</v>
      </c>
      <c r="G1679">
        <v>61.582000000000001</v>
      </c>
    </row>
    <row r="1680" spans="1:7">
      <c r="A1680" t="s">
        <v>39</v>
      </c>
      <c r="B1680" t="s">
        <v>118</v>
      </c>
      <c r="C1680" t="s">
        <v>10</v>
      </c>
      <c r="D1680" t="s">
        <v>117</v>
      </c>
      <c r="E1680" t="s">
        <v>12</v>
      </c>
      <c r="F1680">
        <v>1998</v>
      </c>
      <c r="G1680">
        <v>62.463999999999999</v>
      </c>
    </row>
    <row r="1681" spans="1:7">
      <c r="A1681" t="s">
        <v>39</v>
      </c>
      <c r="B1681" t="s">
        <v>118</v>
      </c>
      <c r="C1681" t="s">
        <v>10</v>
      </c>
      <c r="D1681" t="s">
        <v>117</v>
      </c>
      <c r="E1681" t="s">
        <v>12</v>
      </c>
      <c r="F1681">
        <v>1999</v>
      </c>
      <c r="G1681">
        <v>63.363999999999997</v>
      </c>
    </row>
    <row r="1682" spans="1:7">
      <c r="A1682" t="s">
        <v>39</v>
      </c>
      <c r="B1682" t="s">
        <v>118</v>
      </c>
      <c r="C1682" t="s">
        <v>10</v>
      </c>
      <c r="D1682" t="s">
        <v>117</v>
      </c>
      <c r="E1682" t="s">
        <v>12</v>
      </c>
      <c r="F1682">
        <v>2000</v>
      </c>
      <c r="G1682">
        <v>64.268749999999997</v>
      </c>
    </row>
    <row r="1683" spans="1:7">
      <c r="A1683" t="s">
        <v>39</v>
      </c>
      <c r="B1683" t="s">
        <v>118</v>
      </c>
      <c r="C1683" t="s">
        <v>10</v>
      </c>
      <c r="D1683" t="s">
        <v>117</v>
      </c>
      <c r="E1683" t="s">
        <v>12</v>
      </c>
      <c r="F1683">
        <v>2001</v>
      </c>
      <c r="G1683">
        <v>65.166330000000002</v>
      </c>
    </row>
    <row r="1684" spans="1:7">
      <c r="A1684" t="s">
        <v>39</v>
      </c>
      <c r="B1684" t="s">
        <v>118</v>
      </c>
      <c r="C1684" t="s">
        <v>10</v>
      </c>
      <c r="D1684" t="s">
        <v>117</v>
      </c>
      <c r="E1684" t="s">
        <v>12</v>
      </c>
      <c r="F1684">
        <v>2002</v>
      </c>
      <c r="G1684">
        <v>66.002510000000001</v>
      </c>
    </row>
    <row r="1685" spans="1:7">
      <c r="A1685" t="s">
        <v>39</v>
      </c>
      <c r="B1685" t="s">
        <v>118</v>
      </c>
      <c r="C1685" t="s">
        <v>10</v>
      </c>
      <c r="D1685" t="s">
        <v>117</v>
      </c>
      <c r="E1685" t="s">
        <v>12</v>
      </c>
      <c r="F1685">
        <v>2003</v>
      </c>
      <c r="G1685">
        <v>66.794550000000001</v>
      </c>
    </row>
    <row r="1686" spans="1:7">
      <c r="A1686" t="s">
        <v>39</v>
      </c>
      <c r="B1686" t="s">
        <v>118</v>
      </c>
      <c r="C1686" t="s">
        <v>10</v>
      </c>
      <c r="D1686" t="s">
        <v>117</v>
      </c>
      <c r="E1686" t="s">
        <v>12</v>
      </c>
      <c r="F1686">
        <v>2004</v>
      </c>
      <c r="G1686">
        <v>67.598730000000003</v>
      </c>
    </row>
    <row r="1687" spans="1:7">
      <c r="A1687" t="s">
        <v>39</v>
      </c>
      <c r="B1687" t="s">
        <v>118</v>
      </c>
      <c r="C1687" t="s">
        <v>10</v>
      </c>
      <c r="D1687" t="s">
        <v>117</v>
      </c>
      <c r="E1687" t="s">
        <v>12</v>
      </c>
      <c r="F1687">
        <v>2005</v>
      </c>
      <c r="G1687">
        <v>68.435379999999995</v>
      </c>
    </row>
    <row r="1688" spans="1:7">
      <c r="A1688" t="s">
        <v>39</v>
      </c>
      <c r="B1688" t="s">
        <v>118</v>
      </c>
      <c r="C1688" t="s">
        <v>10</v>
      </c>
      <c r="D1688" t="s">
        <v>117</v>
      </c>
      <c r="E1688" t="s">
        <v>12</v>
      </c>
      <c r="F1688">
        <v>2006</v>
      </c>
      <c r="G1688">
        <v>69.295249999999996</v>
      </c>
    </row>
    <row r="1689" spans="1:7">
      <c r="A1689" t="s">
        <v>39</v>
      </c>
      <c r="B1689" t="s">
        <v>118</v>
      </c>
      <c r="C1689" t="s">
        <v>10</v>
      </c>
      <c r="D1689" t="s">
        <v>117</v>
      </c>
      <c r="E1689" t="s">
        <v>12</v>
      </c>
      <c r="F1689">
        <v>2007</v>
      </c>
      <c r="G1689">
        <v>70.158109999999994</v>
      </c>
    </row>
    <row r="1690" spans="1:7">
      <c r="A1690" t="s">
        <v>39</v>
      </c>
      <c r="B1690" t="s">
        <v>118</v>
      </c>
      <c r="C1690" t="s">
        <v>10</v>
      </c>
      <c r="D1690" t="s">
        <v>117</v>
      </c>
      <c r="E1690" t="s">
        <v>12</v>
      </c>
      <c r="F1690">
        <v>2008</v>
      </c>
      <c r="G1690">
        <v>71.051680000000005</v>
      </c>
    </row>
    <row r="1691" spans="1:7">
      <c r="A1691" t="s">
        <v>39</v>
      </c>
      <c r="B1691" t="s">
        <v>118</v>
      </c>
      <c r="C1691" t="s">
        <v>10</v>
      </c>
      <c r="D1691" t="s">
        <v>117</v>
      </c>
      <c r="E1691" t="s">
        <v>12</v>
      </c>
      <c r="F1691">
        <v>2009</v>
      </c>
      <c r="G1691">
        <v>72.039199999999994</v>
      </c>
    </row>
    <row r="1692" spans="1:7">
      <c r="A1692" t="s">
        <v>39</v>
      </c>
      <c r="B1692" t="s">
        <v>118</v>
      </c>
      <c r="C1692" t="s">
        <v>10</v>
      </c>
      <c r="D1692" t="s">
        <v>117</v>
      </c>
      <c r="E1692" t="s">
        <v>12</v>
      </c>
      <c r="F1692">
        <v>2010</v>
      </c>
      <c r="G1692">
        <v>73.142150000000001</v>
      </c>
    </row>
    <row r="1693" spans="1:7">
      <c r="A1693" t="s">
        <v>39</v>
      </c>
      <c r="B1693" t="s">
        <v>118</v>
      </c>
      <c r="C1693" t="s">
        <v>10</v>
      </c>
      <c r="D1693" t="s">
        <v>117</v>
      </c>
      <c r="E1693" t="s">
        <v>12</v>
      </c>
      <c r="F1693">
        <v>2011</v>
      </c>
      <c r="G1693">
        <v>74.22363</v>
      </c>
    </row>
    <row r="1694" spans="1:7">
      <c r="A1694" t="s">
        <v>39</v>
      </c>
      <c r="B1694" t="s">
        <v>118</v>
      </c>
      <c r="C1694" t="s">
        <v>10</v>
      </c>
      <c r="D1694" t="s">
        <v>117</v>
      </c>
      <c r="E1694" t="s">
        <v>12</v>
      </c>
      <c r="F1694">
        <v>2012</v>
      </c>
      <c r="G1694">
        <v>75.175830000000005</v>
      </c>
    </row>
    <row r="1695" spans="1:7">
      <c r="A1695" t="s">
        <v>39</v>
      </c>
      <c r="B1695" t="s">
        <v>118</v>
      </c>
      <c r="C1695" t="s">
        <v>10</v>
      </c>
      <c r="D1695" t="s">
        <v>117</v>
      </c>
      <c r="E1695" t="s">
        <v>12</v>
      </c>
      <c r="F1695">
        <v>2013</v>
      </c>
      <c r="G1695">
        <v>76.05462</v>
      </c>
    </row>
    <row r="1696" spans="1:7">
      <c r="A1696" t="s">
        <v>39</v>
      </c>
      <c r="B1696" t="s">
        <v>118</v>
      </c>
      <c r="C1696" t="s">
        <v>10</v>
      </c>
      <c r="D1696" t="s">
        <v>117</v>
      </c>
      <c r="E1696" t="s">
        <v>12</v>
      </c>
      <c r="F1696">
        <v>2014</v>
      </c>
      <c r="G1696">
        <v>76.902869999999993</v>
      </c>
    </row>
    <row r="1697" spans="1:7">
      <c r="A1697" t="s">
        <v>40</v>
      </c>
      <c r="B1697" t="s">
        <v>118</v>
      </c>
      <c r="C1697" t="s">
        <v>10</v>
      </c>
      <c r="D1697" t="s">
        <v>117</v>
      </c>
      <c r="E1697" t="s">
        <v>12</v>
      </c>
      <c r="F1697">
        <v>1950</v>
      </c>
      <c r="G1697">
        <v>50.372999999999998</v>
      </c>
    </row>
    <row r="1698" spans="1:7">
      <c r="A1698" t="s">
        <v>40</v>
      </c>
      <c r="B1698" t="s">
        <v>118</v>
      </c>
      <c r="C1698" t="s">
        <v>10</v>
      </c>
      <c r="D1698" t="s">
        <v>117</v>
      </c>
      <c r="E1698" t="s">
        <v>12</v>
      </c>
      <c r="F1698">
        <v>1951</v>
      </c>
      <c r="G1698">
        <v>50.281999999999996</v>
      </c>
    </row>
    <row r="1699" spans="1:7">
      <c r="A1699" t="s">
        <v>40</v>
      </c>
      <c r="B1699" t="s">
        <v>118</v>
      </c>
      <c r="C1699" t="s">
        <v>10</v>
      </c>
      <c r="D1699" t="s">
        <v>117</v>
      </c>
      <c r="E1699" t="s">
        <v>12</v>
      </c>
      <c r="F1699">
        <v>1952</v>
      </c>
      <c r="G1699">
        <v>50.444000000000003</v>
      </c>
    </row>
    <row r="1700" spans="1:7">
      <c r="A1700" t="s">
        <v>40</v>
      </c>
      <c r="B1700" t="s">
        <v>118</v>
      </c>
      <c r="C1700" t="s">
        <v>10</v>
      </c>
      <c r="D1700" t="s">
        <v>117</v>
      </c>
      <c r="E1700" t="s">
        <v>12</v>
      </c>
      <c r="F1700">
        <v>1953</v>
      </c>
      <c r="G1700">
        <v>50.593000000000004</v>
      </c>
    </row>
    <row r="1701" spans="1:7">
      <c r="A1701" t="s">
        <v>40</v>
      </c>
      <c r="B1701" t="s">
        <v>118</v>
      </c>
      <c r="C1701" t="s">
        <v>10</v>
      </c>
      <c r="D1701" t="s">
        <v>117</v>
      </c>
      <c r="E1701" t="s">
        <v>12</v>
      </c>
      <c r="F1701">
        <v>1954</v>
      </c>
      <c r="G1701">
        <v>50.765000000000001</v>
      </c>
    </row>
    <row r="1702" spans="1:7">
      <c r="A1702" t="s">
        <v>40</v>
      </c>
      <c r="B1702" t="s">
        <v>118</v>
      </c>
      <c r="C1702" t="s">
        <v>10</v>
      </c>
      <c r="D1702" t="s">
        <v>117</v>
      </c>
      <c r="E1702" t="s">
        <v>12</v>
      </c>
      <c r="F1702">
        <v>1955</v>
      </c>
      <c r="G1702">
        <v>50.945999999999998</v>
      </c>
    </row>
    <row r="1703" spans="1:7">
      <c r="A1703" t="s">
        <v>40</v>
      </c>
      <c r="B1703" t="s">
        <v>118</v>
      </c>
      <c r="C1703" t="s">
        <v>10</v>
      </c>
      <c r="D1703" t="s">
        <v>117</v>
      </c>
      <c r="E1703" t="s">
        <v>12</v>
      </c>
      <c r="F1703">
        <v>1956</v>
      </c>
      <c r="G1703">
        <v>51.183999999999997</v>
      </c>
    </row>
    <row r="1704" spans="1:7">
      <c r="A1704" t="s">
        <v>40</v>
      </c>
      <c r="B1704" t="s">
        <v>118</v>
      </c>
      <c r="C1704" t="s">
        <v>10</v>
      </c>
      <c r="D1704" t="s">
        <v>117</v>
      </c>
      <c r="E1704" t="s">
        <v>12</v>
      </c>
      <c r="F1704">
        <v>1957</v>
      </c>
      <c r="G1704">
        <v>51.43</v>
      </c>
    </row>
    <row r="1705" spans="1:7">
      <c r="A1705" t="s">
        <v>40</v>
      </c>
      <c r="B1705" t="s">
        <v>118</v>
      </c>
      <c r="C1705" t="s">
        <v>10</v>
      </c>
      <c r="D1705" t="s">
        <v>117</v>
      </c>
      <c r="E1705" t="s">
        <v>12</v>
      </c>
      <c r="F1705">
        <v>1958</v>
      </c>
      <c r="G1705">
        <v>51.652999999999999</v>
      </c>
    </row>
    <row r="1706" spans="1:7">
      <c r="A1706" t="s">
        <v>40</v>
      </c>
      <c r="B1706" t="s">
        <v>118</v>
      </c>
      <c r="C1706" t="s">
        <v>10</v>
      </c>
      <c r="D1706" t="s">
        <v>117</v>
      </c>
      <c r="E1706" t="s">
        <v>12</v>
      </c>
      <c r="F1706">
        <v>1959</v>
      </c>
      <c r="G1706">
        <v>51.956000000000003</v>
      </c>
    </row>
    <row r="1707" spans="1:7">
      <c r="A1707" t="s">
        <v>40</v>
      </c>
      <c r="B1707" t="s">
        <v>118</v>
      </c>
      <c r="C1707" t="s">
        <v>10</v>
      </c>
      <c r="D1707" t="s">
        <v>117</v>
      </c>
      <c r="E1707" t="s">
        <v>12</v>
      </c>
      <c r="F1707">
        <v>1960</v>
      </c>
      <c r="G1707">
        <v>52.372999999999998</v>
      </c>
    </row>
    <row r="1708" spans="1:7">
      <c r="A1708" t="s">
        <v>40</v>
      </c>
      <c r="B1708" t="s">
        <v>118</v>
      </c>
      <c r="C1708" t="s">
        <v>10</v>
      </c>
      <c r="D1708" t="s">
        <v>117</v>
      </c>
      <c r="E1708" t="s">
        <v>12</v>
      </c>
      <c r="F1708">
        <v>1961</v>
      </c>
      <c r="G1708">
        <v>52.807000000000002</v>
      </c>
    </row>
    <row r="1709" spans="1:7">
      <c r="A1709" t="s">
        <v>40</v>
      </c>
      <c r="B1709" t="s">
        <v>118</v>
      </c>
      <c r="C1709" t="s">
        <v>10</v>
      </c>
      <c r="D1709" t="s">
        <v>117</v>
      </c>
      <c r="E1709" t="s">
        <v>12</v>
      </c>
      <c r="F1709">
        <v>1962</v>
      </c>
      <c r="G1709">
        <v>53.292000000000002</v>
      </c>
    </row>
    <row r="1710" spans="1:7">
      <c r="A1710" t="s">
        <v>40</v>
      </c>
      <c r="B1710" t="s">
        <v>118</v>
      </c>
      <c r="C1710" t="s">
        <v>10</v>
      </c>
      <c r="D1710" t="s">
        <v>117</v>
      </c>
      <c r="E1710" t="s">
        <v>12</v>
      </c>
      <c r="F1710">
        <v>1963</v>
      </c>
      <c r="G1710">
        <v>53.625</v>
      </c>
    </row>
    <row r="1711" spans="1:7">
      <c r="A1711" t="s">
        <v>40</v>
      </c>
      <c r="B1711" t="s">
        <v>118</v>
      </c>
      <c r="C1711" t="s">
        <v>10</v>
      </c>
      <c r="D1711" t="s">
        <v>117</v>
      </c>
      <c r="E1711" t="s">
        <v>12</v>
      </c>
      <c r="F1711">
        <v>1964</v>
      </c>
      <c r="G1711">
        <v>53.991</v>
      </c>
    </row>
    <row r="1712" spans="1:7">
      <c r="A1712" t="s">
        <v>40</v>
      </c>
      <c r="B1712" t="s">
        <v>118</v>
      </c>
      <c r="C1712" t="s">
        <v>10</v>
      </c>
      <c r="D1712" t="s">
        <v>117</v>
      </c>
      <c r="E1712" t="s">
        <v>12</v>
      </c>
      <c r="F1712">
        <v>1965</v>
      </c>
      <c r="G1712">
        <v>54.35</v>
      </c>
    </row>
    <row r="1713" spans="1:7">
      <c r="A1713" t="s">
        <v>40</v>
      </c>
      <c r="B1713" t="s">
        <v>118</v>
      </c>
      <c r="C1713" t="s">
        <v>10</v>
      </c>
      <c r="D1713" t="s">
        <v>117</v>
      </c>
      <c r="E1713" t="s">
        <v>12</v>
      </c>
      <c r="F1713">
        <v>1966</v>
      </c>
      <c r="G1713">
        <v>54.643000000000001</v>
      </c>
    </row>
    <row r="1714" spans="1:7">
      <c r="A1714" t="s">
        <v>40</v>
      </c>
      <c r="B1714" t="s">
        <v>118</v>
      </c>
      <c r="C1714" t="s">
        <v>10</v>
      </c>
      <c r="D1714" t="s">
        <v>117</v>
      </c>
      <c r="E1714" t="s">
        <v>12</v>
      </c>
      <c r="F1714">
        <v>1967</v>
      </c>
      <c r="G1714">
        <v>54.959000000000003</v>
      </c>
    </row>
    <row r="1715" spans="1:7">
      <c r="A1715" t="s">
        <v>40</v>
      </c>
      <c r="B1715" t="s">
        <v>118</v>
      </c>
      <c r="C1715" t="s">
        <v>10</v>
      </c>
      <c r="D1715" t="s">
        <v>117</v>
      </c>
      <c r="E1715" t="s">
        <v>12</v>
      </c>
      <c r="F1715">
        <v>1968</v>
      </c>
      <c r="G1715">
        <v>55.213999999999999</v>
      </c>
    </row>
    <row r="1716" spans="1:7">
      <c r="A1716" t="s">
        <v>40</v>
      </c>
      <c r="B1716" t="s">
        <v>118</v>
      </c>
      <c r="C1716" t="s">
        <v>10</v>
      </c>
      <c r="D1716" t="s">
        <v>117</v>
      </c>
      <c r="E1716" t="s">
        <v>12</v>
      </c>
      <c r="F1716">
        <v>1969</v>
      </c>
      <c r="G1716">
        <v>55.460999999999999</v>
      </c>
    </row>
    <row r="1717" spans="1:7">
      <c r="A1717" t="s">
        <v>40</v>
      </c>
      <c r="B1717" t="s">
        <v>118</v>
      </c>
      <c r="C1717" t="s">
        <v>10</v>
      </c>
      <c r="D1717" t="s">
        <v>117</v>
      </c>
      <c r="E1717" t="s">
        <v>12</v>
      </c>
      <c r="F1717">
        <v>1970</v>
      </c>
      <c r="G1717">
        <v>55.631999999999998</v>
      </c>
    </row>
    <row r="1718" spans="1:7">
      <c r="A1718" t="s">
        <v>40</v>
      </c>
      <c r="B1718" t="s">
        <v>118</v>
      </c>
      <c r="C1718" t="s">
        <v>10</v>
      </c>
      <c r="D1718" t="s">
        <v>117</v>
      </c>
      <c r="E1718" t="s">
        <v>12</v>
      </c>
      <c r="F1718">
        <v>1971</v>
      </c>
      <c r="G1718">
        <v>55.927999999999997</v>
      </c>
    </row>
    <row r="1719" spans="1:7">
      <c r="A1719" t="s">
        <v>40</v>
      </c>
      <c r="B1719" t="s">
        <v>118</v>
      </c>
      <c r="C1719" t="s">
        <v>10</v>
      </c>
      <c r="D1719" t="s">
        <v>117</v>
      </c>
      <c r="E1719" t="s">
        <v>12</v>
      </c>
      <c r="F1719">
        <v>1972</v>
      </c>
      <c r="G1719">
        <v>56.097000000000001</v>
      </c>
    </row>
    <row r="1720" spans="1:7">
      <c r="A1720" t="s">
        <v>40</v>
      </c>
      <c r="B1720" t="s">
        <v>118</v>
      </c>
      <c r="C1720" t="s">
        <v>10</v>
      </c>
      <c r="D1720" t="s">
        <v>117</v>
      </c>
      <c r="E1720" t="s">
        <v>12</v>
      </c>
      <c r="F1720">
        <v>1973</v>
      </c>
      <c r="G1720">
        <v>56.222999999999999</v>
      </c>
    </row>
    <row r="1721" spans="1:7">
      <c r="A1721" t="s">
        <v>40</v>
      </c>
      <c r="B1721" t="s">
        <v>118</v>
      </c>
      <c r="C1721" t="s">
        <v>10</v>
      </c>
      <c r="D1721" t="s">
        <v>117</v>
      </c>
      <c r="E1721" t="s">
        <v>12</v>
      </c>
      <c r="F1721">
        <v>1974</v>
      </c>
      <c r="G1721">
        <v>56.235999999999997</v>
      </c>
    </row>
    <row r="1722" spans="1:7">
      <c r="A1722" t="s">
        <v>40</v>
      </c>
      <c r="B1722" t="s">
        <v>118</v>
      </c>
      <c r="C1722" t="s">
        <v>10</v>
      </c>
      <c r="D1722" t="s">
        <v>117</v>
      </c>
      <c r="E1722" t="s">
        <v>12</v>
      </c>
      <c r="F1722">
        <v>1975</v>
      </c>
      <c r="G1722">
        <v>56.225999999999999</v>
      </c>
    </row>
    <row r="1723" spans="1:7">
      <c r="A1723" t="s">
        <v>40</v>
      </c>
      <c r="B1723" t="s">
        <v>118</v>
      </c>
      <c r="C1723" t="s">
        <v>10</v>
      </c>
      <c r="D1723" t="s">
        <v>117</v>
      </c>
      <c r="E1723" t="s">
        <v>12</v>
      </c>
      <c r="F1723">
        <v>1976</v>
      </c>
      <c r="G1723">
        <v>56.216000000000001</v>
      </c>
    </row>
    <row r="1724" spans="1:7">
      <c r="A1724" t="s">
        <v>40</v>
      </c>
      <c r="B1724" t="s">
        <v>118</v>
      </c>
      <c r="C1724" t="s">
        <v>10</v>
      </c>
      <c r="D1724" t="s">
        <v>117</v>
      </c>
      <c r="E1724" t="s">
        <v>12</v>
      </c>
      <c r="F1724">
        <v>1977</v>
      </c>
      <c r="G1724">
        <v>56.19</v>
      </c>
    </row>
    <row r="1725" spans="1:7">
      <c r="A1725" t="s">
        <v>40</v>
      </c>
      <c r="B1725" t="s">
        <v>118</v>
      </c>
      <c r="C1725" t="s">
        <v>10</v>
      </c>
      <c r="D1725" t="s">
        <v>117</v>
      </c>
      <c r="E1725" t="s">
        <v>12</v>
      </c>
      <c r="F1725">
        <v>1978</v>
      </c>
      <c r="G1725">
        <v>56.177999999999997</v>
      </c>
    </row>
    <row r="1726" spans="1:7">
      <c r="A1726" t="s">
        <v>40</v>
      </c>
      <c r="B1726" t="s">
        <v>118</v>
      </c>
      <c r="C1726" t="s">
        <v>10</v>
      </c>
      <c r="D1726" t="s">
        <v>117</v>
      </c>
      <c r="E1726" t="s">
        <v>12</v>
      </c>
      <c r="F1726">
        <v>1979</v>
      </c>
      <c r="G1726">
        <v>56.24</v>
      </c>
    </row>
    <row r="1727" spans="1:7">
      <c r="A1727" t="s">
        <v>40</v>
      </c>
      <c r="B1727" t="s">
        <v>118</v>
      </c>
      <c r="C1727" t="s">
        <v>10</v>
      </c>
      <c r="D1727" t="s">
        <v>117</v>
      </c>
      <c r="E1727" t="s">
        <v>12</v>
      </c>
      <c r="F1727">
        <v>1980</v>
      </c>
      <c r="G1727">
        <v>56.33</v>
      </c>
    </row>
    <row r="1728" spans="1:7">
      <c r="A1728" t="s">
        <v>40</v>
      </c>
      <c r="B1728" t="s">
        <v>118</v>
      </c>
      <c r="C1728" t="s">
        <v>10</v>
      </c>
      <c r="D1728" t="s">
        <v>117</v>
      </c>
      <c r="E1728" t="s">
        <v>12</v>
      </c>
      <c r="F1728">
        <v>1981</v>
      </c>
      <c r="G1728">
        <v>56.356999999999999</v>
      </c>
    </row>
    <row r="1729" spans="1:7">
      <c r="A1729" t="s">
        <v>40</v>
      </c>
      <c r="B1729" t="s">
        <v>118</v>
      </c>
      <c r="C1729" t="s">
        <v>10</v>
      </c>
      <c r="D1729" t="s">
        <v>117</v>
      </c>
      <c r="E1729" t="s">
        <v>12</v>
      </c>
      <c r="F1729">
        <v>1982</v>
      </c>
      <c r="G1729">
        <v>56.290999999999997</v>
      </c>
    </row>
    <row r="1730" spans="1:7">
      <c r="A1730" t="s">
        <v>40</v>
      </c>
      <c r="B1730" t="s">
        <v>118</v>
      </c>
      <c r="C1730" t="s">
        <v>10</v>
      </c>
      <c r="D1730" t="s">
        <v>117</v>
      </c>
      <c r="E1730" t="s">
        <v>12</v>
      </c>
      <c r="F1730">
        <v>1983</v>
      </c>
      <c r="G1730">
        <v>56.316000000000003</v>
      </c>
    </row>
    <row r="1731" spans="1:7">
      <c r="A1731" t="s">
        <v>40</v>
      </c>
      <c r="B1731" t="s">
        <v>118</v>
      </c>
      <c r="C1731" t="s">
        <v>10</v>
      </c>
      <c r="D1731" t="s">
        <v>117</v>
      </c>
      <c r="E1731" t="s">
        <v>12</v>
      </c>
      <c r="F1731">
        <v>1984</v>
      </c>
      <c r="G1731">
        <v>56.408999999999999</v>
      </c>
    </row>
    <row r="1732" spans="1:7">
      <c r="A1732" t="s">
        <v>40</v>
      </c>
      <c r="B1732" t="s">
        <v>118</v>
      </c>
      <c r="C1732" t="s">
        <v>10</v>
      </c>
      <c r="D1732" t="s">
        <v>117</v>
      </c>
      <c r="E1732" t="s">
        <v>12</v>
      </c>
      <c r="F1732">
        <v>1985</v>
      </c>
      <c r="G1732">
        <v>56.554000000000002</v>
      </c>
    </row>
    <row r="1733" spans="1:7">
      <c r="A1733" t="s">
        <v>40</v>
      </c>
      <c r="B1733" t="s">
        <v>118</v>
      </c>
      <c r="C1733" t="s">
        <v>10</v>
      </c>
      <c r="D1733" t="s">
        <v>117</v>
      </c>
      <c r="E1733" t="s">
        <v>12</v>
      </c>
      <c r="F1733">
        <v>1986</v>
      </c>
      <c r="G1733">
        <v>56.683999999999997</v>
      </c>
    </row>
    <row r="1734" spans="1:7">
      <c r="A1734" t="s">
        <v>40</v>
      </c>
      <c r="B1734" t="s">
        <v>118</v>
      </c>
      <c r="C1734" t="s">
        <v>10</v>
      </c>
      <c r="D1734" t="s">
        <v>117</v>
      </c>
      <c r="E1734" t="s">
        <v>12</v>
      </c>
      <c r="F1734">
        <v>1987</v>
      </c>
      <c r="G1734">
        <v>56.804000000000002</v>
      </c>
    </row>
    <row r="1735" spans="1:7">
      <c r="A1735" t="s">
        <v>40</v>
      </c>
      <c r="B1735" t="s">
        <v>118</v>
      </c>
      <c r="C1735" t="s">
        <v>10</v>
      </c>
      <c r="D1735" t="s">
        <v>117</v>
      </c>
      <c r="E1735" t="s">
        <v>12</v>
      </c>
      <c r="F1735">
        <v>1988</v>
      </c>
      <c r="G1735">
        <v>56.915999999999997</v>
      </c>
    </row>
    <row r="1736" spans="1:7">
      <c r="A1736" t="s">
        <v>40</v>
      </c>
      <c r="B1736" t="s">
        <v>118</v>
      </c>
      <c r="C1736" t="s">
        <v>10</v>
      </c>
      <c r="D1736" t="s">
        <v>117</v>
      </c>
      <c r="E1736" t="s">
        <v>12</v>
      </c>
      <c r="F1736">
        <v>1989</v>
      </c>
      <c r="G1736">
        <v>57.076000000000001</v>
      </c>
    </row>
    <row r="1737" spans="1:7">
      <c r="A1737" t="s">
        <v>40</v>
      </c>
      <c r="B1737" t="s">
        <v>118</v>
      </c>
      <c r="C1737" t="s">
        <v>10</v>
      </c>
      <c r="D1737" t="s">
        <v>117</v>
      </c>
      <c r="E1737" t="s">
        <v>12</v>
      </c>
      <c r="F1737">
        <v>1990</v>
      </c>
      <c r="G1737">
        <v>57.237000000000002</v>
      </c>
    </row>
    <row r="1738" spans="1:7">
      <c r="A1738" t="s">
        <v>40</v>
      </c>
      <c r="B1738" t="s">
        <v>118</v>
      </c>
      <c r="C1738" t="s">
        <v>10</v>
      </c>
      <c r="D1738" t="s">
        <v>117</v>
      </c>
      <c r="E1738" t="s">
        <v>12</v>
      </c>
      <c r="F1738">
        <v>1991</v>
      </c>
      <c r="G1738">
        <v>57.439</v>
      </c>
    </row>
    <row r="1739" spans="1:7">
      <c r="A1739" t="s">
        <v>40</v>
      </c>
      <c r="B1739" t="s">
        <v>118</v>
      </c>
      <c r="C1739" t="s">
        <v>10</v>
      </c>
      <c r="D1739" t="s">
        <v>117</v>
      </c>
      <c r="E1739" t="s">
        <v>12</v>
      </c>
      <c r="F1739">
        <v>1992</v>
      </c>
      <c r="G1739">
        <v>57.585000000000001</v>
      </c>
    </row>
    <row r="1740" spans="1:7">
      <c r="A1740" t="s">
        <v>40</v>
      </c>
      <c r="B1740" t="s">
        <v>118</v>
      </c>
      <c r="C1740" t="s">
        <v>10</v>
      </c>
      <c r="D1740" t="s">
        <v>117</v>
      </c>
      <c r="E1740" t="s">
        <v>12</v>
      </c>
      <c r="F1740">
        <v>1993</v>
      </c>
      <c r="G1740">
        <v>57.713999999999999</v>
      </c>
    </row>
    <row r="1741" spans="1:7">
      <c r="A1741" t="s">
        <v>40</v>
      </c>
      <c r="B1741" t="s">
        <v>118</v>
      </c>
      <c r="C1741" t="s">
        <v>10</v>
      </c>
      <c r="D1741" t="s">
        <v>117</v>
      </c>
      <c r="E1741" t="s">
        <v>12</v>
      </c>
      <c r="F1741">
        <v>1994</v>
      </c>
      <c r="G1741">
        <v>57.862000000000002</v>
      </c>
    </row>
    <row r="1742" spans="1:7">
      <c r="A1742" t="s">
        <v>40</v>
      </c>
      <c r="B1742" t="s">
        <v>118</v>
      </c>
      <c r="C1742" t="s">
        <v>10</v>
      </c>
      <c r="D1742" t="s">
        <v>117</v>
      </c>
      <c r="E1742" t="s">
        <v>12</v>
      </c>
      <c r="F1742">
        <v>1995</v>
      </c>
      <c r="G1742">
        <v>58.024999999999999</v>
      </c>
    </row>
    <row r="1743" spans="1:7">
      <c r="A1743" t="s">
        <v>40</v>
      </c>
      <c r="B1743" t="s">
        <v>118</v>
      </c>
      <c r="C1743" t="s">
        <v>10</v>
      </c>
      <c r="D1743" t="s">
        <v>117</v>
      </c>
      <c r="E1743" t="s">
        <v>12</v>
      </c>
      <c r="F1743">
        <v>1996</v>
      </c>
      <c r="G1743">
        <v>58.164000000000001</v>
      </c>
    </row>
    <row r="1744" spans="1:7">
      <c r="A1744" t="s">
        <v>40</v>
      </c>
      <c r="B1744" t="s">
        <v>118</v>
      </c>
      <c r="C1744" t="s">
        <v>10</v>
      </c>
      <c r="D1744" t="s">
        <v>117</v>
      </c>
      <c r="E1744" t="s">
        <v>12</v>
      </c>
      <c r="F1744">
        <v>1997</v>
      </c>
      <c r="G1744">
        <v>58.314</v>
      </c>
    </row>
    <row r="1745" spans="1:8">
      <c r="A1745" t="s">
        <v>40</v>
      </c>
      <c r="B1745" t="s">
        <v>118</v>
      </c>
      <c r="C1745" t="s">
        <v>10</v>
      </c>
      <c r="D1745" t="s">
        <v>117</v>
      </c>
      <c r="E1745" t="s">
        <v>12</v>
      </c>
      <c r="F1745">
        <v>1998</v>
      </c>
      <c r="G1745">
        <v>58.475000000000001</v>
      </c>
    </row>
    <row r="1746" spans="1:8">
      <c r="A1746" t="s">
        <v>40</v>
      </c>
      <c r="B1746" t="s">
        <v>118</v>
      </c>
      <c r="C1746" t="s">
        <v>10</v>
      </c>
      <c r="D1746" t="s">
        <v>117</v>
      </c>
      <c r="E1746" t="s">
        <v>12</v>
      </c>
      <c r="F1746">
        <v>1999</v>
      </c>
      <c r="G1746">
        <v>58.683999999999997</v>
      </c>
    </row>
    <row r="1747" spans="1:8">
      <c r="A1747" t="s">
        <v>40</v>
      </c>
      <c r="B1747" t="s">
        <v>118</v>
      </c>
      <c r="C1747" t="s">
        <v>10</v>
      </c>
      <c r="D1747" t="s">
        <v>117</v>
      </c>
      <c r="E1747" t="s">
        <v>12</v>
      </c>
      <c r="F1747">
        <v>2000</v>
      </c>
      <c r="G1747">
        <v>58.886000000000003</v>
      </c>
    </row>
    <row r="1748" spans="1:8">
      <c r="A1748" t="s">
        <v>40</v>
      </c>
      <c r="B1748" t="s">
        <v>118</v>
      </c>
      <c r="C1748" t="s">
        <v>10</v>
      </c>
      <c r="D1748" t="s">
        <v>117</v>
      </c>
      <c r="E1748" t="s">
        <v>12</v>
      </c>
      <c r="F1748">
        <v>2001</v>
      </c>
      <c r="G1748">
        <v>59.113</v>
      </c>
      <c r="H1748" t="s">
        <v>56</v>
      </c>
    </row>
    <row r="1749" spans="1:8">
      <c r="A1749" t="s">
        <v>40</v>
      </c>
      <c r="B1749" t="s">
        <v>118</v>
      </c>
      <c r="C1749" t="s">
        <v>10</v>
      </c>
      <c r="D1749" t="s">
        <v>117</v>
      </c>
      <c r="E1749" t="s">
        <v>12</v>
      </c>
      <c r="F1749">
        <v>2002</v>
      </c>
      <c r="G1749">
        <v>58.569629999999997</v>
      </c>
    </row>
    <row r="1750" spans="1:8">
      <c r="A1750" t="s">
        <v>40</v>
      </c>
      <c r="B1750" t="s">
        <v>118</v>
      </c>
      <c r="C1750" t="s">
        <v>10</v>
      </c>
      <c r="D1750" t="s">
        <v>117</v>
      </c>
      <c r="E1750" t="s">
        <v>12</v>
      </c>
      <c r="F1750">
        <v>2003</v>
      </c>
      <c r="G1750">
        <v>58.838949999999997</v>
      </c>
    </row>
    <row r="1751" spans="1:8">
      <c r="A1751" t="s">
        <v>40</v>
      </c>
      <c r="B1751" t="s">
        <v>118</v>
      </c>
      <c r="C1751" t="s">
        <v>10</v>
      </c>
      <c r="D1751" t="s">
        <v>117</v>
      </c>
      <c r="E1751" t="s">
        <v>12</v>
      </c>
      <c r="F1751">
        <v>2004</v>
      </c>
      <c r="G1751">
        <v>59.149120000000003</v>
      </c>
    </row>
    <row r="1752" spans="1:8">
      <c r="A1752" t="s">
        <v>40</v>
      </c>
      <c r="B1752" t="s">
        <v>118</v>
      </c>
      <c r="C1752" t="s">
        <v>10</v>
      </c>
      <c r="D1752" t="s">
        <v>117</v>
      </c>
      <c r="E1752" t="s">
        <v>12</v>
      </c>
      <c r="F1752">
        <v>2005</v>
      </c>
      <c r="G1752">
        <v>59.59104</v>
      </c>
    </row>
    <row r="1753" spans="1:8">
      <c r="A1753" t="s">
        <v>40</v>
      </c>
      <c r="B1753" t="s">
        <v>118</v>
      </c>
      <c r="C1753" t="s">
        <v>10</v>
      </c>
      <c r="D1753" t="s">
        <v>117</v>
      </c>
      <c r="E1753" t="s">
        <v>12</v>
      </c>
      <c r="F1753">
        <v>2006</v>
      </c>
      <c r="G1753">
        <v>60.002569999999999</v>
      </c>
    </row>
    <row r="1754" spans="1:8">
      <c r="A1754" t="s">
        <v>40</v>
      </c>
      <c r="B1754" t="s">
        <v>118</v>
      </c>
      <c r="C1754" t="s">
        <v>10</v>
      </c>
      <c r="D1754" t="s">
        <v>117</v>
      </c>
      <c r="E1754" t="s">
        <v>12</v>
      </c>
      <c r="F1754">
        <v>2007</v>
      </c>
      <c r="G1754">
        <v>60.481819999999999</v>
      </c>
    </row>
    <row r="1755" spans="1:8">
      <c r="A1755" t="s">
        <v>40</v>
      </c>
      <c r="B1755" t="s">
        <v>118</v>
      </c>
      <c r="C1755" t="s">
        <v>10</v>
      </c>
      <c r="D1755" t="s">
        <v>117</v>
      </c>
      <c r="E1755" t="s">
        <v>12</v>
      </c>
      <c r="F1755">
        <v>2008</v>
      </c>
      <c r="G1755">
        <v>60.982379999999999</v>
      </c>
    </row>
    <row r="1756" spans="1:8">
      <c r="A1756" t="s">
        <v>40</v>
      </c>
      <c r="B1756" t="s">
        <v>118</v>
      </c>
      <c r="C1756" t="s">
        <v>10</v>
      </c>
      <c r="D1756" t="s">
        <v>117</v>
      </c>
      <c r="E1756" t="s">
        <v>12</v>
      </c>
      <c r="F1756">
        <v>2009</v>
      </c>
      <c r="G1756">
        <v>61.423720000000003</v>
      </c>
    </row>
    <row r="1757" spans="1:8">
      <c r="A1757" t="s">
        <v>40</v>
      </c>
      <c r="B1757" t="s">
        <v>118</v>
      </c>
      <c r="C1757" t="s">
        <v>10</v>
      </c>
      <c r="D1757" t="s">
        <v>117</v>
      </c>
      <c r="E1757" t="s">
        <v>12</v>
      </c>
      <c r="F1757">
        <v>2010</v>
      </c>
      <c r="G1757">
        <v>61.914639999999999</v>
      </c>
    </row>
    <row r="1758" spans="1:8">
      <c r="A1758" t="s">
        <v>40</v>
      </c>
      <c r="B1758" t="s">
        <v>118</v>
      </c>
      <c r="C1758" t="s">
        <v>10</v>
      </c>
      <c r="D1758" t="s">
        <v>117</v>
      </c>
      <c r="E1758" t="s">
        <v>12</v>
      </c>
      <c r="F1758">
        <v>2011</v>
      </c>
      <c r="G1758">
        <v>62.435200000000002</v>
      </c>
    </row>
    <row r="1759" spans="1:8">
      <c r="A1759" t="s">
        <v>40</v>
      </c>
      <c r="B1759" t="s">
        <v>118</v>
      </c>
      <c r="C1759" t="s">
        <v>10</v>
      </c>
      <c r="D1759" t="s">
        <v>117</v>
      </c>
      <c r="E1759" t="s">
        <v>12</v>
      </c>
      <c r="F1759">
        <v>2012</v>
      </c>
      <c r="G1759">
        <v>62.858800000000002</v>
      </c>
    </row>
    <row r="1760" spans="1:8">
      <c r="A1760" t="s">
        <v>40</v>
      </c>
      <c r="B1760" t="s">
        <v>118</v>
      </c>
      <c r="C1760" t="s">
        <v>10</v>
      </c>
      <c r="D1760" t="s">
        <v>117</v>
      </c>
      <c r="E1760" t="s">
        <v>12</v>
      </c>
      <c r="F1760">
        <v>2013</v>
      </c>
      <c r="G1760">
        <v>63.237940000000002</v>
      </c>
    </row>
    <row r="1761" spans="1:8">
      <c r="A1761" t="s">
        <v>40</v>
      </c>
      <c r="B1761" t="s">
        <v>118</v>
      </c>
      <c r="C1761" t="s">
        <v>10</v>
      </c>
      <c r="D1761" t="s">
        <v>117</v>
      </c>
      <c r="E1761" t="s">
        <v>12</v>
      </c>
      <c r="F1761">
        <v>2014</v>
      </c>
      <c r="G1761">
        <v>63.650010000000002</v>
      </c>
      <c r="H1761" t="s">
        <v>56</v>
      </c>
    </row>
    <row r="1762" spans="1:8">
      <c r="A1762" t="s">
        <v>41</v>
      </c>
      <c r="B1762" t="s">
        <v>118</v>
      </c>
      <c r="C1762" t="s">
        <v>10</v>
      </c>
      <c r="D1762" t="s">
        <v>117</v>
      </c>
      <c r="E1762" t="s">
        <v>12</v>
      </c>
      <c r="F1762">
        <v>1950</v>
      </c>
      <c r="G1762">
        <v>152.2714</v>
      </c>
    </row>
    <row r="1763" spans="1:8">
      <c r="A1763" t="s">
        <v>41</v>
      </c>
      <c r="B1763" t="s">
        <v>118</v>
      </c>
      <c r="C1763" t="s">
        <v>10</v>
      </c>
      <c r="D1763" t="s">
        <v>117</v>
      </c>
      <c r="E1763" t="s">
        <v>12</v>
      </c>
      <c r="F1763">
        <v>1951</v>
      </c>
      <c r="G1763">
        <v>154.87790000000001</v>
      </c>
    </row>
    <row r="1764" spans="1:8">
      <c r="A1764" t="s">
        <v>41</v>
      </c>
      <c r="B1764" t="s">
        <v>118</v>
      </c>
      <c r="C1764" t="s">
        <v>10</v>
      </c>
      <c r="D1764" t="s">
        <v>117</v>
      </c>
      <c r="E1764" t="s">
        <v>12</v>
      </c>
      <c r="F1764">
        <v>1952</v>
      </c>
      <c r="G1764">
        <v>157.55269999999999</v>
      </c>
    </row>
    <row r="1765" spans="1:8">
      <c r="A1765" t="s">
        <v>41</v>
      </c>
      <c r="B1765" t="s">
        <v>118</v>
      </c>
      <c r="C1765" t="s">
        <v>10</v>
      </c>
      <c r="D1765" t="s">
        <v>117</v>
      </c>
      <c r="E1765" t="s">
        <v>12</v>
      </c>
      <c r="F1765">
        <v>1953</v>
      </c>
      <c r="G1765">
        <v>160.1842</v>
      </c>
    </row>
    <row r="1766" spans="1:8">
      <c r="A1766" t="s">
        <v>41</v>
      </c>
      <c r="B1766" t="s">
        <v>118</v>
      </c>
      <c r="C1766" t="s">
        <v>10</v>
      </c>
      <c r="D1766" t="s">
        <v>117</v>
      </c>
      <c r="E1766" t="s">
        <v>12</v>
      </c>
      <c r="F1766">
        <v>1954</v>
      </c>
      <c r="G1766">
        <v>163.02590000000001</v>
      </c>
    </row>
    <row r="1767" spans="1:8">
      <c r="A1767" t="s">
        <v>41</v>
      </c>
      <c r="B1767" t="s">
        <v>118</v>
      </c>
      <c r="C1767" t="s">
        <v>10</v>
      </c>
      <c r="D1767" t="s">
        <v>117</v>
      </c>
      <c r="E1767" t="s">
        <v>12</v>
      </c>
      <c r="F1767">
        <v>1955</v>
      </c>
      <c r="G1767">
        <v>165.93119999999999</v>
      </c>
    </row>
    <row r="1768" spans="1:8">
      <c r="A1768" t="s">
        <v>41</v>
      </c>
      <c r="B1768" t="s">
        <v>118</v>
      </c>
      <c r="C1768" t="s">
        <v>10</v>
      </c>
      <c r="D1768" t="s">
        <v>117</v>
      </c>
      <c r="E1768" t="s">
        <v>12</v>
      </c>
      <c r="F1768">
        <v>1956</v>
      </c>
      <c r="G1768">
        <v>168.90299999999999</v>
      </c>
    </row>
    <row r="1769" spans="1:8">
      <c r="A1769" t="s">
        <v>41</v>
      </c>
      <c r="B1769" t="s">
        <v>118</v>
      </c>
      <c r="C1769" t="s">
        <v>10</v>
      </c>
      <c r="D1769" t="s">
        <v>117</v>
      </c>
      <c r="E1769" t="s">
        <v>12</v>
      </c>
      <c r="F1769">
        <v>1957</v>
      </c>
      <c r="G1769">
        <v>171.98410000000001</v>
      </c>
    </row>
    <row r="1770" spans="1:8">
      <c r="A1770" t="s">
        <v>41</v>
      </c>
      <c r="B1770" t="s">
        <v>118</v>
      </c>
      <c r="C1770" t="s">
        <v>10</v>
      </c>
      <c r="D1770" t="s">
        <v>117</v>
      </c>
      <c r="E1770" t="s">
        <v>12</v>
      </c>
      <c r="F1770">
        <v>1958</v>
      </c>
      <c r="G1770">
        <v>174.8819</v>
      </c>
    </row>
    <row r="1771" spans="1:8">
      <c r="A1771" t="s">
        <v>41</v>
      </c>
      <c r="B1771" t="s">
        <v>118</v>
      </c>
      <c r="C1771" t="s">
        <v>10</v>
      </c>
      <c r="D1771" t="s">
        <v>117</v>
      </c>
      <c r="E1771" t="s">
        <v>12</v>
      </c>
      <c r="F1771">
        <v>1959</v>
      </c>
      <c r="G1771">
        <v>177.8296</v>
      </c>
    </row>
    <row r="1772" spans="1:8">
      <c r="A1772" t="s">
        <v>41</v>
      </c>
      <c r="B1772" t="s">
        <v>118</v>
      </c>
      <c r="C1772" t="s">
        <v>10</v>
      </c>
      <c r="D1772" t="s">
        <v>117</v>
      </c>
      <c r="E1772" t="s">
        <v>12</v>
      </c>
      <c r="F1772">
        <v>1960</v>
      </c>
      <c r="G1772">
        <v>180.6712</v>
      </c>
    </row>
    <row r="1773" spans="1:8">
      <c r="A1773" t="s">
        <v>41</v>
      </c>
      <c r="B1773" t="s">
        <v>118</v>
      </c>
      <c r="C1773" t="s">
        <v>10</v>
      </c>
      <c r="D1773" t="s">
        <v>117</v>
      </c>
      <c r="E1773" t="s">
        <v>12</v>
      </c>
      <c r="F1773">
        <v>1961</v>
      </c>
      <c r="G1773">
        <v>183.69149999999999</v>
      </c>
    </row>
    <row r="1774" spans="1:8">
      <c r="A1774" t="s">
        <v>41</v>
      </c>
      <c r="B1774" t="s">
        <v>118</v>
      </c>
      <c r="C1774" t="s">
        <v>10</v>
      </c>
      <c r="D1774" t="s">
        <v>117</v>
      </c>
      <c r="E1774" t="s">
        <v>12</v>
      </c>
      <c r="F1774">
        <v>1962</v>
      </c>
      <c r="G1774">
        <v>186.5377</v>
      </c>
    </row>
    <row r="1775" spans="1:8">
      <c r="A1775" t="s">
        <v>41</v>
      </c>
      <c r="B1775" t="s">
        <v>118</v>
      </c>
      <c r="C1775" t="s">
        <v>10</v>
      </c>
      <c r="D1775" t="s">
        <v>117</v>
      </c>
      <c r="E1775" t="s">
        <v>12</v>
      </c>
      <c r="F1775">
        <v>1963</v>
      </c>
      <c r="G1775">
        <v>189.24180000000001</v>
      </c>
    </row>
    <row r="1776" spans="1:8">
      <c r="A1776" t="s">
        <v>41</v>
      </c>
      <c r="B1776" t="s">
        <v>118</v>
      </c>
      <c r="C1776" t="s">
        <v>10</v>
      </c>
      <c r="D1776" t="s">
        <v>117</v>
      </c>
      <c r="E1776" t="s">
        <v>12</v>
      </c>
      <c r="F1776">
        <v>1964</v>
      </c>
      <c r="G1776">
        <v>191.8888</v>
      </c>
    </row>
    <row r="1777" spans="1:7">
      <c r="A1777" t="s">
        <v>41</v>
      </c>
      <c r="B1777" t="s">
        <v>118</v>
      </c>
      <c r="C1777" t="s">
        <v>10</v>
      </c>
      <c r="D1777" t="s">
        <v>117</v>
      </c>
      <c r="E1777" t="s">
        <v>12</v>
      </c>
      <c r="F1777">
        <v>1965</v>
      </c>
      <c r="G1777">
        <v>194.303</v>
      </c>
    </row>
    <row r="1778" spans="1:7">
      <c r="A1778" t="s">
        <v>41</v>
      </c>
      <c r="B1778" t="s">
        <v>118</v>
      </c>
      <c r="C1778" t="s">
        <v>10</v>
      </c>
      <c r="D1778" t="s">
        <v>117</v>
      </c>
      <c r="E1778" t="s">
        <v>12</v>
      </c>
      <c r="F1778">
        <v>1966</v>
      </c>
      <c r="G1778">
        <v>196.56030000000001</v>
      </c>
    </row>
    <row r="1779" spans="1:7">
      <c r="A1779" t="s">
        <v>41</v>
      </c>
      <c r="B1779" t="s">
        <v>118</v>
      </c>
      <c r="C1779" t="s">
        <v>10</v>
      </c>
      <c r="D1779" t="s">
        <v>117</v>
      </c>
      <c r="E1779" t="s">
        <v>12</v>
      </c>
      <c r="F1779">
        <v>1967</v>
      </c>
      <c r="G1779">
        <v>198.71209999999999</v>
      </c>
    </row>
    <row r="1780" spans="1:7">
      <c r="A1780" t="s">
        <v>41</v>
      </c>
      <c r="B1780" t="s">
        <v>118</v>
      </c>
      <c r="C1780" t="s">
        <v>10</v>
      </c>
      <c r="D1780" t="s">
        <v>117</v>
      </c>
      <c r="E1780" t="s">
        <v>12</v>
      </c>
      <c r="F1780">
        <v>1968</v>
      </c>
      <c r="G1780">
        <v>200.70599999999999</v>
      </c>
    </row>
    <row r="1781" spans="1:7">
      <c r="A1781" t="s">
        <v>41</v>
      </c>
      <c r="B1781" t="s">
        <v>118</v>
      </c>
      <c r="C1781" t="s">
        <v>10</v>
      </c>
      <c r="D1781" t="s">
        <v>117</v>
      </c>
      <c r="E1781" t="s">
        <v>12</v>
      </c>
      <c r="F1781">
        <v>1969</v>
      </c>
      <c r="G1781">
        <v>202.67699999999999</v>
      </c>
    </row>
    <row r="1782" spans="1:7">
      <c r="A1782" t="s">
        <v>41</v>
      </c>
      <c r="B1782" t="s">
        <v>118</v>
      </c>
      <c r="C1782" t="s">
        <v>10</v>
      </c>
      <c r="D1782" t="s">
        <v>117</v>
      </c>
      <c r="E1782" t="s">
        <v>12</v>
      </c>
      <c r="F1782">
        <v>1970</v>
      </c>
      <c r="G1782">
        <v>205.0522</v>
      </c>
    </row>
    <row r="1783" spans="1:7">
      <c r="A1783" t="s">
        <v>41</v>
      </c>
      <c r="B1783" t="s">
        <v>118</v>
      </c>
      <c r="C1783" t="s">
        <v>10</v>
      </c>
      <c r="D1783" t="s">
        <v>117</v>
      </c>
      <c r="E1783" t="s">
        <v>12</v>
      </c>
      <c r="F1783">
        <v>1971</v>
      </c>
      <c r="G1783">
        <v>207.66069999999999</v>
      </c>
    </row>
    <row r="1784" spans="1:7">
      <c r="A1784" t="s">
        <v>41</v>
      </c>
      <c r="B1784" t="s">
        <v>118</v>
      </c>
      <c r="C1784" t="s">
        <v>10</v>
      </c>
      <c r="D1784" t="s">
        <v>117</v>
      </c>
      <c r="E1784" t="s">
        <v>12</v>
      </c>
      <c r="F1784">
        <v>1972</v>
      </c>
      <c r="G1784">
        <v>209.89599999999999</v>
      </c>
    </row>
    <row r="1785" spans="1:7">
      <c r="A1785" t="s">
        <v>41</v>
      </c>
      <c r="B1785" t="s">
        <v>118</v>
      </c>
      <c r="C1785" t="s">
        <v>10</v>
      </c>
      <c r="D1785" t="s">
        <v>117</v>
      </c>
      <c r="E1785" t="s">
        <v>12</v>
      </c>
      <c r="F1785">
        <v>1973</v>
      </c>
      <c r="G1785">
        <v>211.90880000000001</v>
      </c>
    </row>
    <row r="1786" spans="1:7">
      <c r="A1786" t="s">
        <v>41</v>
      </c>
      <c r="B1786" t="s">
        <v>118</v>
      </c>
      <c r="C1786" t="s">
        <v>10</v>
      </c>
      <c r="D1786" t="s">
        <v>117</v>
      </c>
      <c r="E1786" t="s">
        <v>12</v>
      </c>
      <c r="F1786">
        <v>1974</v>
      </c>
      <c r="G1786">
        <v>213.85390000000001</v>
      </c>
    </row>
    <row r="1787" spans="1:7">
      <c r="A1787" t="s">
        <v>41</v>
      </c>
      <c r="B1787" t="s">
        <v>118</v>
      </c>
      <c r="C1787" t="s">
        <v>10</v>
      </c>
      <c r="D1787" t="s">
        <v>117</v>
      </c>
      <c r="E1787" t="s">
        <v>12</v>
      </c>
      <c r="F1787">
        <v>1975</v>
      </c>
      <c r="G1787">
        <v>215.97319999999999</v>
      </c>
    </row>
    <row r="1788" spans="1:7">
      <c r="A1788" t="s">
        <v>41</v>
      </c>
      <c r="B1788" t="s">
        <v>118</v>
      </c>
      <c r="C1788" t="s">
        <v>10</v>
      </c>
      <c r="D1788" t="s">
        <v>117</v>
      </c>
      <c r="E1788" t="s">
        <v>12</v>
      </c>
      <c r="F1788">
        <v>1976</v>
      </c>
      <c r="G1788">
        <v>218.0352</v>
      </c>
    </row>
    <row r="1789" spans="1:7">
      <c r="A1789" t="s">
        <v>41</v>
      </c>
      <c r="B1789" t="s">
        <v>118</v>
      </c>
      <c r="C1789" t="s">
        <v>10</v>
      </c>
      <c r="D1789" t="s">
        <v>117</v>
      </c>
      <c r="E1789" t="s">
        <v>12</v>
      </c>
      <c r="F1789">
        <v>1977</v>
      </c>
      <c r="G1789">
        <v>220.23939999999999</v>
      </c>
    </row>
    <row r="1790" spans="1:7">
      <c r="A1790" t="s">
        <v>41</v>
      </c>
      <c r="B1790" t="s">
        <v>118</v>
      </c>
      <c r="C1790" t="s">
        <v>10</v>
      </c>
      <c r="D1790" t="s">
        <v>117</v>
      </c>
      <c r="E1790" t="s">
        <v>12</v>
      </c>
      <c r="F1790">
        <v>1978</v>
      </c>
      <c r="G1790">
        <v>222.58449999999999</v>
      </c>
    </row>
    <row r="1791" spans="1:7">
      <c r="A1791" t="s">
        <v>41</v>
      </c>
      <c r="B1791" t="s">
        <v>118</v>
      </c>
      <c r="C1791" t="s">
        <v>10</v>
      </c>
      <c r="D1791" t="s">
        <v>117</v>
      </c>
      <c r="E1791" t="s">
        <v>12</v>
      </c>
      <c r="F1791">
        <v>1979</v>
      </c>
      <c r="G1791">
        <v>225.05549999999999</v>
      </c>
    </row>
    <row r="1792" spans="1:7">
      <c r="A1792" t="s">
        <v>41</v>
      </c>
      <c r="B1792" t="s">
        <v>118</v>
      </c>
      <c r="C1792" t="s">
        <v>10</v>
      </c>
      <c r="D1792" t="s">
        <v>117</v>
      </c>
      <c r="E1792" t="s">
        <v>12</v>
      </c>
      <c r="F1792">
        <v>1980</v>
      </c>
      <c r="G1792">
        <v>227.22470000000001</v>
      </c>
    </row>
    <row r="1793" spans="1:7">
      <c r="A1793" t="s">
        <v>41</v>
      </c>
      <c r="B1793" t="s">
        <v>118</v>
      </c>
      <c r="C1793" t="s">
        <v>10</v>
      </c>
      <c r="D1793" t="s">
        <v>117</v>
      </c>
      <c r="E1793" t="s">
        <v>12</v>
      </c>
      <c r="F1793">
        <v>1981</v>
      </c>
      <c r="G1793">
        <v>229.4657</v>
      </c>
    </row>
    <row r="1794" spans="1:7">
      <c r="A1794" t="s">
        <v>41</v>
      </c>
      <c r="B1794" t="s">
        <v>118</v>
      </c>
      <c r="C1794" t="s">
        <v>10</v>
      </c>
      <c r="D1794" t="s">
        <v>117</v>
      </c>
      <c r="E1794" t="s">
        <v>12</v>
      </c>
      <c r="F1794">
        <v>1982</v>
      </c>
      <c r="G1794">
        <v>231.6645</v>
      </c>
    </row>
    <row r="1795" spans="1:7">
      <c r="A1795" t="s">
        <v>41</v>
      </c>
      <c r="B1795" t="s">
        <v>118</v>
      </c>
      <c r="C1795" t="s">
        <v>10</v>
      </c>
      <c r="D1795" t="s">
        <v>117</v>
      </c>
      <c r="E1795" t="s">
        <v>12</v>
      </c>
      <c r="F1795">
        <v>1983</v>
      </c>
      <c r="G1795">
        <v>233.792</v>
      </c>
    </row>
    <row r="1796" spans="1:7">
      <c r="A1796" t="s">
        <v>41</v>
      </c>
      <c r="B1796" t="s">
        <v>118</v>
      </c>
      <c r="C1796" t="s">
        <v>10</v>
      </c>
      <c r="D1796" t="s">
        <v>117</v>
      </c>
      <c r="E1796" t="s">
        <v>12</v>
      </c>
      <c r="F1796">
        <v>1984</v>
      </c>
      <c r="G1796">
        <v>235.82490000000001</v>
      </c>
    </row>
    <row r="1797" spans="1:7">
      <c r="A1797" t="s">
        <v>41</v>
      </c>
      <c r="B1797" t="s">
        <v>118</v>
      </c>
      <c r="C1797" t="s">
        <v>10</v>
      </c>
      <c r="D1797" t="s">
        <v>117</v>
      </c>
      <c r="E1797" t="s">
        <v>12</v>
      </c>
      <c r="F1797">
        <v>1985</v>
      </c>
      <c r="G1797">
        <v>237.9238</v>
      </c>
    </row>
    <row r="1798" spans="1:7">
      <c r="A1798" t="s">
        <v>41</v>
      </c>
      <c r="B1798" t="s">
        <v>118</v>
      </c>
      <c r="C1798" t="s">
        <v>10</v>
      </c>
      <c r="D1798" t="s">
        <v>117</v>
      </c>
      <c r="E1798" t="s">
        <v>12</v>
      </c>
      <c r="F1798">
        <v>1986</v>
      </c>
      <c r="G1798">
        <v>240.13290000000001</v>
      </c>
    </row>
    <row r="1799" spans="1:7">
      <c r="A1799" t="s">
        <v>41</v>
      </c>
      <c r="B1799" t="s">
        <v>118</v>
      </c>
      <c r="C1799" t="s">
        <v>10</v>
      </c>
      <c r="D1799" t="s">
        <v>117</v>
      </c>
      <c r="E1799" t="s">
        <v>12</v>
      </c>
      <c r="F1799">
        <v>1987</v>
      </c>
      <c r="G1799">
        <v>242.28890000000001</v>
      </c>
    </row>
    <row r="1800" spans="1:7">
      <c r="A1800" t="s">
        <v>41</v>
      </c>
      <c r="B1800" t="s">
        <v>118</v>
      </c>
      <c r="C1800" t="s">
        <v>10</v>
      </c>
      <c r="D1800" t="s">
        <v>117</v>
      </c>
      <c r="E1800" t="s">
        <v>12</v>
      </c>
      <c r="F1800">
        <v>1988</v>
      </c>
      <c r="G1800">
        <v>244.499</v>
      </c>
    </row>
    <row r="1801" spans="1:7">
      <c r="A1801" t="s">
        <v>41</v>
      </c>
      <c r="B1801" t="s">
        <v>118</v>
      </c>
      <c r="C1801" t="s">
        <v>10</v>
      </c>
      <c r="D1801" t="s">
        <v>117</v>
      </c>
      <c r="E1801" t="s">
        <v>12</v>
      </c>
      <c r="F1801">
        <v>1989</v>
      </c>
      <c r="G1801">
        <v>246.8192</v>
      </c>
    </row>
    <row r="1802" spans="1:7">
      <c r="A1802" t="s">
        <v>41</v>
      </c>
      <c r="B1802" t="s">
        <v>118</v>
      </c>
      <c r="C1802" t="s">
        <v>10</v>
      </c>
      <c r="D1802" t="s">
        <v>117</v>
      </c>
      <c r="E1802" t="s">
        <v>12</v>
      </c>
      <c r="F1802">
        <v>1990</v>
      </c>
      <c r="G1802">
        <v>249.62280000000001</v>
      </c>
    </row>
    <row r="1803" spans="1:7">
      <c r="A1803" t="s">
        <v>41</v>
      </c>
      <c r="B1803" t="s">
        <v>118</v>
      </c>
      <c r="C1803" t="s">
        <v>10</v>
      </c>
      <c r="D1803" t="s">
        <v>117</v>
      </c>
      <c r="E1803" t="s">
        <v>12</v>
      </c>
      <c r="F1803">
        <v>1991</v>
      </c>
      <c r="G1803">
        <v>252.98089999999999</v>
      </c>
    </row>
    <row r="1804" spans="1:7">
      <c r="A1804" t="s">
        <v>41</v>
      </c>
      <c r="B1804" t="s">
        <v>118</v>
      </c>
      <c r="C1804" t="s">
        <v>10</v>
      </c>
      <c r="D1804" t="s">
        <v>117</v>
      </c>
      <c r="E1804" t="s">
        <v>12</v>
      </c>
      <c r="F1804">
        <v>1992</v>
      </c>
      <c r="G1804">
        <v>256.51420000000002</v>
      </c>
    </row>
    <row r="1805" spans="1:7">
      <c r="A1805" t="s">
        <v>41</v>
      </c>
      <c r="B1805" t="s">
        <v>118</v>
      </c>
      <c r="C1805" t="s">
        <v>10</v>
      </c>
      <c r="D1805" t="s">
        <v>117</v>
      </c>
      <c r="E1805" t="s">
        <v>12</v>
      </c>
      <c r="F1805">
        <v>1993</v>
      </c>
      <c r="G1805">
        <v>259.91860000000003</v>
      </c>
    </row>
    <row r="1806" spans="1:7">
      <c r="A1806" t="s">
        <v>41</v>
      </c>
      <c r="B1806" t="s">
        <v>118</v>
      </c>
      <c r="C1806" t="s">
        <v>10</v>
      </c>
      <c r="D1806" t="s">
        <v>117</v>
      </c>
      <c r="E1806" t="s">
        <v>12</v>
      </c>
      <c r="F1806">
        <v>1994</v>
      </c>
      <c r="G1806">
        <v>263.12580000000003</v>
      </c>
    </row>
    <row r="1807" spans="1:7">
      <c r="A1807" t="s">
        <v>41</v>
      </c>
      <c r="B1807" t="s">
        <v>118</v>
      </c>
      <c r="C1807" t="s">
        <v>10</v>
      </c>
      <c r="D1807" t="s">
        <v>117</v>
      </c>
      <c r="E1807" t="s">
        <v>12</v>
      </c>
      <c r="F1807">
        <v>1995</v>
      </c>
      <c r="G1807">
        <v>266.27839999999998</v>
      </c>
    </row>
    <row r="1808" spans="1:7">
      <c r="A1808" t="s">
        <v>41</v>
      </c>
      <c r="B1808" t="s">
        <v>118</v>
      </c>
      <c r="C1808" t="s">
        <v>10</v>
      </c>
      <c r="D1808" t="s">
        <v>117</v>
      </c>
      <c r="E1808" t="s">
        <v>12</v>
      </c>
      <c r="F1808">
        <v>1996</v>
      </c>
      <c r="G1808">
        <v>269.39429999999999</v>
      </c>
    </row>
    <row r="1809" spans="1:7">
      <c r="A1809" t="s">
        <v>41</v>
      </c>
      <c r="B1809" t="s">
        <v>118</v>
      </c>
      <c r="C1809" t="s">
        <v>10</v>
      </c>
      <c r="D1809" t="s">
        <v>117</v>
      </c>
      <c r="E1809" t="s">
        <v>12</v>
      </c>
      <c r="F1809">
        <v>1997</v>
      </c>
      <c r="G1809">
        <v>272.64690000000002</v>
      </c>
    </row>
    <row r="1810" spans="1:7">
      <c r="A1810" t="s">
        <v>41</v>
      </c>
      <c r="B1810" t="s">
        <v>118</v>
      </c>
      <c r="C1810" t="s">
        <v>10</v>
      </c>
      <c r="D1810" t="s">
        <v>117</v>
      </c>
      <c r="E1810" t="s">
        <v>12</v>
      </c>
      <c r="F1810">
        <v>1998</v>
      </c>
      <c r="G1810">
        <v>275.85410000000002</v>
      </c>
    </row>
    <row r="1811" spans="1:7">
      <c r="A1811" t="s">
        <v>41</v>
      </c>
      <c r="B1811" t="s">
        <v>118</v>
      </c>
      <c r="C1811" t="s">
        <v>10</v>
      </c>
      <c r="D1811" t="s">
        <v>117</v>
      </c>
      <c r="E1811" t="s">
        <v>12</v>
      </c>
      <c r="F1811">
        <v>1999</v>
      </c>
      <c r="G1811">
        <v>279.04020000000003</v>
      </c>
    </row>
    <row r="1812" spans="1:7">
      <c r="A1812" t="s">
        <v>41</v>
      </c>
      <c r="B1812" t="s">
        <v>118</v>
      </c>
      <c r="C1812" t="s">
        <v>10</v>
      </c>
      <c r="D1812" t="s">
        <v>117</v>
      </c>
      <c r="E1812" t="s">
        <v>12</v>
      </c>
      <c r="F1812">
        <v>2000</v>
      </c>
      <c r="G1812">
        <v>282.16239999999999</v>
      </c>
    </row>
    <row r="1813" spans="1:7">
      <c r="A1813" t="s">
        <v>41</v>
      </c>
      <c r="B1813" t="s">
        <v>118</v>
      </c>
      <c r="C1813" t="s">
        <v>10</v>
      </c>
      <c r="D1813" t="s">
        <v>117</v>
      </c>
      <c r="E1813" t="s">
        <v>12</v>
      </c>
      <c r="F1813">
        <v>2001</v>
      </c>
      <c r="G1813">
        <v>284.96899999999999</v>
      </c>
    </row>
    <row r="1814" spans="1:7">
      <c r="A1814" t="s">
        <v>41</v>
      </c>
      <c r="B1814" t="s">
        <v>118</v>
      </c>
      <c r="C1814" t="s">
        <v>10</v>
      </c>
      <c r="D1814" t="s">
        <v>117</v>
      </c>
      <c r="E1814" t="s">
        <v>12</v>
      </c>
      <c r="F1814">
        <v>2002</v>
      </c>
      <c r="G1814">
        <v>287.62520000000001</v>
      </c>
    </row>
    <row r="1815" spans="1:7">
      <c r="A1815" t="s">
        <v>41</v>
      </c>
      <c r="B1815" t="s">
        <v>118</v>
      </c>
      <c r="C1815" t="s">
        <v>10</v>
      </c>
      <c r="D1815" t="s">
        <v>117</v>
      </c>
      <c r="E1815" t="s">
        <v>12</v>
      </c>
      <c r="F1815">
        <v>2003</v>
      </c>
      <c r="G1815">
        <v>290.10789999999997</v>
      </c>
    </row>
    <row r="1816" spans="1:7">
      <c r="A1816" t="s">
        <v>41</v>
      </c>
      <c r="B1816" t="s">
        <v>118</v>
      </c>
      <c r="C1816" t="s">
        <v>10</v>
      </c>
      <c r="D1816" t="s">
        <v>117</v>
      </c>
      <c r="E1816" t="s">
        <v>12</v>
      </c>
      <c r="F1816">
        <v>2004</v>
      </c>
      <c r="G1816">
        <v>292.80529999999999</v>
      </c>
    </row>
    <row r="1817" spans="1:7">
      <c r="A1817" t="s">
        <v>41</v>
      </c>
      <c r="B1817" t="s">
        <v>118</v>
      </c>
      <c r="C1817" t="s">
        <v>10</v>
      </c>
      <c r="D1817" t="s">
        <v>117</v>
      </c>
      <c r="E1817" t="s">
        <v>12</v>
      </c>
      <c r="F1817">
        <v>2005</v>
      </c>
      <c r="G1817">
        <v>295.51659999999998</v>
      </c>
    </row>
    <row r="1818" spans="1:7">
      <c r="A1818" t="s">
        <v>41</v>
      </c>
      <c r="B1818" t="s">
        <v>118</v>
      </c>
      <c r="C1818" t="s">
        <v>10</v>
      </c>
      <c r="D1818" t="s">
        <v>117</v>
      </c>
      <c r="E1818" t="s">
        <v>12</v>
      </c>
      <c r="F1818">
        <v>2006</v>
      </c>
      <c r="G1818">
        <v>298.37990000000002</v>
      </c>
    </row>
    <row r="1819" spans="1:7">
      <c r="A1819" t="s">
        <v>41</v>
      </c>
      <c r="B1819" t="s">
        <v>118</v>
      </c>
      <c r="C1819" t="s">
        <v>10</v>
      </c>
      <c r="D1819" t="s">
        <v>117</v>
      </c>
      <c r="E1819" t="s">
        <v>12</v>
      </c>
      <c r="F1819">
        <v>2007</v>
      </c>
      <c r="G1819">
        <v>301.2312</v>
      </c>
    </row>
    <row r="1820" spans="1:7">
      <c r="A1820" t="s">
        <v>41</v>
      </c>
      <c r="B1820" t="s">
        <v>118</v>
      </c>
      <c r="C1820" t="s">
        <v>10</v>
      </c>
      <c r="D1820" t="s">
        <v>117</v>
      </c>
      <c r="E1820" t="s">
        <v>12</v>
      </c>
      <c r="F1820">
        <v>2008</v>
      </c>
      <c r="G1820">
        <v>304.09399999999999</v>
      </c>
    </row>
    <row r="1821" spans="1:7">
      <c r="A1821" t="s">
        <v>41</v>
      </c>
      <c r="B1821" t="s">
        <v>118</v>
      </c>
      <c r="C1821" t="s">
        <v>10</v>
      </c>
      <c r="D1821" t="s">
        <v>117</v>
      </c>
      <c r="E1821" t="s">
        <v>12</v>
      </c>
      <c r="F1821">
        <v>2009</v>
      </c>
      <c r="G1821">
        <v>306.7715</v>
      </c>
    </row>
    <row r="1822" spans="1:7">
      <c r="A1822" t="s">
        <v>41</v>
      </c>
      <c r="B1822" t="s">
        <v>118</v>
      </c>
      <c r="C1822" t="s">
        <v>10</v>
      </c>
      <c r="D1822" t="s">
        <v>117</v>
      </c>
      <c r="E1822" t="s">
        <v>12</v>
      </c>
      <c r="F1822">
        <v>2010</v>
      </c>
      <c r="G1822">
        <v>309.34710000000001</v>
      </c>
    </row>
    <row r="1823" spans="1:7">
      <c r="A1823" t="s">
        <v>41</v>
      </c>
      <c r="B1823" t="s">
        <v>118</v>
      </c>
      <c r="C1823" t="s">
        <v>10</v>
      </c>
      <c r="D1823" t="s">
        <v>117</v>
      </c>
      <c r="E1823" t="s">
        <v>12</v>
      </c>
      <c r="F1823">
        <v>2011</v>
      </c>
      <c r="G1823">
        <v>311.72160000000002</v>
      </c>
    </row>
    <row r="1824" spans="1:7">
      <c r="A1824" t="s">
        <v>41</v>
      </c>
      <c r="B1824" t="s">
        <v>118</v>
      </c>
      <c r="C1824" t="s">
        <v>10</v>
      </c>
      <c r="D1824" t="s">
        <v>117</v>
      </c>
      <c r="E1824" t="s">
        <v>12</v>
      </c>
      <c r="F1824">
        <v>2012</v>
      </c>
      <c r="G1824">
        <v>314.1121</v>
      </c>
    </row>
    <row r="1825" spans="1:8">
      <c r="A1825" t="s">
        <v>41</v>
      </c>
      <c r="B1825" t="s">
        <v>118</v>
      </c>
      <c r="C1825" t="s">
        <v>10</v>
      </c>
      <c r="D1825" t="s">
        <v>117</v>
      </c>
      <c r="E1825" t="s">
        <v>12</v>
      </c>
      <c r="F1825">
        <v>2013</v>
      </c>
      <c r="G1825">
        <v>316.49799999999999</v>
      </c>
    </row>
    <row r="1826" spans="1:8">
      <c r="A1826" t="s">
        <v>41</v>
      </c>
      <c r="B1826" t="s">
        <v>118</v>
      </c>
      <c r="C1826" t="s">
        <v>10</v>
      </c>
      <c r="D1826" t="s">
        <v>117</v>
      </c>
      <c r="E1826" t="s">
        <v>12</v>
      </c>
      <c r="F1826">
        <v>2014</v>
      </c>
      <c r="G1826">
        <v>318.85700000000003</v>
      </c>
      <c r="H1826" t="s">
        <v>56</v>
      </c>
    </row>
    <row r="1827" spans="1:8">
      <c r="A1827" t="s">
        <v>72</v>
      </c>
      <c r="B1827" t="s">
        <v>118</v>
      </c>
      <c r="C1827" t="s">
        <v>10</v>
      </c>
      <c r="D1827" t="s">
        <v>117</v>
      </c>
      <c r="E1827" t="s">
        <v>12</v>
      </c>
      <c r="F1827">
        <v>1955</v>
      </c>
      <c r="G1827">
        <v>60.045000000000002</v>
      </c>
    </row>
    <row r="1828" spans="1:8">
      <c r="A1828" t="s">
        <v>72</v>
      </c>
      <c r="B1828" t="s">
        <v>118</v>
      </c>
      <c r="C1828" t="s">
        <v>10</v>
      </c>
      <c r="D1828" t="s">
        <v>117</v>
      </c>
      <c r="E1828" t="s">
        <v>12</v>
      </c>
      <c r="F1828">
        <v>1956</v>
      </c>
      <c r="G1828">
        <v>61.860999999999997</v>
      </c>
    </row>
    <row r="1829" spans="1:8">
      <c r="A1829" t="s">
        <v>72</v>
      </c>
      <c r="B1829" t="s">
        <v>118</v>
      </c>
      <c r="C1829" t="s">
        <v>10</v>
      </c>
      <c r="D1829" t="s">
        <v>117</v>
      </c>
      <c r="E1829" t="s">
        <v>12</v>
      </c>
      <c r="F1829">
        <v>1957</v>
      </c>
      <c r="G1829">
        <v>63.738999999999997</v>
      </c>
    </row>
    <row r="1830" spans="1:8">
      <c r="A1830" t="s">
        <v>72</v>
      </c>
      <c r="B1830" t="s">
        <v>118</v>
      </c>
      <c r="C1830" t="s">
        <v>10</v>
      </c>
      <c r="D1830" t="s">
        <v>117</v>
      </c>
      <c r="E1830" t="s">
        <v>12</v>
      </c>
      <c r="F1830">
        <v>1958</v>
      </c>
      <c r="G1830">
        <v>65.674999999999997</v>
      </c>
    </row>
    <row r="1831" spans="1:8">
      <c r="A1831" t="s">
        <v>72</v>
      </c>
      <c r="B1831" t="s">
        <v>118</v>
      </c>
      <c r="C1831" t="s">
        <v>10</v>
      </c>
      <c r="D1831" t="s">
        <v>117</v>
      </c>
      <c r="E1831" t="s">
        <v>12</v>
      </c>
      <c r="F1831">
        <v>1959</v>
      </c>
      <c r="G1831">
        <v>67.668999999999997</v>
      </c>
    </row>
    <row r="1832" spans="1:8">
      <c r="A1832" t="s">
        <v>72</v>
      </c>
      <c r="B1832" t="s">
        <v>118</v>
      </c>
      <c r="C1832" t="s">
        <v>10</v>
      </c>
      <c r="D1832" t="s">
        <v>117</v>
      </c>
      <c r="E1832" t="s">
        <v>12</v>
      </c>
      <c r="F1832">
        <v>1960</v>
      </c>
      <c r="G1832">
        <v>69.716999999999999</v>
      </c>
    </row>
    <row r="1833" spans="1:8">
      <c r="A1833" t="s">
        <v>72</v>
      </c>
      <c r="B1833" t="s">
        <v>118</v>
      </c>
      <c r="C1833" t="s">
        <v>10</v>
      </c>
      <c r="D1833" t="s">
        <v>117</v>
      </c>
      <c r="E1833" t="s">
        <v>12</v>
      </c>
      <c r="F1833">
        <v>1961</v>
      </c>
      <c r="G1833">
        <v>71.817999999999998</v>
      </c>
    </row>
    <row r="1834" spans="1:8">
      <c r="A1834" t="s">
        <v>72</v>
      </c>
      <c r="B1834" t="s">
        <v>118</v>
      </c>
      <c r="C1834" t="s">
        <v>10</v>
      </c>
      <c r="D1834" t="s">
        <v>117</v>
      </c>
      <c r="E1834" t="s">
        <v>12</v>
      </c>
      <c r="F1834">
        <v>1962</v>
      </c>
      <c r="G1834">
        <v>73.968999999999994</v>
      </c>
    </row>
    <row r="1835" spans="1:8">
      <c r="A1835" t="s">
        <v>72</v>
      </c>
      <c r="B1835" t="s">
        <v>118</v>
      </c>
      <c r="C1835" t="s">
        <v>10</v>
      </c>
      <c r="D1835" t="s">
        <v>117</v>
      </c>
      <c r="E1835" t="s">
        <v>12</v>
      </c>
      <c r="F1835">
        <v>1963</v>
      </c>
      <c r="G1835">
        <v>76.168999999999997</v>
      </c>
    </row>
    <row r="1836" spans="1:8">
      <c r="A1836" t="s">
        <v>72</v>
      </c>
      <c r="B1836" t="s">
        <v>118</v>
      </c>
      <c r="C1836" t="s">
        <v>10</v>
      </c>
      <c r="D1836" t="s">
        <v>117</v>
      </c>
      <c r="E1836" t="s">
        <v>12</v>
      </c>
      <c r="F1836">
        <v>1964</v>
      </c>
      <c r="G1836">
        <v>78.414000000000001</v>
      </c>
    </row>
    <row r="1837" spans="1:8">
      <c r="A1837" t="s">
        <v>72</v>
      </c>
      <c r="B1837" t="s">
        <v>118</v>
      </c>
      <c r="C1837" t="s">
        <v>10</v>
      </c>
      <c r="D1837" t="s">
        <v>117</v>
      </c>
      <c r="E1837" t="s">
        <v>12</v>
      </c>
      <c r="F1837">
        <v>1965</v>
      </c>
      <c r="G1837">
        <v>80.703000000000003</v>
      </c>
    </row>
    <row r="1838" spans="1:8">
      <c r="A1838" t="s">
        <v>72</v>
      </c>
      <c r="B1838" t="s">
        <v>118</v>
      </c>
      <c r="C1838" t="s">
        <v>10</v>
      </c>
      <c r="D1838" t="s">
        <v>117</v>
      </c>
      <c r="E1838" t="s">
        <v>12</v>
      </c>
      <c r="F1838">
        <v>1966</v>
      </c>
      <c r="G1838">
        <v>83.033000000000001</v>
      </c>
    </row>
    <row r="1839" spans="1:8">
      <c r="A1839" t="s">
        <v>72</v>
      </c>
      <c r="B1839" t="s">
        <v>118</v>
      </c>
      <c r="C1839" t="s">
        <v>10</v>
      </c>
      <c r="D1839" t="s">
        <v>117</v>
      </c>
      <c r="E1839" t="s">
        <v>12</v>
      </c>
      <c r="F1839">
        <v>1967</v>
      </c>
      <c r="G1839">
        <v>85.402000000000001</v>
      </c>
    </row>
    <row r="1840" spans="1:8">
      <c r="A1840" t="s">
        <v>72</v>
      </c>
      <c r="B1840" t="s">
        <v>118</v>
      </c>
      <c r="C1840" t="s">
        <v>10</v>
      </c>
      <c r="D1840" t="s">
        <v>117</v>
      </c>
      <c r="E1840" t="s">
        <v>12</v>
      </c>
      <c r="F1840">
        <v>1968</v>
      </c>
      <c r="G1840">
        <v>87.807000000000002</v>
      </c>
    </row>
    <row r="1841" spans="1:7">
      <c r="A1841" t="s">
        <v>72</v>
      </c>
      <c r="B1841" t="s">
        <v>118</v>
      </c>
      <c r="C1841" t="s">
        <v>10</v>
      </c>
      <c r="D1841" t="s">
        <v>117</v>
      </c>
      <c r="E1841" t="s">
        <v>12</v>
      </c>
      <c r="F1841">
        <v>1969</v>
      </c>
      <c r="G1841">
        <v>90.245999999999995</v>
      </c>
    </row>
    <row r="1842" spans="1:7">
      <c r="A1842" t="s">
        <v>72</v>
      </c>
      <c r="B1842" t="s">
        <v>118</v>
      </c>
      <c r="C1842" t="s">
        <v>10</v>
      </c>
      <c r="D1842" t="s">
        <v>117</v>
      </c>
      <c r="E1842" t="s">
        <v>12</v>
      </c>
      <c r="F1842">
        <v>1970</v>
      </c>
      <c r="G1842">
        <v>92.715999999999994</v>
      </c>
    </row>
    <row r="1843" spans="1:7">
      <c r="A1843" t="s">
        <v>72</v>
      </c>
      <c r="B1843" t="s">
        <v>118</v>
      </c>
      <c r="C1843" t="s">
        <v>10</v>
      </c>
      <c r="D1843" t="s">
        <v>117</v>
      </c>
      <c r="E1843" t="s">
        <v>12</v>
      </c>
      <c r="F1843">
        <v>1971</v>
      </c>
      <c r="G1843">
        <v>95.215000000000003</v>
      </c>
    </row>
    <row r="1844" spans="1:7">
      <c r="A1844" t="s">
        <v>72</v>
      </c>
      <c r="B1844" t="s">
        <v>118</v>
      </c>
      <c r="C1844" t="s">
        <v>10</v>
      </c>
      <c r="D1844" t="s">
        <v>117</v>
      </c>
      <c r="E1844" t="s">
        <v>12</v>
      </c>
      <c r="F1844">
        <v>1972</v>
      </c>
      <c r="G1844">
        <v>97.741</v>
      </c>
    </row>
    <row r="1845" spans="1:7">
      <c r="A1845" t="s">
        <v>72</v>
      </c>
      <c r="B1845" t="s">
        <v>118</v>
      </c>
      <c r="C1845" t="s">
        <v>10</v>
      </c>
      <c r="D1845" t="s">
        <v>117</v>
      </c>
      <c r="E1845" t="s">
        <v>12</v>
      </c>
      <c r="F1845">
        <v>1973</v>
      </c>
      <c r="G1845">
        <v>100.291</v>
      </c>
    </row>
    <row r="1846" spans="1:7">
      <c r="A1846" t="s">
        <v>72</v>
      </c>
      <c r="B1846" t="s">
        <v>118</v>
      </c>
      <c r="C1846" t="s">
        <v>10</v>
      </c>
      <c r="D1846" t="s">
        <v>117</v>
      </c>
      <c r="E1846" t="s">
        <v>12</v>
      </c>
      <c r="F1846">
        <v>1974</v>
      </c>
      <c r="G1846">
        <v>102.861</v>
      </c>
    </row>
    <row r="1847" spans="1:7">
      <c r="A1847" t="s">
        <v>72</v>
      </c>
      <c r="B1847" t="s">
        <v>118</v>
      </c>
      <c r="C1847" t="s">
        <v>10</v>
      </c>
      <c r="D1847" t="s">
        <v>117</v>
      </c>
      <c r="E1847" t="s">
        <v>12</v>
      </c>
      <c r="F1847">
        <v>1975</v>
      </c>
      <c r="G1847">
        <v>105.45</v>
      </c>
    </row>
    <row r="1848" spans="1:7">
      <c r="A1848" t="s">
        <v>72</v>
      </c>
      <c r="B1848" t="s">
        <v>118</v>
      </c>
      <c r="C1848" t="s">
        <v>10</v>
      </c>
      <c r="D1848" t="s">
        <v>117</v>
      </c>
      <c r="E1848" t="s">
        <v>12</v>
      </c>
      <c r="F1848">
        <v>1976</v>
      </c>
      <c r="G1848">
        <v>108.054</v>
      </c>
    </row>
    <row r="1849" spans="1:7">
      <c r="A1849" t="s">
        <v>72</v>
      </c>
      <c r="B1849" t="s">
        <v>118</v>
      </c>
      <c r="C1849" t="s">
        <v>10</v>
      </c>
      <c r="D1849" t="s">
        <v>117</v>
      </c>
      <c r="E1849" t="s">
        <v>12</v>
      </c>
      <c r="F1849">
        <v>1977</v>
      </c>
      <c r="G1849">
        <v>110.67100000000001</v>
      </c>
    </row>
    <row r="1850" spans="1:7">
      <c r="A1850" t="s">
        <v>72</v>
      </c>
      <c r="B1850" t="s">
        <v>118</v>
      </c>
      <c r="C1850" t="s">
        <v>10</v>
      </c>
      <c r="D1850" t="s">
        <v>117</v>
      </c>
      <c r="E1850" t="s">
        <v>12</v>
      </c>
      <c r="F1850">
        <v>1978</v>
      </c>
      <c r="G1850">
        <v>113.297</v>
      </c>
    </row>
    <row r="1851" spans="1:7">
      <c r="A1851" t="s">
        <v>72</v>
      </c>
      <c r="B1851" t="s">
        <v>118</v>
      </c>
      <c r="C1851" t="s">
        <v>10</v>
      </c>
      <c r="D1851" t="s">
        <v>117</v>
      </c>
      <c r="E1851" t="s">
        <v>12</v>
      </c>
      <c r="F1851">
        <v>1979</v>
      </c>
      <c r="G1851">
        <v>115.929</v>
      </c>
    </row>
    <row r="1852" spans="1:7">
      <c r="A1852" t="s">
        <v>72</v>
      </c>
      <c r="B1852" t="s">
        <v>118</v>
      </c>
      <c r="C1852" t="s">
        <v>10</v>
      </c>
      <c r="D1852" t="s">
        <v>117</v>
      </c>
      <c r="E1852" t="s">
        <v>12</v>
      </c>
      <c r="F1852">
        <v>1980</v>
      </c>
      <c r="G1852">
        <v>118.5625</v>
      </c>
    </row>
    <row r="1853" spans="1:7">
      <c r="A1853" t="s">
        <v>72</v>
      </c>
      <c r="B1853" t="s">
        <v>118</v>
      </c>
      <c r="C1853" t="s">
        <v>10</v>
      </c>
      <c r="D1853" t="s">
        <v>117</v>
      </c>
      <c r="E1853" t="s">
        <v>12</v>
      </c>
      <c r="F1853">
        <v>1981</v>
      </c>
      <c r="G1853">
        <v>121.3813</v>
      </c>
    </row>
    <row r="1854" spans="1:7">
      <c r="A1854" t="s">
        <v>72</v>
      </c>
      <c r="B1854" t="s">
        <v>118</v>
      </c>
      <c r="C1854" t="s">
        <v>10</v>
      </c>
      <c r="D1854" t="s">
        <v>117</v>
      </c>
      <c r="E1854" t="s">
        <v>12</v>
      </c>
      <c r="F1854">
        <v>1982</v>
      </c>
      <c r="G1854">
        <v>124.2508</v>
      </c>
    </row>
    <row r="1855" spans="1:7">
      <c r="A1855" t="s">
        <v>72</v>
      </c>
      <c r="B1855" t="s">
        <v>118</v>
      </c>
      <c r="C1855" t="s">
        <v>10</v>
      </c>
      <c r="D1855" t="s">
        <v>117</v>
      </c>
      <c r="E1855" t="s">
        <v>12</v>
      </c>
      <c r="F1855">
        <v>1983</v>
      </c>
      <c r="G1855">
        <v>127.1404</v>
      </c>
    </row>
    <row r="1856" spans="1:7">
      <c r="A1856" t="s">
        <v>72</v>
      </c>
      <c r="B1856" t="s">
        <v>118</v>
      </c>
      <c r="C1856" t="s">
        <v>10</v>
      </c>
      <c r="D1856" t="s">
        <v>117</v>
      </c>
      <c r="E1856" t="s">
        <v>12</v>
      </c>
      <c r="F1856">
        <v>1984</v>
      </c>
      <c r="G1856">
        <v>130.08250000000001</v>
      </c>
    </row>
    <row r="1857" spans="1:7">
      <c r="A1857" t="s">
        <v>72</v>
      </c>
      <c r="B1857" t="s">
        <v>118</v>
      </c>
      <c r="C1857" t="s">
        <v>10</v>
      </c>
      <c r="D1857" t="s">
        <v>117</v>
      </c>
      <c r="E1857" t="s">
        <v>12</v>
      </c>
      <c r="F1857">
        <v>1985</v>
      </c>
      <c r="G1857">
        <v>132.99930000000001</v>
      </c>
    </row>
    <row r="1858" spans="1:7">
      <c r="A1858" t="s">
        <v>72</v>
      </c>
      <c r="B1858" t="s">
        <v>118</v>
      </c>
      <c r="C1858" t="s">
        <v>10</v>
      </c>
      <c r="D1858" t="s">
        <v>117</v>
      </c>
      <c r="E1858" t="s">
        <v>12</v>
      </c>
      <c r="F1858">
        <v>1986</v>
      </c>
      <c r="G1858">
        <v>135.8143</v>
      </c>
    </row>
    <row r="1859" spans="1:7">
      <c r="A1859" t="s">
        <v>72</v>
      </c>
      <c r="B1859" t="s">
        <v>118</v>
      </c>
      <c r="C1859" t="s">
        <v>10</v>
      </c>
      <c r="D1859" t="s">
        <v>117</v>
      </c>
      <c r="E1859" t="s">
        <v>12</v>
      </c>
      <c r="F1859">
        <v>1987</v>
      </c>
      <c r="G1859">
        <v>138.58590000000001</v>
      </c>
    </row>
    <row r="1860" spans="1:7">
      <c r="A1860" t="s">
        <v>72</v>
      </c>
      <c r="B1860" t="s">
        <v>118</v>
      </c>
      <c r="C1860" t="s">
        <v>10</v>
      </c>
      <c r="D1860" t="s">
        <v>117</v>
      </c>
      <c r="E1860" t="s">
        <v>12</v>
      </c>
      <c r="F1860">
        <v>1988</v>
      </c>
      <c r="G1860">
        <v>141.31299999999999</v>
      </c>
    </row>
    <row r="1861" spans="1:7">
      <c r="A1861" t="s">
        <v>72</v>
      </c>
      <c r="B1861" t="s">
        <v>118</v>
      </c>
      <c r="C1861" t="s">
        <v>10</v>
      </c>
      <c r="D1861" t="s">
        <v>117</v>
      </c>
      <c r="E1861" t="s">
        <v>12</v>
      </c>
      <c r="F1861">
        <v>1989</v>
      </c>
      <c r="G1861">
        <v>143.9973</v>
      </c>
    </row>
    <row r="1862" spans="1:7">
      <c r="A1862" t="s">
        <v>72</v>
      </c>
      <c r="B1862" t="s">
        <v>118</v>
      </c>
      <c r="C1862" t="s">
        <v>10</v>
      </c>
      <c r="D1862" t="s">
        <v>117</v>
      </c>
      <c r="E1862" t="s">
        <v>12</v>
      </c>
      <c r="F1862">
        <v>1990</v>
      </c>
      <c r="G1862">
        <v>146.5926</v>
      </c>
    </row>
    <row r="1863" spans="1:7">
      <c r="A1863" t="s">
        <v>72</v>
      </c>
      <c r="B1863" t="s">
        <v>118</v>
      </c>
      <c r="C1863" t="s">
        <v>10</v>
      </c>
      <c r="D1863" t="s">
        <v>117</v>
      </c>
      <c r="E1863" t="s">
        <v>12</v>
      </c>
      <c r="F1863">
        <v>1991</v>
      </c>
      <c r="G1863">
        <v>149.0943</v>
      </c>
    </row>
    <row r="1864" spans="1:7">
      <c r="A1864" t="s">
        <v>72</v>
      </c>
      <c r="B1864" t="s">
        <v>118</v>
      </c>
      <c r="C1864" t="s">
        <v>10</v>
      </c>
      <c r="D1864" t="s">
        <v>117</v>
      </c>
      <c r="E1864" t="s">
        <v>12</v>
      </c>
      <c r="F1864">
        <v>1992</v>
      </c>
      <c r="G1864">
        <v>151.54679999999999</v>
      </c>
    </row>
    <row r="1865" spans="1:7">
      <c r="A1865" t="s">
        <v>72</v>
      </c>
      <c r="B1865" t="s">
        <v>118</v>
      </c>
      <c r="C1865" t="s">
        <v>10</v>
      </c>
      <c r="D1865" t="s">
        <v>117</v>
      </c>
      <c r="E1865" t="s">
        <v>12</v>
      </c>
      <c r="F1865">
        <v>1993</v>
      </c>
      <c r="G1865">
        <v>153.98560000000001</v>
      </c>
    </row>
    <row r="1866" spans="1:7">
      <c r="A1866" t="s">
        <v>72</v>
      </c>
      <c r="B1866" t="s">
        <v>118</v>
      </c>
      <c r="C1866" t="s">
        <v>10</v>
      </c>
      <c r="D1866" t="s">
        <v>117</v>
      </c>
      <c r="E1866" t="s">
        <v>12</v>
      </c>
      <c r="F1866">
        <v>1994</v>
      </c>
      <c r="G1866">
        <v>156.43100000000001</v>
      </c>
    </row>
    <row r="1867" spans="1:7">
      <c r="A1867" t="s">
        <v>72</v>
      </c>
      <c r="B1867" t="s">
        <v>118</v>
      </c>
      <c r="C1867" t="s">
        <v>10</v>
      </c>
      <c r="D1867" t="s">
        <v>117</v>
      </c>
      <c r="E1867" t="s">
        <v>12</v>
      </c>
      <c r="F1867">
        <v>1995</v>
      </c>
      <c r="G1867">
        <v>158.875</v>
      </c>
    </row>
    <row r="1868" spans="1:7">
      <c r="A1868" t="s">
        <v>72</v>
      </c>
      <c r="B1868" t="s">
        <v>118</v>
      </c>
      <c r="C1868" t="s">
        <v>10</v>
      </c>
      <c r="D1868" t="s">
        <v>117</v>
      </c>
      <c r="E1868" t="s">
        <v>12</v>
      </c>
      <c r="F1868">
        <v>1996</v>
      </c>
      <c r="G1868">
        <v>161.32320000000001</v>
      </c>
    </row>
    <row r="1869" spans="1:7">
      <c r="A1869" t="s">
        <v>72</v>
      </c>
      <c r="B1869" t="s">
        <v>118</v>
      </c>
      <c r="C1869" t="s">
        <v>10</v>
      </c>
      <c r="D1869" t="s">
        <v>117</v>
      </c>
      <c r="E1869" t="s">
        <v>12</v>
      </c>
      <c r="F1869">
        <v>1997</v>
      </c>
      <c r="G1869">
        <v>163.77979999999999</v>
      </c>
    </row>
    <row r="1870" spans="1:7">
      <c r="A1870" t="s">
        <v>72</v>
      </c>
      <c r="B1870" t="s">
        <v>118</v>
      </c>
      <c r="C1870" t="s">
        <v>10</v>
      </c>
      <c r="D1870" t="s">
        <v>117</v>
      </c>
      <c r="E1870" t="s">
        <v>12</v>
      </c>
      <c r="F1870">
        <v>1998</v>
      </c>
      <c r="G1870">
        <v>166.25210000000001</v>
      </c>
    </row>
    <row r="1871" spans="1:7">
      <c r="A1871" t="s">
        <v>72</v>
      </c>
      <c r="B1871" t="s">
        <v>118</v>
      </c>
      <c r="C1871" t="s">
        <v>10</v>
      </c>
      <c r="D1871" t="s">
        <v>117</v>
      </c>
      <c r="E1871" t="s">
        <v>12</v>
      </c>
      <c r="F1871">
        <v>1999</v>
      </c>
      <c r="G1871">
        <v>168.7535</v>
      </c>
    </row>
    <row r="1872" spans="1:7">
      <c r="A1872" t="s">
        <v>72</v>
      </c>
      <c r="B1872" t="s">
        <v>118</v>
      </c>
      <c r="C1872" t="s">
        <v>10</v>
      </c>
      <c r="D1872" t="s">
        <v>117</v>
      </c>
      <c r="E1872" t="s">
        <v>12</v>
      </c>
      <c r="F1872">
        <v>2000</v>
      </c>
      <c r="G1872">
        <v>171.2799</v>
      </c>
    </row>
    <row r="1873" spans="1:8">
      <c r="A1873" t="s">
        <v>72</v>
      </c>
      <c r="B1873" t="s">
        <v>118</v>
      </c>
      <c r="C1873" t="s">
        <v>10</v>
      </c>
      <c r="D1873" t="s">
        <v>117</v>
      </c>
      <c r="E1873" t="s">
        <v>12</v>
      </c>
      <c r="F1873">
        <v>2001</v>
      </c>
      <c r="G1873">
        <v>172.7424</v>
      </c>
    </row>
    <row r="1874" spans="1:8">
      <c r="A1874" t="s">
        <v>72</v>
      </c>
      <c r="B1874" t="s">
        <v>118</v>
      </c>
      <c r="C1874" t="s">
        <v>10</v>
      </c>
      <c r="D1874" t="s">
        <v>117</v>
      </c>
      <c r="E1874" t="s">
        <v>12</v>
      </c>
      <c r="F1874">
        <v>2002</v>
      </c>
      <c r="G1874">
        <v>175.07660000000001</v>
      </c>
    </row>
    <row r="1875" spans="1:8">
      <c r="A1875" t="s">
        <v>72</v>
      </c>
      <c r="B1875" t="s">
        <v>118</v>
      </c>
      <c r="C1875" t="s">
        <v>10</v>
      </c>
      <c r="D1875" t="s">
        <v>117</v>
      </c>
      <c r="E1875" t="s">
        <v>12</v>
      </c>
      <c r="F1875">
        <v>2003</v>
      </c>
      <c r="G1875">
        <v>177.3603</v>
      </c>
      <c r="H1875" t="s">
        <v>56</v>
      </c>
    </row>
    <row r="1876" spans="1:8">
      <c r="A1876" t="s">
        <v>72</v>
      </c>
      <c r="B1876" t="s">
        <v>118</v>
      </c>
      <c r="C1876" t="s">
        <v>10</v>
      </c>
      <c r="D1876" t="s">
        <v>117</v>
      </c>
      <c r="E1876" t="s">
        <v>12</v>
      </c>
      <c r="F1876">
        <v>2004</v>
      </c>
      <c r="G1876">
        <v>183.4393</v>
      </c>
    </row>
    <row r="1877" spans="1:8">
      <c r="A1877" t="s">
        <v>72</v>
      </c>
      <c r="B1877" t="s">
        <v>118</v>
      </c>
      <c r="C1877" t="s">
        <v>10</v>
      </c>
      <c r="D1877" t="s">
        <v>117</v>
      </c>
      <c r="E1877" t="s">
        <v>12</v>
      </c>
      <c r="F1877">
        <v>2005</v>
      </c>
      <c r="G1877">
        <v>185.6514</v>
      </c>
    </row>
    <row r="1878" spans="1:8">
      <c r="A1878" t="s">
        <v>72</v>
      </c>
      <c r="B1878" t="s">
        <v>118</v>
      </c>
      <c r="C1878" t="s">
        <v>10</v>
      </c>
      <c r="D1878" t="s">
        <v>117</v>
      </c>
      <c r="E1878" t="s">
        <v>12</v>
      </c>
      <c r="F1878">
        <v>2006</v>
      </c>
      <c r="G1878">
        <v>187.8518</v>
      </c>
    </row>
    <row r="1879" spans="1:8">
      <c r="A1879" t="s">
        <v>72</v>
      </c>
      <c r="B1879" t="s">
        <v>118</v>
      </c>
      <c r="C1879" t="s">
        <v>10</v>
      </c>
      <c r="D1879" t="s">
        <v>117</v>
      </c>
      <c r="E1879" t="s">
        <v>12</v>
      </c>
      <c r="F1879">
        <v>2007</v>
      </c>
      <c r="G1879">
        <v>189.9539</v>
      </c>
    </row>
    <row r="1880" spans="1:8">
      <c r="A1880" t="s">
        <v>72</v>
      </c>
      <c r="B1880" t="s">
        <v>118</v>
      </c>
      <c r="C1880" t="s">
        <v>10</v>
      </c>
      <c r="D1880" t="s">
        <v>117</v>
      </c>
      <c r="E1880" t="s">
        <v>12</v>
      </c>
      <c r="F1880">
        <v>2008</v>
      </c>
      <c r="G1880">
        <v>191.99979999999999</v>
      </c>
    </row>
    <row r="1881" spans="1:8">
      <c r="A1881" t="s">
        <v>72</v>
      </c>
      <c r="B1881" t="s">
        <v>118</v>
      </c>
      <c r="C1881" t="s">
        <v>10</v>
      </c>
      <c r="D1881" t="s">
        <v>117</v>
      </c>
      <c r="E1881" t="s">
        <v>12</v>
      </c>
      <c r="F1881">
        <v>2009</v>
      </c>
      <c r="G1881">
        <v>193.99510000000001</v>
      </c>
    </row>
    <row r="1882" spans="1:8">
      <c r="A1882" t="s">
        <v>72</v>
      </c>
      <c r="B1882" t="s">
        <v>118</v>
      </c>
      <c r="C1882" t="s">
        <v>10</v>
      </c>
      <c r="D1882" t="s">
        <v>117</v>
      </c>
      <c r="E1882" t="s">
        <v>12</v>
      </c>
      <c r="F1882">
        <v>2010</v>
      </c>
      <c r="G1882">
        <v>193.2526</v>
      </c>
    </row>
    <row r="1883" spans="1:8">
      <c r="A1883" t="s">
        <v>72</v>
      </c>
      <c r="B1883" t="s">
        <v>118</v>
      </c>
      <c r="C1883" t="s">
        <v>10</v>
      </c>
      <c r="D1883" t="s">
        <v>117</v>
      </c>
      <c r="E1883" t="s">
        <v>12</v>
      </c>
      <c r="F1883">
        <v>2011</v>
      </c>
      <c r="G1883">
        <v>197.8253</v>
      </c>
    </row>
    <row r="1884" spans="1:8">
      <c r="A1884" t="s">
        <v>72</v>
      </c>
      <c r="B1884" t="s">
        <v>118</v>
      </c>
      <c r="C1884" t="s">
        <v>10</v>
      </c>
      <c r="D1884" t="s">
        <v>117</v>
      </c>
      <c r="E1884" t="s">
        <v>12</v>
      </c>
      <c r="F1884">
        <v>2012</v>
      </c>
      <c r="G1884">
        <v>199.68889999999999</v>
      </c>
    </row>
    <row r="1885" spans="1:8">
      <c r="A1885" t="s">
        <v>72</v>
      </c>
      <c r="B1885" t="s">
        <v>118</v>
      </c>
      <c r="C1885" t="s">
        <v>10</v>
      </c>
      <c r="D1885" t="s">
        <v>117</v>
      </c>
      <c r="E1885" t="s">
        <v>12</v>
      </c>
      <c r="F1885">
        <v>2013</v>
      </c>
      <c r="G1885">
        <v>201.46709999999999</v>
      </c>
    </row>
    <row r="1886" spans="1:8">
      <c r="A1886" t="s">
        <v>42</v>
      </c>
      <c r="B1886" t="s">
        <v>118</v>
      </c>
      <c r="C1886" t="s">
        <v>10</v>
      </c>
      <c r="D1886" t="s">
        <v>117</v>
      </c>
      <c r="E1886" t="s">
        <v>12</v>
      </c>
      <c r="F1886">
        <v>1955</v>
      </c>
      <c r="G1886">
        <v>6.7639399999999998</v>
      </c>
    </row>
    <row r="1887" spans="1:8">
      <c r="A1887" t="s">
        <v>42</v>
      </c>
      <c r="B1887" t="s">
        <v>118</v>
      </c>
      <c r="C1887" t="s">
        <v>10</v>
      </c>
      <c r="D1887" t="s">
        <v>117</v>
      </c>
      <c r="E1887" t="s">
        <v>12</v>
      </c>
      <c r="F1887">
        <v>1956</v>
      </c>
      <c r="G1887">
        <v>6.9398090000000003</v>
      </c>
    </row>
    <row r="1888" spans="1:8">
      <c r="A1888" t="s">
        <v>42</v>
      </c>
      <c r="B1888" t="s">
        <v>118</v>
      </c>
      <c r="C1888" t="s">
        <v>10</v>
      </c>
      <c r="D1888" t="s">
        <v>117</v>
      </c>
      <c r="E1888" t="s">
        <v>12</v>
      </c>
      <c r="F1888">
        <v>1957</v>
      </c>
      <c r="G1888">
        <v>7.1156750000000004</v>
      </c>
    </row>
    <row r="1889" spans="1:7">
      <c r="A1889" t="s">
        <v>42</v>
      </c>
      <c r="B1889" t="s">
        <v>118</v>
      </c>
      <c r="C1889" t="s">
        <v>10</v>
      </c>
      <c r="D1889" t="s">
        <v>117</v>
      </c>
      <c r="E1889" t="s">
        <v>12</v>
      </c>
      <c r="F1889">
        <v>1958</v>
      </c>
      <c r="G1889">
        <v>7.2915419999999997</v>
      </c>
    </row>
    <row r="1890" spans="1:7">
      <c r="A1890" t="s">
        <v>42</v>
      </c>
      <c r="B1890" t="s">
        <v>118</v>
      </c>
      <c r="C1890" t="s">
        <v>10</v>
      </c>
      <c r="D1890" t="s">
        <v>117</v>
      </c>
      <c r="E1890" t="s">
        <v>12</v>
      </c>
      <c r="F1890">
        <v>1959</v>
      </c>
      <c r="G1890">
        <v>7.467409</v>
      </c>
    </row>
    <row r="1891" spans="1:7">
      <c r="A1891" t="s">
        <v>42</v>
      </c>
      <c r="B1891" t="s">
        <v>118</v>
      </c>
      <c r="C1891" t="s">
        <v>10</v>
      </c>
      <c r="D1891" t="s">
        <v>117</v>
      </c>
      <c r="E1891" t="s">
        <v>12</v>
      </c>
      <c r="F1891">
        <v>1960</v>
      </c>
      <c r="G1891">
        <v>7.6432770000000003</v>
      </c>
    </row>
    <row r="1892" spans="1:7">
      <c r="A1892" t="s">
        <v>42</v>
      </c>
      <c r="B1892" t="s">
        <v>118</v>
      </c>
      <c r="C1892" t="s">
        <v>10</v>
      </c>
      <c r="D1892" t="s">
        <v>117</v>
      </c>
      <c r="E1892" t="s">
        <v>12</v>
      </c>
      <c r="F1892">
        <v>1961</v>
      </c>
      <c r="G1892">
        <v>7.8439449999999997</v>
      </c>
    </row>
    <row r="1893" spans="1:7">
      <c r="A1893" t="s">
        <v>42</v>
      </c>
      <c r="B1893" t="s">
        <v>118</v>
      </c>
      <c r="C1893" t="s">
        <v>10</v>
      </c>
      <c r="D1893" t="s">
        <v>117</v>
      </c>
      <c r="E1893" t="s">
        <v>12</v>
      </c>
      <c r="F1893">
        <v>1962</v>
      </c>
      <c r="G1893">
        <v>8.0446139999999993</v>
      </c>
    </row>
    <row r="1894" spans="1:7">
      <c r="A1894" t="s">
        <v>42</v>
      </c>
      <c r="B1894" t="s">
        <v>118</v>
      </c>
      <c r="C1894" t="s">
        <v>10</v>
      </c>
      <c r="D1894" t="s">
        <v>117</v>
      </c>
      <c r="E1894" t="s">
        <v>12</v>
      </c>
      <c r="F1894">
        <v>1963</v>
      </c>
      <c r="G1894">
        <v>8.2452839999999998</v>
      </c>
    </row>
    <row r="1895" spans="1:7">
      <c r="A1895" t="s">
        <v>42</v>
      </c>
      <c r="B1895" t="s">
        <v>118</v>
      </c>
      <c r="C1895" t="s">
        <v>10</v>
      </c>
      <c r="D1895" t="s">
        <v>117</v>
      </c>
      <c r="E1895" t="s">
        <v>12</v>
      </c>
      <c r="F1895">
        <v>1964</v>
      </c>
      <c r="G1895">
        <v>8.4459529999999994</v>
      </c>
    </row>
    <row r="1896" spans="1:7">
      <c r="A1896" t="s">
        <v>42</v>
      </c>
      <c r="B1896" t="s">
        <v>118</v>
      </c>
      <c r="C1896" t="s">
        <v>10</v>
      </c>
      <c r="D1896" t="s">
        <v>117</v>
      </c>
      <c r="E1896" t="s">
        <v>12</v>
      </c>
      <c r="F1896">
        <v>1965</v>
      </c>
      <c r="G1896">
        <v>8.6466220000000007</v>
      </c>
    </row>
    <row r="1897" spans="1:7">
      <c r="A1897" t="s">
        <v>42</v>
      </c>
      <c r="B1897" t="s">
        <v>118</v>
      </c>
      <c r="C1897" t="s">
        <v>10</v>
      </c>
      <c r="D1897" t="s">
        <v>117</v>
      </c>
      <c r="E1897" t="s">
        <v>12</v>
      </c>
      <c r="F1897">
        <v>1966</v>
      </c>
      <c r="G1897">
        <v>8.8312229999999996</v>
      </c>
    </row>
    <row r="1898" spans="1:7">
      <c r="A1898" t="s">
        <v>42</v>
      </c>
      <c r="B1898" t="s">
        <v>118</v>
      </c>
      <c r="C1898" t="s">
        <v>10</v>
      </c>
      <c r="D1898" t="s">
        <v>117</v>
      </c>
      <c r="E1898" t="s">
        <v>12</v>
      </c>
      <c r="F1898">
        <v>1967</v>
      </c>
      <c r="G1898">
        <v>9.0158249999999995</v>
      </c>
    </row>
    <row r="1899" spans="1:7">
      <c r="A1899" t="s">
        <v>42</v>
      </c>
      <c r="B1899" t="s">
        <v>118</v>
      </c>
      <c r="C1899" t="s">
        <v>10</v>
      </c>
      <c r="D1899" t="s">
        <v>117</v>
      </c>
      <c r="E1899" t="s">
        <v>12</v>
      </c>
      <c r="F1899">
        <v>1968</v>
      </c>
      <c r="G1899">
        <v>9.2004269999999995</v>
      </c>
    </row>
    <row r="1900" spans="1:7">
      <c r="A1900" t="s">
        <v>42</v>
      </c>
      <c r="B1900" t="s">
        <v>118</v>
      </c>
      <c r="C1900" t="s">
        <v>10</v>
      </c>
      <c r="D1900" t="s">
        <v>117</v>
      </c>
      <c r="E1900" t="s">
        <v>12</v>
      </c>
      <c r="F1900">
        <v>1969</v>
      </c>
      <c r="G1900">
        <v>9.3850280000000001</v>
      </c>
    </row>
    <row r="1901" spans="1:7">
      <c r="A1901" t="s">
        <v>42</v>
      </c>
      <c r="B1901" t="s">
        <v>118</v>
      </c>
      <c r="C1901" t="s">
        <v>10</v>
      </c>
      <c r="D1901" t="s">
        <v>117</v>
      </c>
      <c r="E1901" t="s">
        <v>12</v>
      </c>
      <c r="F1901">
        <v>1970</v>
      </c>
      <c r="G1901">
        <v>9.5696309999999993</v>
      </c>
    </row>
    <row r="1902" spans="1:7">
      <c r="A1902" t="s">
        <v>42</v>
      </c>
      <c r="B1902" t="s">
        <v>118</v>
      </c>
      <c r="C1902" t="s">
        <v>10</v>
      </c>
      <c r="D1902" t="s">
        <v>117</v>
      </c>
      <c r="E1902" t="s">
        <v>12</v>
      </c>
      <c r="F1902">
        <v>1971</v>
      </c>
      <c r="G1902">
        <v>9.7383469999999992</v>
      </c>
    </row>
    <row r="1903" spans="1:7">
      <c r="A1903" t="s">
        <v>42</v>
      </c>
      <c r="B1903" t="s">
        <v>118</v>
      </c>
      <c r="C1903" t="s">
        <v>10</v>
      </c>
      <c r="D1903" t="s">
        <v>117</v>
      </c>
      <c r="E1903" t="s">
        <v>12</v>
      </c>
      <c r="F1903">
        <v>1972</v>
      </c>
      <c r="G1903">
        <v>9.9070649999999993</v>
      </c>
    </row>
    <row r="1904" spans="1:7">
      <c r="A1904" t="s">
        <v>42</v>
      </c>
      <c r="B1904" t="s">
        <v>118</v>
      </c>
      <c r="C1904" t="s">
        <v>10</v>
      </c>
      <c r="D1904" t="s">
        <v>117</v>
      </c>
      <c r="E1904" t="s">
        <v>12</v>
      </c>
      <c r="F1904">
        <v>1973</v>
      </c>
      <c r="G1904">
        <v>10.07578</v>
      </c>
    </row>
    <row r="1905" spans="1:7">
      <c r="A1905" t="s">
        <v>42</v>
      </c>
      <c r="B1905" t="s">
        <v>118</v>
      </c>
      <c r="C1905" t="s">
        <v>10</v>
      </c>
      <c r="D1905" t="s">
        <v>117</v>
      </c>
      <c r="E1905" t="s">
        <v>12</v>
      </c>
      <c r="F1905">
        <v>1974</v>
      </c>
      <c r="G1905">
        <v>10.2445</v>
      </c>
    </row>
    <row r="1906" spans="1:7">
      <c r="A1906" t="s">
        <v>42</v>
      </c>
      <c r="B1906" t="s">
        <v>118</v>
      </c>
      <c r="C1906" t="s">
        <v>10</v>
      </c>
      <c r="D1906" t="s">
        <v>117</v>
      </c>
      <c r="E1906" t="s">
        <v>12</v>
      </c>
      <c r="F1906">
        <v>1975</v>
      </c>
      <c r="G1906">
        <v>10.413220000000001</v>
      </c>
    </row>
    <row r="1907" spans="1:7">
      <c r="A1907" t="s">
        <v>42</v>
      </c>
      <c r="B1907" t="s">
        <v>118</v>
      </c>
      <c r="C1907" t="s">
        <v>10</v>
      </c>
      <c r="D1907" t="s">
        <v>117</v>
      </c>
      <c r="E1907" t="s">
        <v>12</v>
      </c>
      <c r="F1907">
        <v>1976</v>
      </c>
      <c r="G1907">
        <v>10.56541</v>
      </c>
    </row>
    <row r="1908" spans="1:7">
      <c r="A1908" t="s">
        <v>42</v>
      </c>
      <c r="B1908" t="s">
        <v>118</v>
      </c>
      <c r="C1908" t="s">
        <v>10</v>
      </c>
      <c r="D1908" t="s">
        <v>117</v>
      </c>
      <c r="E1908" t="s">
        <v>12</v>
      </c>
      <c r="F1908">
        <v>1977</v>
      </c>
      <c r="G1908">
        <v>10.717599999999999</v>
      </c>
    </row>
    <row r="1909" spans="1:7">
      <c r="A1909" t="s">
        <v>42</v>
      </c>
      <c r="B1909" t="s">
        <v>118</v>
      </c>
      <c r="C1909" t="s">
        <v>10</v>
      </c>
      <c r="D1909" t="s">
        <v>117</v>
      </c>
      <c r="E1909" t="s">
        <v>12</v>
      </c>
      <c r="F1909">
        <v>1978</v>
      </c>
      <c r="G1909">
        <v>10.86979</v>
      </c>
    </row>
    <row r="1910" spans="1:7">
      <c r="A1910" t="s">
        <v>42</v>
      </c>
      <c r="B1910" t="s">
        <v>118</v>
      </c>
      <c r="C1910" t="s">
        <v>10</v>
      </c>
      <c r="D1910" t="s">
        <v>117</v>
      </c>
      <c r="E1910" t="s">
        <v>12</v>
      </c>
      <c r="F1910">
        <v>1979</v>
      </c>
      <c r="G1910">
        <v>11.021979999999999</v>
      </c>
    </row>
    <row r="1911" spans="1:7">
      <c r="A1911" t="s">
        <v>42</v>
      </c>
      <c r="B1911" t="s">
        <v>118</v>
      </c>
      <c r="C1911" t="s">
        <v>10</v>
      </c>
      <c r="D1911" t="s">
        <v>117</v>
      </c>
      <c r="E1911" t="s">
        <v>12</v>
      </c>
      <c r="F1911">
        <v>1980</v>
      </c>
      <c r="G1911">
        <v>11.17417</v>
      </c>
    </row>
    <row r="1912" spans="1:7">
      <c r="A1912" t="s">
        <v>42</v>
      </c>
      <c r="B1912" t="s">
        <v>118</v>
      </c>
      <c r="C1912" t="s">
        <v>10</v>
      </c>
      <c r="D1912" t="s">
        <v>117</v>
      </c>
      <c r="E1912" t="s">
        <v>12</v>
      </c>
      <c r="F1912">
        <v>1981</v>
      </c>
      <c r="G1912">
        <v>11.359769999999999</v>
      </c>
    </row>
    <row r="1913" spans="1:7">
      <c r="A1913" t="s">
        <v>42</v>
      </c>
      <c r="B1913" t="s">
        <v>118</v>
      </c>
      <c r="C1913" t="s">
        <v>10</v>
      </c>
      <c r="D1913" t="s">
        <v>117</v>
      </c>
      <c r="E1913" t="s">
        <v>12</v>
      </c>
      <c r="F1913">
        <v>1982</v>
      </c>
      <c r="G1913">
        <v>11.54537</v>
      </c>
    </row>
    <row r="1914" spans="1:7">
      <c r="A1914" t="s">
        <v>42</v>
      </c>
      <c r="B1914" t="s">
        <v>118</v>
      </c>
      <c r="C1914" t="s">
        <v>10</v>
      </c>
      <c r="D1914" t="s">
        <v>117</v>
      </c>
      <c r="E1914" t="s">
        <v>12</v>
      </c>
      <c r="F1914">
        <v>1983</v>
      </c>
      <c r="G1914">
        <v>11.730969999999999</v>
      </c>
    </row>
    <row r="1915" spans="1:7">
      <c r="A1915" t="s">
        <v>42</v>
      </c>
      <c r="B1915" t="s">
        <v>118</v>
      </c>
      <c r="C1915" t="s">
        <v>10</v>
      </c>
      <c r="D1915" t="s">
        <v>117</v>
      </c>
      <c r="E1915" t="s">
        <v>12</v>
      </c>
      <c r="F1915">
        <v>1984</v>
      </c>
      <c r="G1915">
        <v>11.91657</v>
      </c>
    </row>
    <row r="1916" spans="1:7">
      <c r="A1916" t="s">
        <v>42</v>
      </c>
      <c r="B1916" t="s">
        <v>118</v>
      </c>
      <c r="C1916" t="s">
        <v>10</v>
      </c>
      <c r="D1916" t="s">
        <v>117</v>
      </c>
      <c r="E1916" t="s">
        <v>12</v>
      </c>
      <c r="F1916">
        <v>1985</v>
      </c>
      <c r="G1916">
        <v>12.102169999999999</v>
      </c>
    </row>
    <row r="1917" spans="1:7">
      <c r="A1917" t="s">
        <v>42</v>
      </c>
      <c r="B1917" t="s">
        <v>118</v>
      </c>
      <c r="C1917" t="s">
        <v>10</v>
      </c>
      <c r="D1917" t="s">
        <v>117</v>
      </c>
      <c r="E1917" t="s">
        <v>12</v>
      </c>
      <c r="F1917">
        <v>1986</v>
      </c>
      <c r="G1917">
        <v>12.317489999999999</v>
      </c>
    </row>
    <row r="1918" spans="1:7">
      <c r="A1918" t="s">
        <v>42</v>
      </c>
      <c r="B1918" t="s">
        <v>118</v>
      </c>
      <c r="C1918" t="s">
        <v>10</v>
      </c>
      <c r="D1918" t="s">
        <v>117</v>
      </c>
      <c r="E1918" t="s">
        <v>12</v>
      </c>
      <c r="F1918">
        <v>1987</v>
      </c>
      <c r="G1918">
        <v>12.532819999999999</v>
      </c>
    </row>
    <row r="1919" spans="1:7">
      <c r="A1919" t="s">
        <v>42</v>
      </c>
      <c r="B1919" t="s">
        <v>118</v>
      </c>
      <c r="C1919" t="s">
        <v>10</v>
      </c>
      <c r="D1919" t="s">
        <v>117</v>
      </c>
      <c r="E1919" t="s">
        <v>12</v>
      </c>
      <c r="F1919">
        <v>1988</v>
      </c>
      <c r="G1919">
        <v>12.74813</v>
      </c>
    </row>
    <row r="1920" spans="1:7">
      <c r="A1920" t="s">
        <v>42</v>
      </c>
      <c r="B1920" t="s">
        <v>118</v>
      </c>
      <c r="C1920" t="s">
        <v>10</v>
      </c>
      <c r="D1920" t="s">
        <v>117</v>
      </c>
      <c r="E1920" t="s">
        <v>12</v>
      </c>
      <c r="F1920">
        <v>1989</v>
      </c>
      <c r="G1920">
        <v>12.96346</v>
      </c>
    </row>
    <row r="1921" spans="1:7">
      <c r="A1921" t="s">
        <v>42</v>
      </c>
      <c r="B1921" t="s">
        <v>118</v>
      </c>
      <c r="C1921" t="s">
        <v>10</v>
      </c>
      <c r="D1921" t="s">
        <v>117</v>
      </c>
      <c r="E1921" t="s">
        <v>12</v>
      </c>
      <c r="F1921">
        <v>1990</v>
      </c>
      <c r="G1921">
        <v>13.17878</v>
      </c>
    </row>
    <row r="1922" spans="1:7">
      <c r="A1922" t="s">
        <v>42</v>
      </c>
      <c r="B1922" t="s">
        <v>118</v>
      </c>
      <c r="C1922" t="s">
        <v>10</v>
      </c>
      <c r="D1922" t="s">
        <v>117</v>
      </c>
      <c r="E1922" t="s">
        <v>12</v>
      </c>
      <c r="F1922">
        <v>1991</v>
      </c>
      <c r="G1922">
        <v>13.42201</v>
      </c>
    </row>
    <row r="1923" spans="1:7">
      <c r="A1923" t="s">
        <v>42</v>
      </c>
      <c r="B1923" t="s">
        <v>118</v>
      </c>
      <c r="C1923" t="s">
        <v>10</v>
      </c>
      <c r="D1923" t="s">
        <v>117</v>
      </c>
      <c r="E1923" t="s">
        <v>12</v>
      </c>
      <c r="F1923">
        <v>1992</v>
      </c>
      <c r="G1923">
        <v>13.665240000000001</v>
      </c>
    </row>
    <row r="1924" spans="1:7">
      <c r="A1924" t="s">
        <v>42</v>
      </c>
      <c r="B1924" t="s">
        <v>118</v>
      </c>
      <c r="C1924" t="s">
        <v>10</v>
      </c>
      <c r="D1924" t="s">
        <v>117</v>
      </c>
      <c r="E1924" t="s">
        <v>12</v>
      </c>
      <c r="F1924">
        <v>1993</v>
      </c>
      <c r="G1924">
        <v>13.908469999999999</v>
      </c>
    </row>
    <row r="1925" spans="1:7">
      <c r="A1925" t="s">
        <v>42</v>
      </c>
      <c r="B1925" t="s">
        <v>118</v>
      </c>
      <c r="C1925" t="s">
        <v>10</v>
      </c>
      <c r="D1925" t="s">
        <v>117</v>
      </c>
      <c r="E1925" t="s">
        <v>12</v>
      </c>
      <c r="F1925">
        <v>1994</v>
      </c>
      <c r="G1925">
        <v>14.15171</v>
      </c>
    </row>
    <row r="1926" spans="1:7">
      <c r="A1926" t="s">
        <v>42</v>
      </c>
      <c r="B1926" t="s">
        <v>118</v>
      </c>
      <c r="C1926" t="s">
        <v>10</v>
      </c>
      <c r="D1926" t="s">
        <v>117</v>
      </c>
      <c r="E1926" t="s">
        <v>12</v>
      </c>
      <c r="F1926">
        <v>1995</v>
      </c>
      <c r="G1926">
        <v>14.39494</v>
      </c>
    </row>
    <row r="1927" spans="1:7">
      <c r="A1927" t="s">
        <v>42</v>
      </c>
      <c r="B1927" t="s">
        <v>118</v>
      </c>
      <c r="C1927" t="s">
        <v>10</v>
      </c>
      <c r="D1927" t="s">
        <v>117</v>
      </c>
      <c r="E1927" t="s">
        <v>12</v>
      </c>
      <c r="F1927">
        <v>1996</v>
      </c>
      <c r="G1927">
        <v>14.595499999999999</v>
      </c>
    </row>
    <row r="1928" spans="1:7">
      <c r="A1928" t="s">
        <v>42</v>
      </c>
      <c r="B1928" t="s">
        <v>118</v>
      </c>
      <c r="C1928" t="s">
        <v>10</v>
      </c>
      <c r="D1928" t="s">
        <v>117</v>
      </c>
      <c r="E1928" t="s">
        <v>12</v>
      </c>
      <c r="F1928">
        <v>1997</v>
      </c>
      <c r="G1928">
        <v>14.79608</v>
      </c>
    </row>
    <row r="1929" spans="1:7">
      <c r="A1929" t="s">
        <v>42</v>
      </c>
      <c r="B1929" t="s">
        <v>118</v>
      </c>
      <c r="C1929" t="s">
        <v>10</v>
      </c>
      <c r="D1929" t="s">
        <v>117</v>
      </c>
      <c r="E1929" t="s">
        <v>12</v>
      </c>
      <c r="F1929">
        <v>1998</v>
      </c>
      <c r="G1929">
        <v>14.996650000000001</v>
      </c>
    </row>
    <row r="1930" spans="1:7">
      <c r="A1930" t="s">
        <v>42</v>
      </c>
      <c r="B1930" t="s">
        <v>118</v>
      </c>
      <c r="C1930" t="s">
        <v>10</v>
      </c>
      <c r="D1930" t="s">
        <v>117</v>
      </c>
      <c r="E1930" t="s">
        <v>12</v>
      </c>
      <c r="F1930">
        <v>1999</v>
      </c>
      <c r="G1930">
        <v>15.19721</v>
      </c>
    </row>
    <row r="1931" spans="1:7">
      <c r="A1931" t="s">
        <v>42</v>
      </c>
      <c r="B1931" t="s">
        <v>118</v>
      </c>
      <c r="C1931" t="s">
        <v>10</v>
      </c>
      <c r="D1931" t="s">
        <v>117</v>
      </c>
      <c r="E1931" t="s">
        <v>12</v>
      </c>
      <c r="F1931">
        <v>2000</v>
      </c>
      <c r="G1931">
        <v>15.397779999999999</v>
      </c>
    </row>
    <row r="1932" spans="1:7">
      <c r="A1932" t="s">
        <v>42</v>
      </c>
      <c r="B1932" t="s">
        <v>118</v>
      </c>
      <c r="C1932" t="s">
        <v>10</v>
      </c>
      <c r="D1932" t="s">
        <v>117</v>
      </c>
      <c r="E1932" t="s">
        <v>12</v>
      </c>
      <c r="F1932">
        <v>2001</v>
      </c>
      <c r="G1932">
        <v>15.571680000000001</v>
      </c>
    </row>
    <row r="1933" spans="1:7">
      <c r="A1933" t="s">
        <v>42</v>
      </c>
      <c r="B1933" t="s">
        <v>118</v>
      </c>
      <c r="C1933" t="s">
        <v>10</v>
      </c>
      <c r="D1933" t="s">
        <v>117</v>
      </c>
      <c r="E1933" t="s">
        <v>12</v>
      </c>
      <c r="F1933">
        <v>2002</v>
      </c>
      <c r="G1933">
        <v>15.66827</v>
      </c>
    </row>
    <row r="1934" spans="1:7">
      <c r="A1934" t="s">
        <v>42</v>
      </c>
      <c r="B1934" t="s">
        <v>118</v>
      </c>
      <c r="C1934" t="s">
        <v>10</v>
      </c>
      <c r="D1934" t="s">
        <v>117</v>
      </c>
      <c r="E1934" t="s">
        <v>12</v>
      </c>
      <c r="F1934">
        <v>2003</v>
      </c>
      <c r="G1934">
        <v>15.83784</v>
      </c>
    </row>
    <row r="1935" spans="1:7">
      <c r="A1935" t="s">
        <v>42</v>
      </c>
      <c r="B1935" t="s">
        <v>118</v>
      </c>
      <c r="C1935" t="s">
        <v>10</v>
      </c>
      <c r="D1935" t="s">
        <v>117</v>
      </c>
      <c r="E1935" t="s">
        <v>12</v>
      </c>
      <c r="F1935">
        <v>2004</v>
      </c>
      <c r="G1935">
        <v>16.001670000000001</v>
      </c>
    </row>
    <row r="1936" spans="1:7">
      <c r="A1936" t="s">
        <v>42</v>
      </c>
      <c r="B1936" t="s">
        <v>118</v>
      </c>
      <c r="C1936" t="s">
        <v>10</v>
      </c>
      <c r="D1936" t="s">
        <v>117</v>
      </c>
      <c r="E1936" t="s">
        <v>12</v>
      </c>
      <c r="F1936">
        <v>2005</v>
      </c>
      <c r="G1936">
        <v>16.165320000000001</v>
      </c>
    </row>
    <row r="1937" spans="1:7">
      <c r="A1937" t="s">
        <v>42</v>
      </c>
      <c r="B1937" t="s">
        <v>118</v>
      </c>
      <c r="C1937" t="s">
        <v>10</v>
      </c>
      <c r="D1937" t="s">
        <v>117</v>
      </c>
      <c r="E1937" t="s">
        <v>12</v>
      </c>
      <c r="F1937">
        <v>2006</v>
      </c>
      <c r="G1937">
        <v>16.332170000000001</v>
      </c>
    </row>
    <row r="1938" spans="1:7">
      <c r="A1938" t="s">
        <v>42</v>
      </c>
      <c r="B1938" t="s">
        <v>118</v>
      </c>
      <c r="C1938" t="s">
        <v>10</v>
      </c>
      <c r="D1938" t="s">
        <v>117</v>
      </c>
      <c r="E1938" t="s">
        <v>12</v>
      </c>
      <c r="F1938">
        <v>2007</v>
      </c>
      <c r="G1938">
        <v>16.50487</v>
      </c>
    </row>
    <row r="1939" spans="1:7">
      <c r="A1939" t="s">
        <v>42</v>
      </c>
      <c r="B1939" t="s">
        <v>118</v>
      </c>
      <c r="C1939" t="s">
        <v>10</v>
      </c>
      <c r="D1939" t="s">
        <v>117</v>
      </c>
      <c r="E1939" t="s">
        <v>12</v>
      </c>
      <c r="F1939">
        <v>2008</v>
      </c>
      <c r="G1939">
        <v>16.68685</v>
      </c>
    </row>
    <row r="1940" spans="1:7">
      <c r="A1940" t="s">
        <v>42</v>
      </c>
      <c r="B1940" t="s">
        <v>118</v>
      </c>
      <c r="C1940" t="s">
        <v>10</v>
      </c>
      <c r="D1940" t="s">
        <v>117</v>
      </c>
      <c r="E1940" t="s">
        <v>12</v>
      </c>
      <c r="F1940">
        <v>2009</v>
      </c>
      <c r="G1940">
        <v>16.87677</v>
      </c>
    </row>
    <row r="1941" spans="1:7">
      <c r="A1941" t="s">
        <v>42</v>
      </c>
      <c r="B1941" t="s">
        <v>118</v>
      </c>
      <c r="C1941" t="s">
        <v>10</v>
      </c>
      <c r="D1941" t="s">
        <v>117</v>
      </c>
      <c r="E1941" t="s">
        <v>12</v>
      </c>
      <c r="F1941">
        <v>2010</v>
      </c>
      <c r="G1941">
        <v>17.066140000000001</v>
      </c>
    </row>
    <row r="1942" spans="1:7">
      <c r="A1942" t="s">
        <v>42</v>
      </c>
      <c r="B1942" t="s">
        <v>118</v>
      </c>
      <c r="C1942" t="s">
        <v>10</v>
      </c>
      <c r="D1942" t="s">
        <v>117</v>
      </c>
      <c r="E1942" t="s">
        <v>12</v>
      </c>
      <c r="F1942">
        <v>2011</v>
      </c>
      <c r="G1942">
        <v>17.25553</v>
      </c>
    </row>
    <row r="1943" spans="1:7">
      <c r="A1943" t="s">
        <v>42</v>
      </c>
      <c r="B1943" t="s">
        <v>118</v>
      </c>
      <c r="C1943" t="s">
        <v>10</v>
      </c>
      <c r="D1943" t="s">
        <v>117</v>
      </c>
      <c r="E1943" t="s">
        <v>12</v>
      </c>
      <c r="F1943">
        <v>2012</v>
      </c>
      <c r="G1943">
        <v>17.444800000000001</v>
      </c>
    </row>
    <row r="1944" spans="1:7">
      <c r="A1944" t="s">
        <v>42</v>
      </c>
      <c r="B1944" t="s">
        <v>118</v>
      </c>
      <c r="C1944" t="s">
        <v>10</v>
      </c>
      <c r="D1944" t="s">
        <v>117</v>
      </c>
      <c r="E1944" t="s">
        <v>12</v>
      </c>
      <c r="F1944">
        <v>2013</v>
      </c>
      <c r="G1944">
        <v>17.63158</v>
      </c>
    </row>
    <row r="1945" spans="1:7">
      <c r="A1945" t="s">
        <v>42</v>
      </c>
      <c r="B1945" t="s">
        <v>118</v>
      </c>
      <c r="C1945" t="s">
        <v>10</v>
      </c>
      <c r="D1945" t="s">
        <v>117</v>
      </c>
      <c r="E1945" t="s">
        <v>12</v>
      </c>
      <c r="F1945">
        <v>2014</v>
      </c>
      <c r="G1945">
        <v>17.819050000000001</v>
      </c>
    </row>
    <row r="1946" spans="1:7">
      <c r="A1946" t="s">
        <v>57</v>
      </c>
      <c r="B1946" t="s">
        <v>118</v>
      </c>
      <c r="C1946" t="s">
        <v>10</v>
      </c>
      <c r="D1946" t="s">
        <v>117</v>
      </c>
      <c r="E1946" t="s">
        <v>12</v>
      </c>
      <c r="F1946">
        <v>1985</v>
      </c>
      <c r="G1946">
        <v>30.802219999999998</v>
      </c>
    </row>
    <row r="1947" spans="1:7">
      <c r="A1947" t="s">
        <v>57</v>
      </c>
      <c r="B1947" t="s">
        <v>118</v>
      </c>
      <c r="C1947" t="s">
        <v>10</v>
      </c>
      <c r="D1947" t="s">
        <v>117</v>
      </c>
      <c r="E1947" t="s">
        <v>12</v>
      </c>
      <c r="F1947">
        <v>1986</v>
      </c>
      <c r="G1947">
        <v>31.44</v>
      </c>
    </row>
    <row r="1948" spans="1:7">
      <c r="A1948" t="s">
        <v>57</v>
      </c>
      <c r="B1948" t="s">
        <v>118</v>
      </c>
      <c r="C1948" t="s">
        <v>10</v>
      </c>
      <c r="D1948" t="s">
        <v>117</v>
      </c>
      <c r="E1948" t="s">
        <v>12</v>
      </c>
      <c r="F1948">
        <v>1987</v>
      </c>
      <c r="G1948">
        <v>32.096969999999999</v>
      </c>
    </row>
    <row r="1949" spans="1:7">
      <c r="A1949" t="s">
        <v>57</v>
      </c>
      <c r="B1949" t="s">
        <v>118</v>
      </c>
      <c r="C1949" t="s">
        <v>10</v>
      </c>
      <c r="D1949" t="s">
        <v>117</v>
      </c>
      <c r="E1949" t="s">
        <v>12</v>
      </c>
      <c r="F1949">
        <v>1988</v>
      </c>
      <c r="G1949">
        <v>32.767110000000002</v>
      </c>
    </row>
    <row r="1950" spans="1:7">
      <c r="A1950" t="s">
        <v>57</v>
      </c>
      <c r="B1950" t="s">
        <v>118</v>
      </c>
      <c r="C1950" t="s">
        <v>10</v>
      </c>
      <c r="D1950" t="s">
        <v>117</v>
      </c>
      <c r="E1950" t="s">
        <v>12</v>
      </c>
      <c r="F1950">
        <v>1989</v>
      </c>
      <c r="G1950">
        <v>33.446910000000003</v>
      </c>
    </row>
    <row r="1951" spans="1:7">
      <c r="A1951" t="s">
        <v>57</v>
      </c>
      <c r="B1951" t="s">
        <v>118</v>
      </c>
      <c r="C1951" t="s">
        <v>10</v>
      </c>
      <c r="D1951" t="s">
        <v>117</v>
      </c>
      <c r="E1951" t="s">
        <v>12</v>
      </c>
      <c r="F1951">
        <v>1990</v>
      </c>
      <c r="G1951">
        <v>34.130020000000002</v>
      </c>
    </row>
    <row r="1952" spans="1:7">
      <c r="A1952" t="s">
        <v>57</v>
      </c>
      <c r="B1952" t="s">
        <v>118</v>
      </c>
      <c r="C1952" t="s">
        <v>10</v>
      </c>
      <c r="D1952" t="s">
        <v>117</v>
      </c>
      <c r="E1952" t="s">
        <v>12</v>
      </c>
      <c r="F1952">
        <v>1991</v>
      </c>
      <c r="G1952">
        <v>34.830570000000002</v>
      </c>
    </row>
    <row r="1953" spans="1:7">
      <c r="A1953" t="s">
        <v>57</v>
      </c>
      <c r="B1953" t="s">
        <v>118</v>
      </c>
      <c r="C1953" t="s">
        <v>10</v>
      </c>
      <c r="D1953" t="s">
        <v>117</v>
      </c>
      <c r="E1953" t="s">
        <v>12</v>
      </c>
      <c r="F1953">
        <v>1992</v>
      </c>
      <c r="G1953">
        <v>35.520940000000003</v>
      </c>
    </row>
    <row r="1954" spans="1:7">
      <c r="A1954" t="s">
        <v>57</v>
      </c>
      <c r="B1954" t="s">
        <v>118</v>
      </c>
      <c r="C1954" t="s">
        <v>10</v>
      </c>
      <c r="D1954" t="s">
        <v>117</v>
      </c>
      <c r="E1954" t="s">
        <v>12</v>
      </c>
      <c r="F1954">
        <v>1993</v>
      </c>
      <c r="G1954">
        <v>36.20711</v>
      </c>
    </row>
    <row r="1955" spans="1:7">
      <c r="A1955" t="s">
        <v>57</v>
      </c>
      <c r="B1955" t="s">
        <v>118</v>
      </c>
      <c r="C1955" t="s">
        <v>10</v>
      </c>
      <c r="D1955" t="s">
        <v>117</v>
      </c>
      <c r="E1955" t="s">
        <v>12</v>
      </c>
      <c r="F1955">
        <v>1994</v>
      </c>
      <c r="G1955">
        <v>36.853909999999999</v>
      </c>
    </row>
    <row r="1956" spans="1:7">
      <c r="A1956" t="s">
        <v>57</v>
      </c>
      <c r="B1956" t="s">
        <v>118</v>
      </c>
      <c r="C1956" t="s">
        <v>10</v>
      </c>
      <c r="D1956" t="s">
        <v>117</v>
      </c>
      <c r="E1956" t="s">
        <v>12</v>
      </c>
      <c r="F1956">
        <v>1995</v>
      </c>
      <c r="G1956">
        <v>37.472180000000002</v>
      </c>
    </row>
    <row r="1957" spans="1:7">
      <c r="A1957" t="s">
        <v>57</v>
      </c>
      <c r="B1957" t="s">
        <v>118</v>
      </c>
      <c r="C1957" t="s">
        <v>10</v>
      </c>
      <c r="D1957" t="s">
        <v>117</v>
      </c>
      <c r="E1957" t="s">
        <v>12</v>
      </c>
      <c r="F1957">
        <v>1996</v>
      </c>
      <c r="G1957">
        <v>38.068049999999999</v>
      </c>
    </row>
    <row r="1958" spans="1:7">
      <c r="A1958" t="s">
        <v>57</v>
      </c>
      <c r="B1958" t="s">
        <v>118</v>
      </c>
      <c r="C1958" t="s">
        <v>10</v>
      </c>
      <c r="D1958" t="s">
        <v>117</v>
      </c>
      <c r="E1958" t="s">
        <v>12</v>
      </c>
      <c r="F1958">
        <v>1997</v>
      </c>
      <c r="G1958">
        <v>38.635689999999997</v>
      </c>
    </row>
    <row r="1959" spans="1:7">
      <c r="A1959" t="s">
        <v>57</v>
      </c>
      <c r="B1959" t="s">
        <v>118</v>
      </c>
      <c r="C1959" t="s">
        <v>10</v>
      </c>
      <c r="D1959" t="s">
        <v>117</v>
      </c>
      <c r="E1959" t="s">
        <v>12</v>
      </c>
      <c r="F1959">
        <v>1998</v>
      </c>
      <c r="G1959">
        <v>39.184460000000001</v>
      </c>
    </row>
    <row r="1960" spans="1:7">
      <c r="A1960" t="s">
        <v>57</v>
      </c>
      <c r="B1960" t="s">
        <v>118</v>
      </c>
      <c r="C1960" t="s">
        <v>10</v>
      </c>
      <c r="D1960" t="s">
        <v>117</v>
      </c>
      <c r="E1960" t="s">
        <v>12</v>
      </c>
      <c r="F1960">
        <v>1999</v>
      </c>
      <c r="G1960">
        <v>39.730800000000002</v>
      </c>
    </row>
    <row r="1961" spans="1:7">
      <c r="A1961" t="s">
        <v>57</v>
      </c>
      <c r="B1961" t="s">
        <v>118</v>
      </c>
      <c r="C1961" t="s">
        <v>10</v>
      </c>
      <c r="D1961" t="s">
        <v>117</v>
      </c>
      <c r="E1961" t="s">
        <v>12</v>
      </c>
      <c r="F1961">
        <v>2000</v>
      </c>
      <c r="G1961">
        <v>40.295560000000002</v>
      </c>
    </row>
    <row r="1962" spans="1:7">
      <c r="A1962" t="s">
        <v>57</v>
      </c>
      <c r="B1962" t="s">
        <v>118</v>
      </c>
      <c r="C1962" t="s">
        <v>10</v>
      </c>
      <c r="D1962" t="s">
        <v>117</v>
      </c>
      <c r="E1962" t="s">
        <v>12</v>
      </c>
      <c r="F1962">
        <v>2001</v>
      </c>
      <c r="G1962">
        <v>40.813540000000003</v>
      </c>
    </row>
    <row r="1963" spans="1:7">
      <c r="A1963" t="s">
        <v>57</v>
      </c>
      <c r="B1963" t="s">
        <v>118</v>
      </c>
      <c r="C1963" t="s">
        <v>10</v>
      </c>
      <c r="D1963" t="s">
        <v>117</v>
      </c>
      <c r="E1963" t="s">
        <v>12</v>
      </c>
      <c r="F1963">
        <v>2002</v>
      </c>
      <c r="G1963">
        <v>41.32882</v>
      </c>
    </row>
    <row r="1964" spans="1:7">
      <c r="A1964" t="s">
        <v>57</v>
      </c>
      <c r="B1964" t="s">
        <v>118</v>
      </c>
      <c r="C1964" t="s">
        <v>10</v>
      </c>
      <c r="D1964" t="s">
        <v>117</v>
      </c>
      <c r="E1964" t="s">
        <v>12</v>
      </c>
      <c r="F1964">
        <v>2003</v>
      </c>
      <c r="G1964">
        <v>41.848959999999998</v>
      </c>
    </row>
    <row r="1965" spans="1:7">
      <c r="A1965" t="s">
        <v>57</v>
      </c>
      <c r="B1965" t="s">
        <v>118</v>
      </c>
      <c r="C1965" t="s">
        <v>10</v>
      </c>
      <c r="D1965" t="s">
        <v>117</v>
      </c>
      <c r="E1965" t="s">
        <v>12</v>
      </c>
      <c r="F1965">
        <v>2004</v>
      </c>
      <c r="G1965">
        <v>42.368490000000001</v>
      </c>
    </row>
    <row r="1966" spans="1:7">
      <c r="A1966" t="s">
        <v>57</v>
      </c>
      <c r="B1966" t="s">
        <v>118</v>
      </c>
      <c r="C1966" t="s">
        <v>10</v>
      </c>
      <c r="D1966" t="s">
        <v>117</v>
      </c>
      <c r="E1966" t="s">
        <v>12</v>
      </c>
      <c r="F1966">
        <v>2005</v>
      </c>
      <c r="G1966">
        <v>42.888590000000001</v>
      </c>
    </row>
    <row r="1967" spans="1:7">
      <c r="A1967" t="s">
        <v>57</v>
      </c>
      <c r="B1967" t="s">
        <v>118</v>
      </c>
      <c r="C1967" t="s">
        <v>10</v>
      </c>
      <c r="D1967" t="s">
        <v>117</v>
      </c>
      <c r="E1967" t="s">
        <v>12</v>
      </c>
      <c r="F1967">
        <v>2006</v>
      </c>
      <c r="G1967">
        <v>43.40596</v>
      </c>
    </row>
    <row r="1968" spans="1:7">
      <c r="A1968" t="s">
        <v>57</v>
      </c>
      <c r="B1968" t="s">
        <v>118</v>
      </c>
      <c r="C1968" t="s">
        <v>10</v>
      </c>
      <c r="D1968" t="s">
        <v>117</v>
      </c>
      <c r="E1968" t="s">
        <v>12</v>
      </c>
      <c r="F1968">
        <v>2007</v>
      </c>
      <c r="G1968">
        <v>43.926929999999999</v>
      </c>
    </row>
    <row r="1969" spans="1:7">
      <c r="A1969" t="s">
        <v>57</v>
      </c>
      <c r="B1969" t="s">
        <v>118</v>
      </c>
      <c r="C1969" t="s">
        <v>10</v>
      </c>
      <c r="D1969" t="s">
        <v>117</v>
      </c>
      <c r="E1969" t="s">
        <v>12</v>
      </c>
      <c r="F1969">
        <v>2008</v>
      </c>
      <c r="G1969">
        <v>44.451149999999998</v>
      </c>
    </row>
    <row r="1970" spans="1:7">
      <c r="A1970" t="s">
        <v>57</v>
      </c>
      <c r="B1970" t="s">
        <v>118</v>
      </c>
      <c r="C1970" t="s">
        <v>10</v>
      </c>
      <c r="D1970" t="s">
        <v>117</v>
      </c>
      <c r="E1970" t="s">
        <v>12</v>
      </c>
      <c r="F1970">
        <v>2009</v>
      </c>
      <c r="G1970">
        <v>44.978830000000002</v>
      </c>
    </row>
    <row r="1971" spans="1:7">
      <c r="A1971" t="s">
        <v>57</v>
      </c>
      <c r="B1971" t="s">
        <v>118</v>
      </c>
      <c r="C1971" t="s">
        <v>10</v>
      </c>
      <c r="D1971" t="s">
        <v>117</v>
      </c>
      <c r="E1971" t="s">
        <v>12</v>
      </c>
      <c r="F1971">
        <v>2010</v>
      </c>
      <c r="G1971">
        <v>45.509590000000003</v>
      </c>
    </row>
    <row r="1972" spans="1:7">
      <c r="A1972" t="s">
        <v>57</v>
      </c>
      <c r="B1972" t="s">
        <v>118</v>
      </c>
      <c r="C1972" t="s">
        <v>10</v>
      </c>
      <c r="D1972" t="s">
        <v>117</v>
      </c>
      <c r="E1972" t="s">
        <v>12</v>
      </c>
      <c r="F1972">
        <v>2011</v>
      </c>
      <c r="G1972">
        <v>46.044600000000003</v>
      </c>
    </row>
    <row r="1973" spans="1:7">
      <c r="A1973" t="s">
        <v>57</v>
      </c>
      <c r="B1973" t="s">
        <v>118</v>
      </c>
      <c r="C1973" t="s">
        <v>10</v>
      </c>
      <c r="D1973" t="s">
        <v>117</v>
      </c>
      <c r="E1973" t="s">
        <v>12</v>
      </c>
      <c r="F1973">
        <v>2012</v>
      </c>
      <c r="G1973">
        <v>46.58182</v>
      </c>
    </row>
    <row r="1974" spans="1:7">
      <c r="A1974" t="s">
        <v>57</v>
      </c>
      <c r="B1974" t="s">
        <v>118</v>
      </c>
      <c r="C1974" t="s">
        <v>10</v>
      </c>
      <c r="D1974" t="s">
        <v>117</v>
      </c>
      <c r="E1974" t="s">
        <v>12</v>
      </c>
      <c r="F1974">
        <v>2013</v>
      </c>
      <c r="G1974">
        <v>47.121090000000002</v>
      </c>
    </row>
    <row r="1975" spans="1:7">
      <c r="A1975" t="s">
        <v>57</v>
      </c>
      <c r="B1975" t="s">
        <v>118</v>
      </c>
      <c r="C1975" t="s">
        <v>10</v>
      </c>
      <c r="D1975" t="s">
        <v>117</v>
      </c>
      <c r="E1975" t="s">
        <v>12</v>
      </c>
      <c r="F1975">
        <v>2014</v>
      </c>
      <c r="G1975">
        <v>47.661790000000003</v>
      </c>
    </row>
    <row r="1976" spans="1:7">
      <c r="A1976" t="s">
        <v>43</v>
      </c>
      <c r="B1976" t="s">
        <v>118</v>
      </c>
      <c r="C1976" t="s">
        <v>10</v>
      </c>
      <c r="D1976" t="s">
        <v>117</v>
      </c>
      <c r="E1976" t="s">
        <v>12</v>
      </c>
      <c r="F1976">
        <v>1955</v>
      </c>
      <c r="G1976">
        <v>1.144215</v>
      </c>
    </row>
    <row r="1977" spans="1:7">
      <c r="A1977" t="s">
        <v>43</v>
      </c>
      <c r="B1977" t="s">
        <v>118</v>
      </c>
      <c r="C1977" t="s">
        <v>10</v>
      </c>
      <c r="D1977" t="s">
        <v>117</v>
      </c>
      <c r="E1977" t="s">
        <v>12</v>
      </c>
      <c r="F1977">
        <v>1956</v>
      </c>
      <c r="G1977">
        <v>1.1578999999999999</v>
      </c>
    </row>
    <row r="1978" spans="1:7">
      <c r="A1978" t="s">
        <v>43</v>
      </c>
      <c r="B1978" t="s">
        <v>118</v>
      </c>
      <c r="C1978" t="s">
        <v>10</v>
      </c>
      <c r="D1978" t="s">
        <v>117</v>
      </c>
      <c r="E1978" t="s">
        <v>12</v>
      </c>
      <c r="F1978">
        <v>1957</v>
      </c>
      <c r="G1978">
        <v>1.1718630000000001</v>
      </c>
    </row>
    <row r="1979" spans="1:7">
      <c r="A1979" t="s">
        <v>43</v>
      </c>
      <c r="B1979" t="s">
        <v>118</v>
      </c>
      <c r="C1979" t="s">
        <v>10</v>
      </c>
      <c r="D1979" t="s">
        <v>117</v>
      </c>
      <c r="E1979" t="s">
        <v>12</v>
      </c>
      <c r="F1979">
        <v>1958</v>
      </c>
      <c r="G1979">
        <v>1.185073</v>
      </c>
    </row>
    <row r="1980" spans="1:7">
      <c r="A1980" t="s">
        <v>43</v>
      </c>
      <c r="B1980" t="s">
        <v>118</v>
      </c>
      <c r="C1980" t="s">
        <v>10</v>
      </c>
      <c r="D1980" t="s">
        <v>117</v>
      </c>
      <c r="E1980" t="s">
        <v>12</v>
      </c>
      <c r="F1980">
        <v>1959</v>
      </c>
      <c r="G1980">
        <v>1.198895</v>
      </c>
    </row>
    <row r="1981" spans="1:7">
      <c r="A1981" t="s">
        <v>43</v>
      </c>
      <c r="B1981" t="s">
        <v>118</v>
      </c>
      <c r="C1981" t="s">
        <v>10</v>
      </c>
      <c r="D1981" t="s">
        <v>117</v>
      </c>
      <c r="E1981" t="s">
        <v>12</v>
      </c>
      <c r="F1981">
        <v>1960</v>
      </c>
      <c r="G1981">
        <v>1.2115370000000001</v>
      </c>
    </row>
    <row r="1982" spans="1:7">
      <c r="A1982" t="s">
        <v>43</v>
      </c>
      <c r="B1982" t="s">
        <v>118</v>
      </c>
      <c r="C1982" t="s">
        <v>10</v>
      </c>
      <c r="D1982" t="s">
        <v>117</v>
      </c>
      <c r="E1982" t="s">
        <v>12</v>
      </c>
      <c r="F1982">
        <v>1961</v>
      </c>
      <c r="G1982">
        <v>1.2250760000000001</v>
      </c>
    </row>
    <row r="1983" spans="1:7">
      <c r="A1983" t="s">
        <v>43</v>
      </c>
      <c r="B1983" t="s">
        <v>118</v>
      </c>
      <c r="C1983" t="s">
        <v>10</v>
      </c>
      <c r="D1983" t="s">
        <v>117</v>
      </c>
      <c r="E1983" t="s">
        <v>12</v>
      </c>
      <c r="F1983">
        <v>1962</v>
      </c>
      <c r="G1983">
        <v>1.241622</v>
      </c>
    </row>
    <row r="1984" spans="1:7">
      <c r="A1984" t="s">
        <v>43</v>
      </c>
      <c r="B1984" t="s">
        <v>118</v>
      </c>
      <c r="C1984" t="s">
        <v>10</v>
      </c>
      <c r="D1984" t="s">
        <v>117</v>
      </c>
      <c r="E1984" t="s">
        <v>12</v>
      </c>
      <c r="F1984">
        <v>1963</v>
      </c>
      <c r="G1984">
        <v>1.2588569999999999</v>
      </c>
    </row>
    <row r="1985" spans="1:7">
      <c r="A1985" t="s">
        <v>43</v>
      </c>
      <c r="B1985" t="s">
        <v>118</v>
      </c>
      <c r="C1985" t="s">
        <v>10</v>
      </c>
      <c r="D1985" t="s">
        <v>117</v>
      </c>
      <c r="E1985" t="s">
        <v>12</v>
      </c>
      <c r="F1985">
        <v>1964</v>
      </c>
      <c r="G1985">
        <v>1.2770859999999999</v>
      </c>
    </row>
    <row r="1986" spans="1:7">
      <c r="A1986" t="s">
        <v>43</v>
      </c>
      <c r="B1986" t="s">
        <v>118</v>
      </c>
      <c r="C1986" t="s">
        <v>10</v>
      </c>
      <c r="D1986" t="s">
        <v>117</v>
      </c>
      <c r="E1986" t="s">
        <v>12</v>
      </c>
      <c r="F1986">
        <v>1965</v>
      </c>
      <c r="G1986">
        <v>1.2945660000000001</v>
      </c>
    </row>
    <row r="1987" spans="1:7">
      <c r="A1987" t="s">
        <v>43</v>
      </c>
      <c r="B1987" t="s">
        <v>118</v>
      </c>
      <c r="C1987" t="s">
        <v>10</v>
      </c>
      <c r="D1987" t="s">
        <v>117</v>
      </c>
      <c r="E1987" t="s">
        <v>12</v>
      </c>
      <c r="F1987">
        <v>1966</v>
      </c>
      <c r="G1987">
        <v>1.3085960000000001</v>
      </c>
    </row>
    <row r="1988" spans="1:7">
      <c r="A1988" t="s">
        <v>43</v>
      </c>
      <c r="B1988" t="s">
        <v>118</v>
      </c>
      <c r="C1988" t="s">
        <v>10</v>
      </c>
      <c r="D1988" t="s">
        <v>117</v>
      </c>
      <c r="E1988" t="s">
        <v>12</v>
      </c>
      <c r="F1988">
        <v>1967</v>
      </c>
      <c r="G1988">
        <v>1.318946</v>
      </c>
    </row>
    <row r="1989" spans="1:7">
      <c r="A1989" t="s">
        <v>43</v>
      </c>
      <c r="B1989" t="s">
        <v>118</v>
      </c>
      <c r="C1989" t="s">
        <v>10</v>
      </c>
      <c r="D1989" t="s">
        <v>117</v>
      </c>
      <c r="E1989" t="s">
        <v>12</v>
      </c>
      <c r="F1989">
        <v>1968</v>
      </c>
      <c r="G1989">
        <v>1.331213</v>
      </c>
    </row>
    <row r="1990" spans="1:7">
      <c r="A1990" t="s">
        <v>43</v>
      </c>
      <c r="B1990" t="s">
        <v>118</v>
      </c>
      <c r="C1990" t="s">
        <v>10</v>
      </c>
      <c r="D1990" t="s">
        <v>117</v>
      </c>
      <c r="E1990" t="s">
        <v>12</v>
      </c>
      <c r="F1990">
        <v>1969</v>
      </c>
      <c r="G1990">
        <v>1.3452489999999999</v>
      </c>
    </row>
    <row r="1991" spans="1:7">
      <c r="A1991" t="s">
        <v>43</v>
      </c>
      <c r="B1991" t="s">
        <v>118</v>
      </c>
      <c r="C1991" t="s">
        <v>10</v>
      </c>
      <c r="D1991" t="s">
        <v>117</v>
      </c>
      <c r="E1991" t="s">
        <v>12</v>
      </c>
      <c r="F1991">
        <v>1970</v>
      </c>
      <c r="G1991">
        <v>1.3600760000000001</v>
      </c>
    </row>
    <row r="1992" spans="1:7">
      <c r="A1992" t="s">
        <v>43</v>
      </c>
      <c r="B1992" t="s">
        <v>118</v>
      </c>
      <c r="C1992" t="s">
        <v>10</v>
      </c>
      <c r="D1992" t="s">
        <v>117</v>
      </c>
      <c r="E1992" t="s">
        <v>12</v>
      </c>
      <c r="F1992">
        <v>1971</v>
      </c>
      <c r="G1992">
        <v>1.3769549999999999</v>
      </c>
    </row>
    <row r="1993" spans="1:7">
      <c r="A1993" t="s">
        <v>43</v>
      </c>
      <c r="B1993" t="s">
        <v>118</v>
      </c>
      <c r="C1993" t="s">
        <v>10</v>
      </c>
      <c r="D1993" t="s">
        <v>117</v>
      </c>
      <c r="E1993" t="s">
        <v>12</v>
      </c>
      <c r="F1993">
        <v>1972</v>
      </c>
      <c r="G1993">
        <v>1.3925179999999999</v>
      </c>
    </row>
    <row r="1994" spans="1:7">
      <c r="A1994" t="s">
        <v>43</v>
      </c>
      <c r="B1994" t="s">
        <v>118</v>
      </c>
      <c r="C1994" t="s">
        <v>10</v>
      </c>
      <c r="D1994" t="s">
        <v>117</v>
      </c>
      <c r="E1994" t="s">
        <v>12</v>
      </c>
      <c r="F1994">
        <v>1973</v>
      </c>
      <c r="G1994">
        <v>1.405951</v>
      </c>
    </row>
    <row r="1995" spans="1:7">
      <c r="A1995" t="s">
        <v>43</v>
      </c>
      <c r="B1995" t="s">
        <v>118</v>
      </c>
      <c r="C1995" t="s">
        <v>10</v>
      </c>
      <c r="D1995" t="s">
        <v>117</v>
      </c>
      <c r="E1995" t="s">
        <v>12</v>
      </c>
      <c r="F1995">
        <v>1974</v>
      </c>
      <c r="G1995">
        <v>1.418169</v>
      </c>
    </row>
    <row r="1996" spans="1:7">
      <c r="A1996" t="s">
        <v>43</v>
      </c>
      <c r="B1996" t="s">
        <v>118</v>
      </c>
      <c r="C1996" t="s">
        <v>10</v>
      </c>
      <c r="D1996" t="s">
        <v>117</v>
      </c>
      <c r="E1996" t="s">
        <v>12</v>
      </c>
      <c r="F1996">
        <v>1975</v>
      </c>
      <c r="G1996">
        <v>1.429351</v>
      </c>
    </row>
    <row r="1997" spans="1:7">
      <c r="A1997" t="s">
        <v>43</v>
      </c>
      <c r="B1997" t="s">
        <v>118</v>
      </c>
      <c r="C1997" t="s">
        <v>10</v>
      </c>
      <c r="D1997" t="s">
        <v>117</v>
      </c>
      <c r="E1997" t="s">
        <v>12</v>
      </c>
      <c r="F1997">
        <v>1976</v>
      </c>
      <c r="G1997">
        <v>1.439576</v>
      </c>
    </row>
    <row r="1998" spans="1:7">
      <c r="A1998" t="s">
        <v>43</v>
      </c>
      <c r="B1998" t="s">
        <v>118</v>
      </c>
      <c r="C1998" t="s">
        <v>10</v>
      </c>
      <c r="D1998" t="s">
        <v>117</v>
      </c>
      <c r="E1998" t="s">
        <v>12</v>
      </c>
      <c r="F1998">
        <v>1977</v>
      </c>
      <c r="G1998">
        <v>1.4502109999999999</v>
      </c>
    </row>
    <row r="1999" spans="1:7">
      <c r="A1999" t="s">
        <v>43</v>
      </c>
      <c r="B1999" t="s">
        <v>118</v>
      </c>
      <c r="C1999" t="s">
        <v>10</v>
      </c>
      <c r="D1999" t="s">
        <v>117</v>
      </c>
      <c r="E1999" t="s">
        <v>12</v>
      </c>
      <c r="F1999">
        <v>1978</v>
      </c>
      <c r="G1999">
        <v>1.460188</v>
      </c>
    </row>
    <row r="2000" spans="1:7">
      <c r="A2000" t="s">
        <v>43</v>
      </c>
      <c r="B2000" t="s">
        <v>118</v>
      </c>
      <c r="C2000" t="s">
        <v>10</v>
      </c>
      <c r="D2000" t="s">
        <v>117</v>
      </c>
      <c r="E2000" t="s">
        <v>12</v>
      </c>
      <c r="F2000">
        <v>1979</v>
      </c>
      <c r="G2000">
        <v>1.4683330000000001</v>
      </c>
    </row>
    <row r="2001" spans="1:7">
      <c r="A2001" t="s">
        <v>43</v>
      </c>
      <c r="B2001" t="s">
        <v>118</v>
      </c>
      <c r="C2001" t="s">
        <v>10</v>
      </c>
      <c r="D2001" t="s">
        <v>117</v>
      </c>
      <c r="E2001" t="s">
        <v>12</v>
      </c>
      <c r="F2001">
        <v>1980</v>
      </c>
      <c r="G2001">
        <v>1.4772179999999999</v>
      </c>
    </row>
    <row r="2002" spans="1:7">
      <c r="A2002" t="s">
        <v>43</v>
      </c>
      <c r="B2002" t="s">
        <v>118</v>
      </c>
      <c r="C2002" t="s">
        <v>10</v>
      </c>
      <c r="D2002" t="s">
        <v>117</v>
      </c>
      <c r="E2002" t="s">
        <v>12</v>
      </c>
      <c r="F2002">
        <v>1981</v>
      </c>
      <c r="G2002">
        <v>1.4876659999999999</v>
      </c>
    </row>
    <row r="2003" spans="1:7">
      <c r="A2003" t="s">
        <v>43</v>
      </c>
      <c r="B2003" t="s">
        <v>118</v>
      </c>
      <c r="C2003" t="s">
        <v>10</v>
      </c>
      <c r="D2003" t="s">
        <v>117</v>
      </c>
      <c r="E2003" t="s">
        <v>12</v>
      </c>
      <c r="F2003">
        <v>1982</v>
      </c>
      <c r="G2003">
        <v>1.4984139999999999</v>
      </c>
    </row>
    <row r="2004" spans="1:7">
      <c r="A2004" t="s">
        <v>43</v>
      </c>
      <c r="B2004" t="s">
        <v>118</v>
      </c>
      <c r="C2004" t="s">
        <v>10</v>
      </c>
      <c r="D2004" t="s">
        <v>117</v>
      </c>
      <c r="E2004" t="s">
        <v>12</v>
      </c>
      <c r="F2004">
        <v>1983</v>
      </c>
      <c r="G2004">
        <v>1.508745</v>
      </c>
    </row>
    <row r="2005" spans="1:7">
      <c r="A2005" t="s">
        <v>43</v>
      </c>
      <c r="B2005" t="s">
        <v>118</v>
      </c>
      <c r="C2005" t="s">
        <v>10</v>
      </c>
      <c r="D2005" t="s">
        <v>117</v>
      </c>
      <c r="E2005" t="s">
        <v>12</v>
      </c>
      <c r="F2005">
        <v>1984</v>
      </c>
      <c r="G2005">
        <v>1.518616</v>
      </c>
    </row>
    <row r="2006" spans="1:7">
      <c r="A2006" t="s">
        <v>43</v>
      </c>
      <c r="B2006" t="s">
        <v>118</v>
      </c>
      <c r="C2006" t="s">
        <v>10</v>
      </c>
      <c r="D2006" t="s">
        <v>117</v>
      </c>
      <c r="E2006" t="s">
        <v>12</v>
      </c>
      <c r="F2006">
        <v>1985</v>
      </c>
      <c r="G2006">
        <v>1.5287809999999999</v>
      </c>
    </row>
    <row r="2007" spans="1:7">
      <c r="A2007" t="s">
        <v>43</v>
      </c>
      <c r="B2007" t="s">
        <v>118</v>
      </c>
      <c r="C2007" t="s">
        <v>10</v>
      </c>
      <c r="D2007" t="s">
        <v>117</v>
      </c>
      <c r="E2007" t="s">
        <v>12</v>
      </c>
      <c r="F2007">
        <v>1986</v>
      </c>
      <c r="G2007">
        <v>1.5401899999999999</v>
      </c>
    </row>
    <row r="2008" spans="1:7">
      <c r="A2008" t="s">
        <v>43</v>
      </c>
      <c r="B2008" t="s">
        <v>118</v>
      </c>
      <c r="C2008" t="s">
        <v>10</v>
      </c>
      <c r="D2008" t="s">
        <v>117</v>
      </c>
      <c r="E2008" t="s">
        <v>12</v>
      </c>
      <c r="F2008">
        <v>1987</v>
      </c>
      <c r="G2008">
        <v>1.5522199999999999</v>
      </c>
    </row>
    <row r="2009" spans="1:7">
      <c r="A2009" t="s">
        <v>43</v>
      </c>
      <c r="B2009" t="s">
        <v>118</v>
      </c>
      <c r="C2009" t="s">
        <v>10</v>
      </c>
      <c r="D2009" t="s">
        <v>117</v>
      </c>
      <c r="E2009" t="s">
        <v>12</v>
      </c>
      <c r="F2009">
        <v>1988</v>
      </c>
      <c r="G2009">
        <v>1.5618989999999999</v>
      </c>
    </row>
    <row r="2010" spans="1:7">
      <c r="A2010" t="s">
        <v>43</v>
      </c>
      <c r="B2010" t="s">
        <v>118</v>
      </c>
      <c r="C2010" t="s">
        <v>10</v>
      </c>
      <c r="D2010" t="s">
        <v>117</v>
      </c>
      <c r="E2010" t="s">
        <v>12</v>
      </c>
      <c r="F2010">
        <v>1989</v>
      </c>
      <c r="G2010">
        <v>1.56813</v>
      </c>
    </row>
    <row r="2011" spans="1:7">
      <c r="A2011" t="s">
        <v>43</v>
      </c>
      <c r="B2011" t="s">
        <v>118</v>
      </c>
      <c r="C2011" t="s">
        <v>10</v>
      </c>
      <c r="D2011" t="s">
        <v>117</v>
      </c>
      <c r="E2011" t="s">
        <v>12</v>
      </c>
      <c r="F2011">
        <v>1990</v>
      </c>
      <c r="G2011">
        <v>1.5691740000000001</v>
      </c>
    </row>
    <row r="2012" spans="1:7">
      <c r="A2012" t="s">
        <v>43</v>
      </c>
      <c r="B2012" t="s">
        <v>118</v>
      </c>
      <c r="C2012" t="s">
        <v>10</v>
      </c>
      <c r="D2012" t="s">
        <v>117</v>
      </c>
      <c r="E2012" t="s">
        <v>12</v>
      </c>
      <c r="F2012">
        <v>1991</v>
      </c>
      <c r="G2012">
        <v>1.561313</v>
      </c>
    </row>
    <row r="2013" spans="1:7">
      <c r="A2013" t="s">
        <v>43</v>
      </c>
      <c r="B2013" t="s">
        <v>118</v>
      </c>
      <c r="C2013" t="s">
        <v>10</v>
      </c>
      <c r="D2013" t="s">
        <v>117</v>
      </c>
      <c r="E2013" t="s">
        <v>12</v>
      </c>
      <c r="F2013">
        <v>1992</v>
      </c>
      <c r="G2013">
        <v>1.5330900000000001</v>
      </c>
    </row>
    <row r="2014" spans="1:7">
      <c r="A2014" t="s">
        <v>43</v>
      </c>
      <c r="B2014" t="s">
        <v>118</v>
      </c>
      <c r="C2014" t="s">
        <v>10</v>
      </c>
      <c r="D2014" t="s">
        <v>117</v>
      </c>
      <c r="E2014" t="s">
        <v>12</v>
      </c>
      <c r="F2014">
        <v>1993</v>
      </c>
      <c r="G2014">
        <v>1.494127</v>
      </c>
    </row>
    <row r="2015" spans="1:7">
      <c r="A2015" t="s">
        <v>43</v>
      </c>
      <c r="B2015" t="s">
        <v>118</v>
      </c>
      <c r="C2015" t="s">
        <v>10</v>
      </c>
      <c r="D2015" t="s">
        <v>117</v>
      </c>
      <c r="E2015" t="s">
        <v>12</v>
      </c>
      <c r="F2015">
        <v>1994</v>
      </c>
      <c r="G2015">
        <v>1.462513</v>
      </c>
    </row>
    <row r="2016" spans="1:7">
      <c r="A2016" t="s">
        <v>43</v>
      </c>
      <c r="B2016" t="s">
        <v>118</v>
      </c>
      <c r="C2016" t="s">
        <v>10</v>
      </c>
      <c r="D2016" t="s">
        <v>117</v>
      </c>
      <c r="E2016" t="s">
        <v>12</v>
      </c>
      <c r="F2016">
        <v>1995</v>
      </c>
      <c r="G2016">
        <v>1.436633</v>
      </c>
    </row>
    <row r="2017" spans="1:7">
      <c r="A2017" t="s">
        <v>43</v>
      </c>
      <c r="B2017" t="s">
        <v>118</v>
      </c>
      <c r="C2017" t="s">
        <v>10</v>
      </c>
      <c r="D2017" t="s">
        <v>117</v>
      </c>
      <c r="E2017" t="s">
        <v>12</v>
      </c>
      <c r="F2017">
        <v>1996</v>
      </c>
      <c r="G2017">
        <v>1.415594</v>
      </c>
    </row>
    <row r="2018" spans="1:7">
      <c r="A2018" t="s">
        <v>43</v>
      </c>
      <c r="B2018" t="s">
        <v>118</v>
      </c>
      <c r="C2018" t="s">
        <v>10</v>
      </c>
      <c r="D2018" t="s">
        <v>117</v>
      </c>
      <c r="E2018" t="s">
        <v>12</v>
      </c>
      <c r="F2018">
        <v>1997</v>
      </c>
      <c r="G2018">
        <v>1.399535</v>
      </c>
    </row>
    <row r="2019" spans="1:7">
      <c r="A2019" t="s">
        <v>43</v>
      </c>
      <c r="B2019" t="s">
        <v>118</v>
      </c>
      <c r="C2019" t="s">
        <v>10</v>
      </c>
      <c r="D2019" t="s">
        <v>117</v>
      </c>
      <c r="E2019" t="s">
        <v>12</v>
      </c>
      <c r="F2019">
        <v>1998</v>
      </c>
      <c r="G2019">
        <v>1.386155</v>
      </c>
    </row>
    <row r="2020" spans="1:7">
      <c r="A2020" t="s">
        <v>43</v>
      </c>
      <c r="B2020" t="s">
        <v>118</v>
      </c>
      <c r="C2020" t="s">
        <v>10</v>
      </c>
      <c r="D2020" t="s">
        <v>117</v>
      </c>
      <c r="E2020" t="s">
        <v>12</v>
      </c>
      <c r="F2020">
        <v>1999</v>
      </c>
      <c r="G2020">
        <v>1.380619</v>
      </c>
    </row>
    <row r="2021" spans="1:7">
      <c r="A2021" t="s">
        <v>43</v>
      </c>
      <c r="B2021" t="s">
        <v>118</v>
      </c>
      <c r="C2021" t="s">
        <v>10</v>
      </c>
      <c r="D2021" t="s">
        <v>117</v>
      </c>
      <c r="E2021" t="s">
        <v>12</v>
      </c>
      <c r="F2021">
        <v>2000</v>
      </c>
      <c r="G2021">
        <v>1.3969849999999999</v>
      </c>
    </row>
    <row r="2022" spans="1:7">
      <c r="A2022" t="s">
        <v>43</v>
      </c>
      <c r="B2022" t="s">
        <v>118</v>
      </c>
      <c r="C2022" t="s">
        <v>10</v>
      </c>
      <c r="D2022" t="s">
        <v>117</v>
      </c>
      <c r="E2022" t="s">
        <v>12</v>
      </c>
      <c r="F2022">
        <v>2001</v>
      </c>
      <c r="G2022">
        <v>1.388115</v>
      </c>
    </row>
    <row r="2023" spans="1:7">
      <c r="A2023" t="s">
        <v>43</v>
      </c>
      <c r="B2023" t="s">
        <v>118</v>
      </c>
      <c r="C2023" t="s">
        <v>10</v>
      </c>
      <c r="D2023" t="s">
        <v>117</v>
      </c>
      <c r="E2023" t="s">
        <v>12</v>
      </c>
      <c r="F2023">
        <v>2002</v>
      </c>
      <c r="G2023">
        <v>1.3793500000000001</v>
      </c>
    </row>
    <row r="2024" spans="1:7">
      <c r="A2024" t="s">
        <v>43</v>
      </c>
      <c r="B2024" t="s">
        <v>118</v>
      </c>
      <c r="C2024" t="s">
        <v>10</v>
      </c>
      <c r="D2024" t="s">
        <v>117</v>
      </c>
      <c r="E2024" t="s">
        <v>12</v>
      </c>
      <c r="F2024">
        <v>2003</v>
      </c>
      <c r="G2024">
        <v>1.3707199999999999</v>
      </c>
    </row>
    <row r="2025" spans="1:7">
      <c r="A2025" t="s">
        <v>43</v>
      </c>
      <c r="B2025" t="s">
        <v>118</v>
      </c>
      <c r="C2025" t="s">
        <v>10</v>
      </c>
      <c r="D2025" t="s">
        <v>117</v>
      </c>
      <c r="E2025" t="s">
        <v>12</v>
      </c>
      <c r="F2025">
        <v>2004</v>
      </c>
      <c r="G2025">
        <v>1.3625499999999999</v>
      </c>
    </row>
    <row r="2026" spans="1:7">
      <c r="A2026" t="s">
        <v>43</v>
      </c>
      <c r="B2026" t="s">
        <v>118</v>
      </c>
      <c r="C2026" t="s">
        <v>10</v>
      </c>
      <c r="D2026" t="s">
        <v>117</v>
      </c>
      <c r="E2026" t="s">
        <v>12</v>
      </c>
      <c r="F2026">
        <v>2005</v>
      </c>
      <c r="G2026">
        <v>1.3547750000000001</v>
      </c>
    </row>
    <row r="2027" spans="1:7">
      <c r="A2027" t="s">
        <v>43</v>
      </c>
      <c r="B2027" t="s">
        <v>118</v>
      </c>
      <c r="C2027" t="s">
        <v>10</v>
      </c>
      <c r="D2027" t="s">
        <v>117</v>
      </c>
      <c r="E2027" t="s">
        <v>12</v>
      </c>
      <c r="F2027">
        <v>2006</v>
      </c>
      <c r="G2027">
        <v>1.3468100000000001</v>
      </c>
    </row>
    <row r="2028" spans="1:7">
      <c r="A2028" t="s">
        <v>43</v>
      </c>
      <c r="B2028" t="s">
        <v>118</v>
      </c>
      <c r="C2028" t="s">
        <v>10</v>
      </c>
      <c r="D2028" t="s">
        <v>117</v>
      </c>
      <c r="E2028" t="s">
        <v>12</v>
      </c>
      <c r="F2028">
        <v>2007</v>
      </c>
      <c r="G2028">
        <v>1.3406800000000001</v>
      </c>
    </row>
    <row r="2029" spans="1:7">
      <c r="A2029" t="s">
        <v>43</v>
      </c>
      <c r="B2029" t="s">
        <v>118</v>
      </c>
      <c r="C2029" t="s">
        <v>10</v>
      </c>
      <c r="D2029" t="s">
        <v>117</v>
      </c>
      <c r="E2029" t="s">
        <v>12</v>
      </c>
      <c r="F2029">
        <v>2008</v>
      </c>
      <c r="G2029">
        <v>1.3370899999999999</v>
      </c>
    </row>
    <row r="2030" spans="1:7">
      <c r="A2030" t="s">
        <v>43</v>
      </c>
      <c r="B2030" t="s">
        <v>118</v>
      </c>
      <c r="C2030" t="s">
        <v>10</v>
      </c>
      <c r="D2030" t="s">
        <v>117</v>
      </c>
      <c r="E2030" t="s">
        <v>12</v>
      </c>
      <c r="F2030">
        <v>2009</v>
      </c>
      <c r="G2030">
        <v>1.3345149999999999</v>
      </c>
    </row>
    <row r="2031" spans="1:7">
      <c r="A2031" t="s">
        <v>43</v>
      </c>
      <c r="B2031" t="s">
        <v>118</v>
      </c>
      <c r="C2031" t="s">
        <v>10</v>
      </c>
      <c r="D2031" t="s">
        <v>117</v>
      </c>
      <c r="E2031" t="s">
        <v>12</v>
      </c>
      <c r="F2031">
        <v>2010</v>
      </c>
      <c r="G2031">
        <v>1.331475</v>
      </c>
    </row>
    <row r="2032" spans="1:7">
      <c r="A2032" t="s">
        <v>43</v>
      </c>
      <c r="B2032" t="s">
        <v>118</v>
      </c>
      <c r="C2032" t="s">
        <v>10</v>
      </c>
      <c r="D2032" t="s">
        <v>117</v>
      </c>
      <c r="E2032" t="s">
        <v>12</v>
      </c>
      <c r="F2032">
        <v>2011</v>
      </c>
      <c r="G2032">
        <v>1.327439</v>
      </c>
    </row>
    <row r="2033" spans="1:7">
      <c r="A2033" t="s">
        <v>43</v>
      </c>
      <c r="B2033" t="s">
        <v>118</v>
      </c>
      <c r="C2033" t="s">
        <v>10</v>
      </c>
      <c r="D2033" t="s">
        <v>117</v>
      </c>
      <c r="E2033" t="s">
        <v>12</v>
      </c>
      <c r="F2033">
        <v>2012</v>
      </c>
      <c r="G2033">
        <v>1.3226960000000001</v>
      </c>
    </row>
    <row r="2034" spans="1:7">
      <c r="A2034" t="s">
        <v>43</v>
      </c>
      <c r="B2034" t="s">
        <v>118</v>
      </c>
      <c r="C2034" t="s">
        <v>10</v>
      </c>
      <c r="D2034" t="s">
        <v>117</v>
      </c>
      <c r="E2034" t="s">
        <v>12</v>
      </c>
      <c r="F2034">
        <v>2013</v>
      </c>
      <c r="G2034">
        <v>1.3179970000000001</v>
      </c>
    </row>
    <row r="2035" spans="1:7">
      <c r="A2035" t="s">
        <v>43</v>
      </c>
      <c r="B2035" t="s">
        <v>118</v>
      </c>
      <c r="C2035" t="s">
        <v>10</v>
      </c>
      <c r="D2035" t="s">
        <v>117</v>
      </c>
      <c r="E2035" t="s">
        <v>12</v>
      </c>
      <c r="F2035">
        <v>2014</v>
      </c>
      <c r="G2035">
        <v>1.3158190000000001</v>
      </c>
    </row>
    <row r="2036" spans="1:7">
      <c r="A2036" t="s">
        <v>44</v>
      </c>
      <c r="B2036" t="s">
        <v>118</v>
      </c>
      <c r="C2036" t="s">
        <v>10</v>
      </c>
      <c r="D2036" t="s">
        <v>117</v>
      </c>
      <c r="E2036" t="s">
        <v>12</v>
      </c>
      <c r="F2036">
        <v>1955</v>
      </c>
      <c r="G2036">
        <v>1.7890999999999999</v>
      </c>
    </row>
    <row r="2037" spans="1:7">
      <c r="A2037" t="s">
        <v>44</v>
      </c>
      <c r="B2037" t="s">
        <v>118</v>
      </c>
      <c r="C2037" t="s">
        <v>10</v>
      </c>
      <c r="D2037" t="s">
        <v>117</v>
      </c>
      <c r="E2037" t="s">
        <v>12</v>
      </c>
      <c r="F2037">
        <v>1956</v>
      </c>
      <c r="G2037">
        <v>1.8724000000000001</v>
      </c>
    </row>
    <row r="2038" spans="1:7">
      <c r="A2038" t="s">
        <v>44</v>
      </c>
      <c r="B2038" t="s">
        <v>118</v>
      </c>
      <c r="C2038" t="s">
        <v>10</v>
      </c>
      <c r="D2038" t="s">
        <v>117</v>
      </c>
      <c r="E2038" t="s">
        <v>12</v>
      </c>
      <c r="F2038">
        <v>1957</v>
      </c>
      <c r="G2038">
        <v>1.976</v>
      </c>
    </row>
    <row r="2039" spans="1:7">
      <c r="A2039" t="s">
        <v>44</v>
      </c>
      <c r="B2039" t="s">
        <v>118</v>
      </c>
      <c r="C2039" t="s">
        <v>10</v>
      </c>
      <c r="D2039" t="s">
        <v>117</v>
      </c>
      <c r="E2039" t="s">
        <v>12</v>
      </c>
      <c r="F2039">
        <v>1958</v>
      </c>
      <c r="G2039">
        <v>2.0316999999999998</v>
      </c>
    </row>
    <row r="2040" spans="1:7">
      <c r="A2040" t="s">
        <v>44</v>
      </c>
      <c r="B2040" t="s">
        <v>118</v>
      </c>
      <c r="C2040" t="s">
        <v>10</v>
      </c>
      <c r="D2040" t="s">
        <v>117</v>
      </c>
      <c r="E2040" t="s">
        <v>12</v>
      </c>
      <c r="F2040">
        <v>1959</v>
      </c>
      <c r="G2040">
        <v>2.0886999999999998</v>
      </c>
    </row>
    <row r="2041" spans="1:7">
      <c r="A2041" t="s">
        <v>44</v>
      </c>
      <c r="B2041" t="s">
        <v>118</v>
      </c>
      <c r="C2041" t="s">
        <v>10</v>
      </c>
      <c r="D2041" t="s">
        <v>117</v>
      </c>
      <c r="E2041" t="s">
        <v>12</v>
      </c>
      <c r="F2041">
        <v>1960</v>
      </c>
      <c r="G2041">
        <v>2.1503999999999999</v>
      </c>
    </row>
    <row r="2042" spans="1:7">
      <c r="A2042" t="s">
        <v>44</v>
      </c>
      <c r="B2042" t="s">
        <v>118</v>
      </c>
      <c r="C2042" t="s">
        <v>10</v>
      </c>
      <c r="D2042" t="s">
        <v>117</v>
      </c>
      <c r="E2042" t="s">
        <v>12</v>
      </c>
      <c r="F2042">
        <v>1961</v>
      </c>
      <c r="G2042">
        <v>2.1795</v>
      </c>
    </row>
    <row r="2043" spans="1:7">
      <c r="A2043" t="s">
        <v>44</v>
      </c>
      <c r="B2043" t="s">
        <v>118</v>
      </c>
      <c r="C2043" t="s">
        <v>10</v>
      </c>
      <c r="D2043" t="s">
        <v>117</v>
      </c>
      <c r="E2043" t="s">
        <v>12</v>
      </c>
      <c r="F2043">
        <v>1962</v>
      </c>
      <c r="G2043">
        <v>2.3317999999999999</v>
      </c>
    </row>
    <row r="2044" spans="1:7">
      <c r="A2044" t="s">
        <v>44</v>
      </c>
      <c r="B2044" t="s">
        <v>118</v>
      </c>
      <c r="C2044" t="s">
        <v>10</v>
      </c>
      <c r="D2044" t="s">
        <v>117</v>
      </c>
      <c r="E2044" t="s">
        <v>12</v>
      </c>
      <c r="F2044">
        <v>1963</v>
      </c>
      <c r="G2044">
        <v>2.4300999999999999</v>
      </c>
    </row>
    <row r="2045" spans="1:7">
      <c r="A2045" t="s">
        <v>44</v>
      </c>
      <c r="B2045" t="s">
        <v>118</v>
      </c>
      <c r="C2045" t="s">
        <v>10</v>
      </c>
      <c r="D2045" t="s">
        <v>117</v>
      </c>
      <c r="E2045" t="s">
        <v>12</v>
      </c>
      <c r="F2045">
        <v>1964</v>
      </c>
      <c r="G2045">
        <v>2.5255999999999998</v>
      </c>
    </row>
    <row r="2046" spans="1:7">
      <c r="A2046" t="s">
        <v>44</v>
      </c>
      <c r="B2046" t="s">
        <v>118</v>
      </c>
      <c r="C2046" t="s">
        <v>10</v>
      </c>
      <c r="D2046" t="s">
        <v>117</v>
      </c>
      <c r="E2046" t="s">
        <v>12</v>
      </c>
      <c r="F2046">
        <v>1965</v>
      </c>
      <c r="G2046">
        <v>2.5983999999999998</v>
      </c>
    </row>
    <row r="2047" spans="1:7">
      <c r="A2047" t="s">
        <v>44</v>
      </c>
      <c r="B2047" t="s">
        <v>118</v>
      </c>
      <c r="C2047" t="s">
        <v>10</v>
      </c>
      <c r="D2047" t="s">
        <v>117</v>
      </c>
      <c r="E2047" t="s">
        <v>12</v>
      </c>
      <c r="F2047">
        <v>1966</v>
      </c>
      <c r="G2047">
        <v>2.6574</v>
      </c>
    </row>
    <row r="2048" spans="1:7">
      <c r="A2048" t="s">
        <v>44</v>
      </c>
      <c r="B2048" t="s">
        <v>118</v>
      </c>
      <c r="C2048" t="s">
        <v>10</v>
      </c>
      <c r="D2048" t="s">
        <v>117</v>
      </c>
      <c r="E2048" t="s">
        <v>12</v>
      </c>
      <c r="F2048">
        <v>1967</v>
      </c>
      <c r="G2048">
        <v>2.7080000000000002</v>
      </c>
    </row>
    <row r="2049" spans="1:7">
      <c r="A2049" t="s">
        <v>44</v>
      </c>
      <c r="B2049" t="s">
        <v>118</v>
      </c>
      <c r="C2049" t="s">
        <v>10</v>
      </c>
      <c r="D2049" t="s">
        <v>117</v>
      </c>
      <c r="E2049" t="s">
        <v>12</v>
      </c>
      <c r="F2049">
        <v>1968</v>
      </c>
      <c r="G2049">
        <v>2.8411</v>
      </c>
    </row>
    <row r="2050" spans="1:7">
      <c r="A2050" t="s">
        <v>44</v>
      </c>
      <c r="B2050" t="s">
        <v>118</v>
      </c>
      <c r="C2050" t="s">
        <v>10</v>
      </c>
      <c r="D2050" t="s">
        <v>117</v>
      </c>
      <c r="E2050" t="s">
        <v>12</v>
      </c>
      <c r="F2050">
        <v>1969</v>
      </c>
      <c r="G2050">
        <v>2.9192</v>
      </c>
    </row>
    <row r="2051" spans="1:7">
      <c r="A2051" t="s">
        <v>44</v>
      </c>
      <c r="B2051" t="s">
        <v>118</v>
      </c>
      <c r="C2051" t="s">
        <v>10</v>
      </c>
      <c r="D2051" t="s">
        <v>117</v>
      </c>
      <c r="E2051" t="s">
        <v>12</v>
      </c>
      <c r="F2051">
        <v>1970</v>
      </c>
      <c r="G2051">
        <v>3.0013999999999998</v>
      </c>
    </row>
    <row r="2052" spans="1:7">
      <c r="A2052" t="s">
        <v>44</v>
      </c>
      <c r="B2052" t="s">
        <v>118</v>
      </c>
      <c r="C2052" t="s">
        <v>10</v>
      </c>
      <c r="D2052" t="s">
        <v>117</v>
      </c>
      <c r="E2052" t="s">
        <v>12</v>
      </c>
      <c r="F2052">
        <v>1971</v>
      </c>
      <c r="G2052">
        <v>3.0951</v>
      </c>
    </row>
    <row r="2053" spans="1:7">
      <c r="A2053" t="s">
        <v>44</v>
      </c>
      <c r="B2053" t="s">
        <v>118</v>
      </c>
      <c r="C2053" t="s">
        <v>10</v>
      </c>
      <c r="D2053" t="s">
        <v>117</v>
      </c>
      <c r="E2053" t="s">
        <v>12</v>
      </c>
      <c r="F2053">
        <v>1972</v>
      </c>
      <c r="G2053">
        <v>3.2250000000000001</v>
      </c>
    </row>
    <row r="2054" spans="1:7">
      <c r="A2054" t="s">
        <v>44</v>
      </c>
      <c r="B2054" t="s">
        <v>118</v>
      </c>
      <c r="C2054" t="s">
        <v>10</v>
      </c>
      <c r="D2054" t="s">
        <v>117</v>
      </c>
      <c r="E2054" t="s">
        <v>12</v>
      </c>
      <c r="F2054">
        <v>1973</v>
      </c>
      <c r="G2054">
        <v>3.3382000000000001</v>
      </c>
    </row>
    <row r="2055" spans="1:7">
      <c r="A2055" t="s">
        <v>44</v>
      </c>
      <c r="B2055" t="s">
        <v>118</v>
      </c>
      <c r="C2055" t="s">
        <v>10</v>
      </c>
      <c r="D2055" t="s">
        <v>117</v>
      </c>
      <c r="E2055" t="s">
        <v>12</v>
      </c>
      <c r="F2055">
        <v>1974</v>
      </c>
      <c r="G2055">
        <v>3.4216000000000002</v>
      </c>
    </row>
    <row r="2056" spans="1:7">
      <c r="A2056" t="s">
        <v>44</v>
      </c>
      <c r="B2056" t="s">
        <v>118</v>
      </c>
      <c r="C2056" t="s">
        <v>10</v>
      </c>
      <c r="D2056" t="s">
        <v>117</v>
      </c>
      <c r="E2056" t="s">
        <v>12</v>
      </c>
      <c r="F2056">
        <v>1975</v>
      </c>
      <c r="G2056">
        <v>3.4931999999999999</v>
      </c>
    </row>
    <row r="2057" spans="1:7">
      <c r="A2057" t="s">
        <v>44</v>
      </c>
      <c r="B2057" t="s">
        <v>118</v>
      </c>
      <c r="C2057" t="s">
        <v>10</v>
      </c>
      <c r="D2057" t="s">
        <v>117</v>
      </c>
      <c r="E2057" t="s">
        <v>12</v>
      </c>
      <c r="F2057">
        <v>1976</v>
      </c>
      <c r="G2057">
        <v>3.5754000000000001</v>
      </c>
    </row>
    <row r="2058" spans="1:7">
      <c r="A2058" t="s">
        <v>44</v>
      </c>
      <c r="B2058" t="s">
        <v>118</v>
      </c>
      <c r="C2058" t="s">
        <v>10</v>
      </c>
      <c r="D2058" t="s">
        <v>117</v>
      </c>
      <c r="E2058" t="s">
        <v>12</v>
      </c>
      <c r="F2058">
        <v>1977</v>
      </c>
      <c r="G2058">
        <v>3.6532</v>
      </c>
    </row>
    <row r="2059" spans="1:7">
      <c r="A2059" t="s">
        <v>44</v>
      </c>
      <c r="B2059" t="s">
        <v>118</v>
      </c>
      <c r="C2059" t="s">
        <v>10</v>
      </c>
      <c r="D2059" t="s">
        <v>117</v>
      </c>
      <c r="E2059" t="s">
        <v>12</v>
      </c>
      <c r="F2059">
        <v>1978</v>
      </c>
      <c r="G2059">
        <v>3.7376</v>
      </c>
    </row>
    <row r="2060" spans="1:7">
      <c r="A2060" t="s">
        <v>44</v>
      </c>
      <c r="B2060" t="s">
        <v>118</v>
      </c>
      <c r="C2060" t="s">
        <v>10</v>
      </c>
      <c r="D2060" t="s">
        <v>117</v>
      </c>
      <c r="E2060" t="s">
        <v>12</v>
      </c>
      <c r="F2060">
        <v>1979</v>
      </c>
      <c r="G2060">
        <v>3.8363</v>
      </c>
    </row>
    <row r="2061" spans="1:7">
      <c r="A2061" t="s">
        <v>44</v>
      </c>
      <c r="B2061" t="s">
        <v>118</v>
      </c>
      <c r="C2061" t="s">
        <v>10</v>
      </c>
      <c r="D2061" t="s">
        <v>117</v>
      </c>
      <c r="E2061" t="s">
        <v>12</v>
      </c>
      <c r="F2061">
        <v>1980</v>
      </c>
      <c r="G2061">
        <v>3.9217</v>
      </c>
    </row>
    <row r="2062" spans="1:7">
      <c r="A2062" t="s">
        <v>44</v>
      </c>
      <c r="B2062" t="s">
        <v>118</v>
      </c>
      <c r="C2062" t="s">
        <v>10</v>
      </c>
      <c r="D2062" t="s">
        <v>117</v>
      </c>
      <c r="E2062" t="s">
        <v>12</v>
      </c>
      <c r="F2062">
        <v>1981</v>
      </c>
      <c r="G2062">
        <v>3.9498000000000002</v>
      </c>
    </row>
    <row r="2063" spans="1:7">
      <c r="A2063" t="s">
        <v>44</v>
      </c>
      <c r="B2063" t="s">
        <v>118</v>
      </c>
      <c r="C2063" t="s">
        <v>10</v>
      </c>
      <c r="D2063" t="s">
        <v>117</v>
      </c>
      <c r="E2063" t="s">
        <v>12</v>
      </c>
      <c r="F2063">
        <v>1982</v>
      </c>
      <c r="G2063">
        <v>4.0206999999999997</v>
      </c>
    </row>
    <row r="2064" spans="1:7">
      <c r="A2064" t="s">
        <v>44</v>
      </c>
      <c r="B2064" t="s">
        <v>118</v>
      </c>
      <c r="C2064" t="s">
        <v>10</v>
      </c>
      <c r="D2064" t="s">
        <v>117</v>
      </c>
      <c r="E2064" t="s">
        <v>12</v>
      </c>
      <c r="F2064">
        <v>1983</v>
      </c>
      <c r="G2064">
        <v>4.1060999999999996</v>
      </c>
    </row>
    <row r="2065" spans="1:7">
      <c r="A2065" t="s">
        <v>44</v>
      </c>
      <c r="B2065" t="s">
        <v>118</v>
      </c>
      <c r="C2065" t="s">
        <v>10</v>
      </c>
      <c r="D2065" t="s">
        <v>117</v>
      </c>
      <c r="E2065" t="s">
        <v>12</v>
      </c>
      <c r="F2065">
        <v>1984</v>
      </c>
      <c r="G2065">
        <v>4.1590999999999996</v>
      </c>
    </row>
    <row r="2066" spans="1:7">
      <c r="A2066" t="s">
        <v>44</v>
      </c>
      <c r="B2066" t="s">
        <v>118</v>
      </c>
      <c r="C2066" t="s">
        <v>10</v>
      </c>
      <c r="D2066" t="s">
        <v>117</v>
      </c>
      <c r="E2066" t="s">
        <v>12</v>
      </c>
      <c r="F2066">
        <v>1985</v>
      </c>
      <c r="G2066">
        <v>4.2329999999999997</v>
      </c>
    </row>
    <row r="2067" spans="1:7">
      <c r="A2067" t="s">
        <v>44</v>
      </c>
      <c r="B2067" t="s">
        <v>118</v>
      </c>
      <c r="C2067" t="s">
        <v>10</v>
      </c>
      <c r="D2067" t="s">
        <v>117</v>
      </c>
      <c r="E2067" t="s">
        <v>12</v>
      </c>
      <c r="F2067">
        <v>1986</v>
      </c>
      <c r="G2067">
        <v>4.2988</v>
      </c>
    </row>
    <row r="2068" spans="1:7">
      <c r="A2068" t="s">
        <v>44</v>
      </c>
      <c r="B2068" t="s">
        <v>118</v>
      </c>
      <c r="C2068" t="s">
        <v>10</v>
      </c>
      <c r="D2068" t="s">
        <v>117</v>
      </c>
      <c r="E2068" t="s">
        <v>12</v>
      </c>
      <c r="F2068">
        <v>1987</v>
      </c>
      <c r="G2068">
        <v>4.3689</v>
      </c>
    </row>
    <row r="2069" spans="1:7">
      <c r="A2069" t="s">
        <v>44</v>
      </c>
      <c r="B2069" t="s">
        <v>118</v>
      </c>
      <c r="C2069" t="s">
        <v>10</v>
      </c>
      <c r="D2069" t="s">
        <v>117</v>
      </c>
      <c r="E2069" t="s">
        <v>12</v>
      </c>
      <c r="F2069">
        <v>1988</v>
      </c>
      <c r="G2069">
        <v>4.4417</v>
      </c>
    </row>
    <row r="2070" spans="1:7">
      <c r="A2070" t="s">
        <v>44</v>
      </c>
      <c r="B2070" t="s">
        <v>118</v>
      </c>
      <c r="C2070" t="s">
        <v>10</v>
      </c>
      <c r="D2070" t="s">
        <v>117</v>
      </c>
      <c r="E2070" t="s">
        <v>12</v>
      </c>
      <c r="F2070">
        <v>1989</v>
      </c>
      <c r="G2070">
        <v>4.5182000000000002</v>
      </c>
    </row>
    <row r="2071" spans="1:7">
      <c r="A2071" t="s">
        <v>44</v>
      </c>
      <c r="B2071" t="s">
        <v>118</v>
      </c>
      <c r="C2071" t="s">
        <v>10</v>
      </c>
      <c r="D2071" t="s">
        <v>117</v>
      </c>
      <c r="E2071" t="s">
        <v>12</v>
      </c>
      <c r="F2071">
        <v>1990</v>
      </c>
      <c r="G2071">
        <v>4.6601999999999997</v>
      </c>
    </row>
    <row r="2072" spans="1:7">
      <c r="A2072" t="s">
        <v>44</v>
      </c>
      <c r="B2072" t="s">
        <v>118</v>
      </c>
      <c r="C2072" t="s">
        <v>10</v>
      </c>
      <c r="D2072" t="s">
        <v>117</v>
      </c>
      <c r="E2072" t="s">
        <v>12</v>
      </c>
      <c r="F2072">
        <v>1991</v>
      </c>
      <c r="G2072">
        <v>4.9490999999999996</v>
      </c>
    </row>
    <row r="2073" spans="1:7">
      <c r="A2073" t="s">
        <v>44</v>
      </c>
      <c r="B2073" t="s">
        <v>118</v>
      </c>
      <c r="C2073" t="s">
        <v>10</v>
      </c>
      <c r="D2073" t="s">
        <v>117</v>
      </c>
      <c r="E2073" t="s">
        <v>12</v>
      </c>
      <c r="F2073">
        <v>1992</v>
      </c>
      <c r="G2073">
        <v>5.1234999999999999</v>
      </c>
    </row>
    <row r="2074" spans="1:7">
      <c r="A2074" t="s">
        <v>44</v>
      </c>
      <c r="B2074" t="s">
        <v>118</v>
      </c>
      <c r="C2074" t="s">
        <v>10</v>
      </c>
      <c r="D2074" t="s">
        <v>117</v>
      </c>
      <c r="E2074" t="s">
        <v>12</v>
      </c>
      <c r="F2074">
        <v>1993</v>
      </c>
      <c r="G2074">
        <v>5.2614000000000001</v>
      </c>
    </row>
    <row r="2075" spans="1:7">
      <c r="A2075" t="s">
        <v>44</v>
      </c>
      <c r="B2075" t="s">
        <v>118</v>
      </c>
      <c r="C2075" t="s">
        <v>10</v>
      </c>
      <c r="D2075" t="s">
        <v>117</v>
      </c>
      <c r="E2075" t="s">
        <v>12</v>
      </c>
      <c r="F2075">
        <v>1994</v>
      </c>
      <c r="G2075">
        <v>5.3993000000000002</v>
      </c>
    </row>
    <row r="2076" spans="1:7">
      <c r="A2076" t="s">
        <v>44</v>
      </c>
      <c r="B2076" t="s">
        <v>118</v>
      </c>
      <c r="C2076" t="s">
        <v>10</v>
      </c>
      <c r="D2076" t="s">
        <v>117</v>
      </c>
      <c r="E2076" t="s">
        <v>12</v>
      </c>
      <c r="F2076">
        <v>1995</v>
      </c>
      <c r="G2076">
        <v>5.5449000000000002</v>
      </c>
    </row>
    <row r="2077" spans="1:7">
      <c r="A2077" t="s">
        <v>44</v>
      </c>
      <c r="B2077" t="s">
        <v>118</v>
      </c>
      <c r="C2077" t="s">
        <v>10</v>
      </c>
      <c r="D2077" t="s">
        <v>117</v>
      </c>
      <c r="E2077" t="s">
        <v>12</v>
      </c>
      <c r="F2077">
        <v>1996</v>
      </c>
      <c r="G2077">
        <v>5.6851000000000003</v>
      </c>
    </row>
    <row r="2078" spans="1:7">
      <c r="A2078" t="s">
        <v>44</v>
      </c>
      <c r="B2078" t="s">
        <v>118</v>
      </c>
      <c r="C2078" t="s">
        <v>10</v>
      </c>
      <c r="D2078" t="s">
        <v>117</v>
      </c>
      <c r="E2078" t="s">
        <v>12</v>
      </c>
      <c r="F2078">
        <v>1997</v>
      </c>
      <c r="G2078">
        <v>5.8289</v>
      </c>
    </row>
    <row r="2079" spans="1:7">
      <c r="A2079" t="s">
        <v>44</v>
      </c>
      <c r="B2079" t="s">
        <v>118</v>
      </c>
      <c r="C2079" t="s">
        <v>10</v>
      </c>
      <c r="D2079" t="s">
        <v>117</v>
      </c>
      <c r="E2079" t="s">
        <v>12</v>
      </c>
      <c r="F2079">
        <v>1998</v>
      </c>
      <c r="G2079">
        <v>5.9706999999999999</v>
      </c>
    </row>
    <row r="2080" spans="1:7">
      <c r="A2080" t="s">
        <v>44</v>
      </c>
      <c r="B2080" t="s">
        <v>118</v>
      </c>
      <c r="C2080" t="s">
        <v>10</v>
      </c>
      <c r="D2080" t="s">
        <v>117</v>
      </c>
      <c r="E2080" t="s">
        <v>12</v>
      </c>
      <c r="F2080">
        <v>1999</v>
      </c>
      <c r="G2080">
        <v>6.1253000000000002</v>
      </c>
    </row>
    <row r="2081" spans="1:7">
      <c r="A2081" t="s">
        <v>44</v>
      </c>
      <c r="B2081" t="s">
        <v>118</v>
      </c>
      <c r="C2081" t="s">
        <v>10</v>
      </c>
      <c r="D2081" t="s">
        <v>117</v>
      </c>
      <c r="E2081" t="s">
        <v>12</v>
      </c>
      <c r="F2081">
        <v>2000</v>
      </c>
      <c r="G2081">
        <v>6.2892000000000001</v>
      </c>
    </row>
    <row r="2082" spans="1:7">
      <c r="A2082" t="s">
        <v>44</v>
      </c>
      <c r="B2082" t="s">
        <v>118</v>
      </c>
      <c r="C2082" t="s">
        <v>10</v>
      </c>
      <c r="D2082" t="s">
        <v>117</v>
      </c>
      <c r="E2082" t="s">
        <v>12</v>
      </c>
      <c r="F2082">
        <v>2001</v>
      </c>
      <c r="G2082">
        <v>6.4390000000000001</v>
      </c>
    </row>
    <row r="2083" spans="1:7">
      <c r="A2083" t="s">
        <v>44</v>
      </c>
      <c r="B2083" t="s">
        <v>118</v>
      </c>
      <c r="C2083" t="s">
        <v>10</v>
      </c>
      <c r="D2083" t="s">
        <v>117</v>
      </c>
      <c r="E2083" t="s">
        <v>12</v>
      </c>
      <c r="F2083">
        <v>2002</v>
      </c>
      <c r="G2083">
        <v>6.57</v>
      </c>
    </row>
    <row r="2084" spans="1:7">
      <c r="A2084" t="s">
        <v>44</v>
      </c>
      <c r="B2084" t="s">
        <v>118</v>
      </c>
      <c r="C2084" t="s">
        <v>10</v>
      </c>
      <c r="D2084" t="s">
        <v>117</v>
      </c>
      <c r="E2084" t="s">
        <v>12</v>
      </c>
      <c r="F2084">
        <v>2003</v>
      </c>
      <c r="G2084">
        <v>6.6897000000000002</v>
      </c>
    </row>
    <row r="2085" spans="1:7">
      <c r="A2085" t="s">
        <v>44</v>
      </c>
      <c r="B2085" t="s">
        <v>118</v>
      </c>
      <c r="C2085" t="s">
        <v>10</v>
      </c>
      <c r="D2085" t="s">
        <v>117</v>
      </c>
      <c r="E2085" t="s">
        <v>12</v>
      </c>
      <c r="F2085">
        <v>2004</v>
      </c>
      <c r="G2085">
        <v>6.8090000000000002</v>
      </c>
    </row>
    <row r="2086" spans="1:7">
      <c r="A2086" t="s">
        <v>44</v>
      </c>
      <c r="B2086" t="s">
        <v>118</v>
      </c>
      <c r="C2086" t="s">
        <v>10</v>
      </c>
      <c r="D2086" t="s">
        <v>117</v>
      </c>
      <c r="E2086" t="s">
        <v>12</v>
      </c>
      <c r="F2086">
        <v>2005</v>
      </c>
      <c r="G2086">
        <v>6.9301000000000004</v>
      </c>
    </row>
    <row r="2087" spans="1:7">
      <c r="A2087" t="s">
        <v>44</v>
      </c>
      <c r="B2087" t="s">
        <v>118</v>
      </c>
      <c r="C2087" t="s">
        <v>10</v>
      </c>
      <c r="D2087" t="s">
        <v>117</v>
      </c>
      <c r="E2087" t="s">
        <v>12</v>
      </c>
      <c r="F2087">
        <v>2006</v>
      </c>
      <c r="G2087">
        <v>7.0537000000000001</v>
      </c>
    </row>
    <row r="2088" spans="1:7">
      <c r="A2088" t="s">
        <v>44</v>
      </c>
      <c r="B2088" t="s">
        <v>118</v>
      </c>
      <c r="C2088" t="s">
        <v>10</v>
      </c>
      <c r="D2088" t="s">
        <v>117</v>
      </c>
      <c r="E2088" t="s">
        <v>12</v>
      </c>
      <c r="F2088">
        <v>2007</v>
      </c>
      <c r="G2088">
        <v>7.1801000000000004</v>
      </c>
    </row>
    <row r="2089" spans="1:7">
      <c r="A2089" t="s">
        <v>44</v>
      </c>
      <c r="B2089" t="s">
        <v>118</v>
      </c>
      <c r="C2089" t="s">
        <v>10</v>
      </c>
      <c r="D2089" t="s">
        <v>117</v>
      </c>
      <c r="E2089" t="s">
        <v>12</v>
      </c>
      <c r="F2089">
        <v>2008</v>
      </c>
      <c r="G2089">
        <v>7.3087999999999997</v>
      </c>
    </row>
    <row r="2090" spans="1:7">
      <c r="A2090" t="s">
        <v>44</v>
      </c>
      <c r="B2090" t="s">
        <v>118</v>
      </c>
      <c r="C2090" t="s">
        <v>10</v>
      </c>
      <c r="D2090" t="s">
        <v>117</v>
      </c>
      <c r="E2090" t="s">
        <v>12</v>
      </c>
      <c r="F2090">
        <v>2009</v>
      </c>
      <c r="G2090">
        <v>7.4855999999999998</v>
      </c>
    </row>
    <row r="2091" spans="1:7">
      <c r="A2091" t="s">
        <v>44</v>
      </c>
      <c r="B2091" t="s">
        <v>118</v>
      </c>
      <c r="C2091" t="s">
        <v>10</v>
      </c>
      <c r="D2091" t="s">
        <v>117</v>
      </c>
      <c r="E2091" t="s">
        <v>12</v>
      </c>
      <c r="F2091">
        <v>2010</v>
      </c>
      <c r="G2091">
        <v>7.6235999999999997</v>
      </c>
    </row>
    <row r="2092" spans="1:7">
      <c r="A2092" t="s">
        <v>44</v>
      </c>
      <c r="B2092" t="s">
        <v>118</v>
      </c>
      <c r="C2092" t="s">
        <v>10</v>
      </c>
      <c r="D2092" t="s">
        <v>117</v>
      </c>
      <c r="E2092" t="s">
        <v>12</v>
      </c>
      <c r="F2092">
        <v>2011</v>
      </c>
      <c r="G2092">
        <v>7.7657999999999996</v>
      </c>
    </row>
    <row r="2093" spans="1:7">
      <c r="A2093" t="s">
        <v>44</v>
      </c>
      <c r="B2093" t="s">
        <v>118</v>
      </c>
      <c r="C2093" t="s">
        <v>10</v>
      </c>
      <c r="D2093" t="s">
        <v>117</v>
      </c>
      <c r="E2093" t="s">
        <v>12</v>
      </c>
      <c r="F2093">
        <v>2012</v>
      </c>
      <c r="G2093">
        <v>7.9104999999999999</v>
      </c>
    </row>
    <row r="2094" spans="1:7">
      <c r="A2094" t="s">
        <v>44</v>
      </c>
      <c r="B2094" t="s">
        <v>118</v>
      </c>
      <c r="C2094" t="s">
        <v>10</v>
      </c>
      <c r="D2094" t="s">
        <v>117</v>
      </c>
      <c r="E2094" t="s">
        <v>12</v>
      </c>
      <c r="F2094">
        <v>2013</v>
      </c>
      <c r="G2094">
        <v>8.0589999999999993</v>
      </c>
    </row>
    <row r="2095" spans="1:7">
      <c r="A2095" t="s">
        <v>45</v>
      </c>
      <c r="B2095" t="s">
        <v>118</v>
      </c>
      <c r="C2095" t="s">
        <v>10</v>
      </c>
      <c r="D2095" t="s">
        <v>117</v>
      </c>
      <c r="E2095" t="s">
        <v>12</v>
      </c>
      <c r="F2095">
        <v>1950</v>
      </c>
      <c r="G2095">
        <v>102.7025</v>
      </c>
    </row>
    <row r="2096" spans="1:7">
      <c r="A2096" t="s">
        <v>45</v>
      </c>
      <c r="B2096" t="s">
        <v>118</v>
      </c>
      <c r="C2096" t="s">
        <v>10</v>
      </c>
      <c r="D2096" t="s">
        <v>117</v>
      </c>
      <c r="E2096" t="s">
        <v>12</v>
      </c>
      <c r="F2096">
        <v>1951</v>
      </c>
      <c r="G2096">
        <v>104.24809999999999</v>
      </c>
    </row>
    <row r="2097" spans="1:7">
      <c r="A2097" t="s">
        <v>45</v>
      </c>
      <c r="B2097" t="s">
        <v>118</v>
      </c>
      <c r="C2097" t="s">
        <v>10</v>
      </c>
      <c r="D2097" t="s">
        <v>117</v>
      </c>
      <c r="E2097" t="s">
        <v>12</v>
      </c>
      <c r="F2097">
        <v>1952</v>
      </c>
      <c r="G2097">
        <v>105.9503</v>
      </c>
    </row>
    <row r="2098" spans="1:7">
      <c r="A2098" t="s">
        <v>45</v>
      </c>
      <c r="B2098" t="s">
        <v>118</v>
      </c>
      <c r="C2098" t="s">
        <v>10</v>
      </c>
      <c r="D2098" t="s">
        <v>117</v>
      </c>
      <c r="E2098" t="s">
        <v>12</v>
      </c>
      <c r="F2098">
        <v>1953</v>
      </c>
      <c r="G2098">
        <v>107.7433</v>
      </c>
    </row>
    <row r="2099" spans="1:7">
      <c r="A2099" t="s">
        <v>45</v>
      </c>
      <c r="B2099" t="s">
        <v>118</v>
      </c>
      <c r="C2099" t="s">
        <v>10</v>
      </c>
      <c r="D2099" t="s">
        <v>117</v>
      </c>
      <c r="E2099" t="s">
        <v>12</v>
      </c>
      <c r="F2099">
        <v>1954</v>
      </c>
      <c r="G2099">
        <v>109.574</v>
      </c>
    </row>
    <row r="2100" spans="1:7">
      <c r="A2100" t="s">
        <v>45</v>
      </c>
      <c r="B2100" t="s">
        <v>118</v>
      </c>
      <c r="C2100" t="s">
        <v>10</v>
      </c>
      <c r="D2100" t="s">
        <v>117</v>
      </c>
      <c r="E2100" t="s">
        <v>12</v>
      </c>
      <c r="F2100">
        <v>1955</v>
      </c>
      <c r="G2100">
        <v>111.4015</v>
      </c>
    </row>
    <row r="2101" spans="1:7">
      <c r="A2101" t="s">
        <v>45</v>
      </c>
      <c r="B2101" t="s">
        <v>118</v>
      </c>
      <c r="C2101" t="s">
        <v>10</v>
      </c>
      <c r="D2101" t="s">
        <v>117</v>
      </c>
      <c r="E2101" t="s">
        <v>12</v>
      </c>
      <c r="F2101">
        <v>1956</v>
      </c>
      <c r="G2101">
        <v>113.1979</v>
      </c>
    </row>
    <row r="2102" spans="1:7">
      <c r="A2102" t="s">
        <v>45</v>
      </c>
      <c r="B2102" t="s">
        <v>118</v>
      </c>
      <c r="C2102" t="s">
        <v>10</v>
      </c>
      <c r="D2102" t="s">
        <v>117</v>
      </c>
      <c r="E2102" t="s">
        <v>12</v>
      </c>
      <c r="F2102">
        <v>1957</v>
      </c>
      <c r="G2102">
        <v>114.94759999999999</v>
      </c>
    </row>
    <row r="2103" spans="1:7">
      <c r="A2103" t="s">
        <v>45</v>
      </c>
      <c r="B2103" t="s">
        <v>118</v>
      </c>
      <c r="C2103" t="s">
        <v>10</v>
      </c>
      <c r="D2103" t="s">
        <v>117</v>
      </c>
      <c r="E2103" t="s">
        <v>12</v>
      </c>
      <c r="F2103">
        <v>1958</v>
      </c>
      <c r="G2103">
        <v>116.6461</v>
      </c>
    </row>
    <row r="2104" spans="1:7">
      <c r="A2104" t="s">
        <v>45</v>
      </c>
      <c r="B2104" t="s">
        <v>118</v>
      </c>
      <c r="C2104" t="s">
        <v>10</v>
      </c>
      <c r="D2104" t="s">
        <v>117</v>
      </c>
      <c r="E2104" t="s">
        <v>12</v>
      </c>
      <c r="F2104">
        <v>1959</v>
      </c>
      <c r="G2104">
        <v>118.29730000000001</v>
      </c>
    </row>
    <row r="2105" spans="1:7">
      <c r="A2105" t="s">
        <v>45</v>
      </c>
      <c r="B2105" t="s">
        <v>118</v>
      </c>
      <c r="C2105" t="s">
        <v>10</v>
      </c>
      <c r="D2105" t="s">
        <v>117</v>
      </c>
      <c r="E2105" t="s">
        <v>12</v>
      </c>
      <c r="F2105">
        <v>1960</v>
      </c>
      <c r="G2105">
        <v>119.9057</v>
      </c>
    </row>
    <row r="2106" spans="1:7">
      <c r="A2106" t="s">
        <v>45</v>
      </c>
      <c r="B2106" t="s">
        <v>118</v>
      </c>
      <c r="C2106" t="s">
        <v>10</v>
      </c>
      <c r="D2106" t="s">
        <v>117</v>
      </c>
      <c r="E2106" t="s">
        <v>12</v>
      </c>
      <c r="F2106">
        <v>1961</v>
      </c>
      <c r="G2106">
        <v>121.46899999999999</v>
      </c>
    </row>
    <row r="2107" spans="1:7">
      <c r="A2107" t="s">
        <v>45</v>
      </c>
      <c r="B2107" t="s">
        <v>118</v>
      </c>
      <c r="C2107" t="s">
        <v>10</v>
      </c>
      <c r="D2107" t="s">
        <v>117</v>
      </c>
      <c r="E2107" t="s">
        <v>12</v>
      </c>
      <c r="F2107">
        <v>1962</v>
      </c>
      <c r="G2107">
        <v>122.9705</v>
      </c>
    </row>
    <row r="2108" spans="1:7">
      <c r="A2108" t="s">
        <v>45</v>
      </c>
      <c r="B2108" t="s">
        <v>118</v>
      </c>
      <c r="C2108" t="s">
        <v>10</v>
      </c>
      <c r="D2108" t="s">
        <v>117</v>
      </c>
      <c r="E2108" t="s">
        <v>12</v>
      </c>
      <c r="F2108">
        <v>1963</v>
      </c>
      <c r="G2108">
        <v>124.3766</v>
      </c>
    </row>
    <row r="2109" spans="1:7">
      <c r="A2109" t="s">
        <v>45</v>
      </c>
      <c r="B2109" t="s">
        <v>118</v>
      </c>
      <c r="C2109" t="s">
        <v>10</v>
      </c>
      <c r="D2109" t="s">
        <v>117</v>
      </c>
      <c r="E2109" t="s">
        <v>12</v>
      </c>
      <c r="F2109">
        <v>1964</v>
      </c>
      <c r="G2109">
        <v>125.6448</v>
      </c>
    </row>
    <row r="2110" spans="1:7">
      <c r="A2110" t="s">
        <v>45</v>
      </c>
      <c r="B2110" t="s">
        <v>118</v>
      </c>
      <c r="C2110" t="s">
        <v>10</v>
      </c>
      <c r="D2110" t="s">
        <v>117</v>
      </c>
      <c r="E2110" t="s">
        <v>12</v>
      </c>
      <c r="F2110">
        <v>1965</v>
      </c>
      <c r="G2110">
        <v>126.7491</v>
      </c>
    </row>
    <row r="2111" spans="1:7">
      <c r="A2111" t="s">
        <v>45</v>
      </c>
      <c r="B2111" t="s">
        <v>118</v>
      </c>
      <c r="C2111" t="s">
        <v>10</v>
      </c>
      <c r="D2111" t="s">
        <v>117</v>
      </c>
      <c r="E2111" t="s">
        <v>12</v>
      </c>
      <c r="F2111">
        <v>1966</v>
      </c>
      <c r="G2111">
        <v>127.6746</v>
      </c>
    </row>
    <row r="2112" spans="1:7">
      <c r="A2112" t="s">
        <v>45</v>
      </c>
      <c r="B2112" t="s">
        <v>118</v>
      </c>
      <c r="C2112" t="s">
        <v>10</v>
      </c>
      <c r="D2112" t="s">
        <v>117</v>
      </c>
      <c r="E2112" t="s">
        <v>12</v>
      </c>
      <c r="F2112">
        <v>1967</v>
      </c>
      <c r="G2112">
        <v>128.44139999999999</v>
      </c>
    </row>
    <row r="2113" spans="1:7">
      <c r="A2113" t="s">
        <v>45</v>
      </c>
      <c r="B2113" t="s">
        <v>118</v>
      </c>
      <c r="C2113" t="s">
        <v>10</v>
      </c>
      <c r="D2113" t="s">
        <v>117</v>
      </c>
      <c r="E2113" t="s">
        <v>12</v>
      </c>
      <c r="F2113">
        <v>1968</v>
      </c>
      <c r="G2113">
        <v>129.10300000000001</v>
      </c>
    </row>
    <row r="2114" spans="1:7">
      <c r="A2114" t="s">
        <v>45</v>
      </c>
      <c r="B2114" t="s">
        <v>118</v>
      </c>
      <c r="C2114" t="s">
        <v>10</v>
      </c>
      <c r="D2114" t="s">
        <v>117</v>
      </c>
      <c r="E2114" t="s">
        <v>12</v>
      </c>
      <c r="F2114">
        <v>1969</v>
      </c>
      <c r="G2114">
        <v>129.73419999999999</v>
      </c>
    </row>
    <row r="2115" spans="1:7">
      <c r="A2115" t="s">
        <v>45</v>
      </c>
      <c r="B2115" t="s">
        <v>118</v>
      </c>
      <c r="C2115" t="s">
        <v>10</v>
      </c>
      <c r="D2115" t="s">
        <v>117</v>
      </c>
      <c r="E2115" t="s">
        <v>12</v>
      </c>
      <c r="F2115">
        <v>1970</v>
      </c>
      <c r="G2115">
        <v>130.39179999999999</v>
      </c>
    </row>
    <row r="2116" spans="1:7">
      <c r="A2116" t="s">
        <v>45</v>
      </c>
      <c r="B2116" t="s">
        <v>118</v>
      </c>
      <c r="C2116" t="s">
        <v>10</v>
      </c>
      <c r="D2116" t="s">
        <v>117</v>
      </c>
      <c r="E2116" t="s">
        <v>12</v>
      </c>
      <c r="F2116">
        <v>1971</v>
      </c>
      <c r="G2116">
        <v>131.09549999999999</v>
      </c>
    </row>
    <row r="2117" spans="1:7">
      <c r="A2117" t="s">
        <v>45</v>
      </c>
      <c r="B2117" t="s">
        <v>118</v>
      </c>
      <c r="C2117" t="s">
        <v>10</v>
      </c>
      <c r="D2117" t="s">
        <v>117</v>
      </c>
      <c r="E2117" t="s">
        <v>12</v>
      </c>
      <c r="F2117">
        <v>1972</v>
      </c>
      <c r="G2117">
        <v>131.83799999999999</v>
      </c>
    </row>
    <row r="2118" spans="1:7">
      <c r="A2118" t="s">
        <v>45</v>
      </c>
      <c r="B2118" t="s">
        <v>118</v>
      </c>
      <c r="C2118" t="s">
        <v>10</v>
      </c>
      <c r="D2118" t="s">
        <v>117</v>
      </c>
      <c r="E2118" t="s">
        <v>12</v>
      </c>
      <c r="F2118">
        <v>1973</v>
      </c>
      <c r="G2118">
        <v>132.61609999999999</v>
      </c>
    </row>
    <row r="2119" spans="1:7">
      <c r="A2119" t="s">
        <v>45</v>
      </c>
      <c r="B2119" t="s">
        <v>118</v>
      </c>
      <c r="C2119" t="s">
        <v>10</v>
      </c>
      <c r="D2119" t="s">
        <v>117</v>
      </c>
      <c r="E2119" t="s">
        <v>12</v>
      </c>
      <c r="F2119">
        <v>1974</v>
      </c>
      <c r="G2119">
        <v>133.41720000000001</v>
      </c>
    </row>
    <row r="2120" spans="1:7">
      <c r="A2120" t="s">
        <v>45</v>
      </c>
      <c r="B2120" t="s">
        <v>118</v>
      </c>
      <c r="C2120" t="s">
        <v>10</v>
      </c>
      <c r="D2120" t="s">
        <v>117</v>
      </c>
      <c r="E2120" t="s">
        <v>12</v>
      </c>
      <c r="F2120">
        <v>1975</v>
      </c>
      <c r="G2120">
        <v>134.23249999999999</v>
      </c>
    </row>
    <row r="2121" spans="1:7">
      <c r="A2121" t="s">
        <v>45</v>
      </c>
      <c r="B2121" t="s">
        <v>118</v>
      </c>
      <c r="C2121" t="s">
        <v>10</v>
      </c>
      <c r="D2121" t="s">
        <v>117</v>
      </c>
      <c r="E2121" t="s">
        <v>12</v>
      </c>
      <c r="F2121">
        <v>1976</v>
      </c>
      <c r="G2121">
        <v>135.06389999999999</v>
      </c>
    </row>
    <row r="2122" spans="1:7">
      <c r="A2122" t="s">
        <v>45</v>
      </c>
      <c r="B2122" t="s">
        <v>118</v>
      </c>
      <c r="C2122" t="s">
        <v>10</v>
      </c>
      <c r="D2122" t="s">
        <v>117</v>
      </c>
      <c r="E2122" t="s">
        <v>12</v>
      </c>
      <c r="F2122">
        <v>1977</v>
      </c>
      <c r="G2122">
        <v>135.91919999999999</v>
      </c>
    </row>
    <row r="2123" spans="1:7">
      <c r="A2123" t="s">
        <v>45</v>
      </c>
      <c r="B2123" t="s">
        <v>118</v>
      </c>
      <c r="C2123" t="s">
        <v>10</v>
      </c>
      <c r="D2123" t="s">
        <v>117</v>
      </c>
      <c r="E2123" t="s">
        <v>12</v>
      </c>
      <c r="F2123">
        <v>1978</v>
      </c>
      <c r="G2123">
        <v>136.8013</v>
      </c>
    </row>
    <row r="2124" spans="1:7">
      <c r="A2124" t="s">
        <v>45</v>
      </c>
      <c r="B2124" t="s">
        <v>118</v>
      </c>
      <c r="C2124" t="s">
        <v>10</v>
      </c>
      <c r="D2124" t="s">
        <v>117</v>
      </c>
      <c r="E2124" t="s">
        <v>12</v>
      </c>
      <c r="F2124">
        <v>1979</v>
      </c>
      <c r="G2124">
        <v>137.7131</v>
      </c>
    </row>
    <row r="2125" spans="1:7">
      <c r="A2125" t="s">
        <v>45</v>
      </c>
      <c r="B2125" t="s">
        <v>118</v>
      </c>
      <c r="C2125" t="s">
        <v>10</v>
      </c>
      <c r="D2125" t="s">
        <v>117</v>
      </c>
      <c r="E2125" t="s">
        <v>12</v>
      </c>
      <c r="F2125">
        <v>1980</v>
      </c>
      <c r="G2125">
        <v>138.65539999999999</v>
      </c>
    </row>
    <row r="2126" spans="1:7">
      <c r="A2126" t="s">
        <v>45</v>
      </c>
      <c r="B2126" t="s">
        <v>118</v>
      </c>
      <c r="C2126" t="s">
        <v>10</v>
      </c>
      <c r="D2126" t="s">
        <v>117</v>
      </c>
      <c r="E2126" t="s">
        <v>12</v>
      </c>
      <c r="F2126">
        <v>1981</v>
      </c>
      <c r="G2126">
        <v>139.61949999999999</v>
      </c>
    </row>
    <row r="2127" spans="1:7">
      <c r="A2127" t="s">
        <v>45</v>
      </c>
      <c r="B2127" t="s">
        <v>118</v>
      </c>
      <c r="C2127" t="s">
        <v>10</v>
      </c>
      <c r="D2127" t="s">
        <v>117</v>
      </c>
      <c r="E2127" t="s">
        <v>12</v>
      </c>
      <c r="F2127">
        <v>1982</v>
      </c>
      <c r="G2127">
        <v>140.59829999999999</v>
      </c>
    </row>
    <row r="2128" spans="1:7">
      <c r="A2128" t="s">
        <v>45</v>
      </c>
      <c r="B2128" t="s">
        <v>118</v>
      </c>
      <c r="C2128" t="s">
        <v>10</v>
      </c>
      <c r="D2128" t="s">
        <v>117</v>
      </c>
      <c r="E2128" t="s">
        <v>12</v>
      </c>
      <c r="F2128">
        <v>1983</v>
      </c>
      <c r="G2128">
        <v>141.59389999999999</v>
      </c>
    </row>
    <row r="2129" spans="1:8">
      <c r="A2129" t="s">
        <v>45</v>
      </c>
      <c r="B2129" t="s">
        <v>118</v>
      </c>
      <c r="C2129" t="s">
        <v>10</v>
      </c>
      <c r="D2129" t="s">
        <v>117</v>
      </c>
      <c r="E2129" t="s">
        <v>12</v>
      </c>
      <c r="F2129">
        <v>1984</v>
      </c>
      <c r="G2129">
        <v>142.60980000000001</v>
      </c>
      <c r="H2129" t="s">
        <v>56</v>
      </c>
    </row>
    <row r="2130" spans="1:8">
      <c r="A2130" t="s">
        <v>45</v>
      </c>
      <c r="B2130" t="s">
        <v>118</v>
      </c>
      <c r="C2130" t="s">
        <v>10</v>
      </c>
      <c r="D2130" t="s">
        <v>117</v>
      </c>
      <c r="E2130" t="s">
        <v>12</v>
      </c>
      <c r="F2130">
        <v>1985</v>
      </c>
      <c r="G2130">
        <v>143.03299999999999</v>
      </c>
    </row>
    <row r="2131" spans="1:8">
      <c r="A2131" t="s">
        <v>45</v>
      </c>
      <c r="B2131" t="s">
        <v>118</v>
      </c>
      <c r="C2131" t="s">
        <v>10</v>
      </c>
      <c r="D2131" t="s">
        <v>117</v>
      </c>
      <c r="E2131" t="s">
        <v>12</v>
      </c>
      <c r="F2131">
        <v>1986</v>
      </c>
      <c r="G2131">
        <v>144.22999999999999</v>
      </c>
    </row>
    <row r="2132" spans="1:8">
      <c r="A2132" t="s">
        <v>45</v>
      </c>
      <c r="B2132" t="s">
        <v>118</v>
      </c>
      <c r="C2132" t="s">
        <v>10</v>
      </c>
      <c r="D2132" t="s">
        <v>117</v>
      </c>
      <c r="E2132" t="s">
        <v>12</v>
      </c>
      <c r="F2132">
        <v>1987</v>
      </c>
      <c r="G2132">
        <v>145.46100000000001</v>
      </c>
    </row>
    <row r="2133" spans="1:8">
      <c r="A2133" t="s">
        <v>45</v>
      </c>
      <c r="B2133" t="s">
        <v>118</v>
      </c>
      <c r="C2133" t="s">
        <v>10</v>
      </c>
      <c r="D2133" t="s">
        <v>117</v>
      </c>
      <c r="E2133" t="s">
        <v>12</v>
      </c>
      <c r="F2133">
        <v>1988</v>
      </c>
      <c r="G2133">
        <v>146.494</v>
      </c>
    </row>
    <row r="2134" spans="1:8">
      <c r="A2134" t="s">
        <v>45</v>
      </c>
      <c r="B2134" t="s">
        <v>118</v>
      </c>
      <c r="C2134" t="s">
        <v>10</v>
      </c>
      <c r="D2134" t="s">
        <v>117</v>
      </c>
      <c r="E2134" t="s">
        <v>12</v>
      </c>
      <c r="F2134">
        <v>1989</v>
      </c>
      <c r="G2134">
        <v>147.33199999999999</v>
      </c>
    </row>
    <row r="2135" spans="1:8">
      <c r="A2135" t="s">
        <v>45</v>
      </c>
      <c r="B2135" t="s">
        <v>118</v>
      </c>
      <c r="C2135" t="s">
        <v>10</v>
      </c>
      <c r="D2135" t="s">
        <v>117</v>
      </c>
      <c r="E2135" t="s">
        <v>12</v>
      </c>
      <c r="F2135">
        <v>1990</v>
      </c>
      <c r="G2135">
        <v>147.96899999999999</v>
      </c>
    </row>
    <row r="2136" spans="1:8">
      <c r="A2136" t="s">
        <v>45</v>
      </c>
      <c r="B2136" t="s">
        <v>118</v>
      </c>
      <c r="C2136" t="s">
        <v>10</v>
      </c>
      <c r="D2136" t="s">
        <v>117</v>
      </c>
      <c r="E2136" t="s">
        <v>12</v>
      </c>
      <c r="F2136">
        <v>1991</v>
      </c>
      <c r="G2136">
        <v>148.39400000000001</v>
      </c>
    </row>
    <row r="2137" spans="1:8">
      <c r="A2137" t="s">
        <v>45</v>
      </c>
      <c r="B2137" t="s">
        <v>118</v>
      </c>
      <c r="C2137" t="s">
        <v>10</v>
      </c>
      <c r="D2137" t="s">
        <v>117</v>
      </c>
      <c r="E2137" t="s">
        <v>12</v>
      </c>
      <c r="F2137">
        <v>1992</v>
      </c>
      <c r="G2137">
        <v>148.53800000000001</v>
      </c>
    </row>
    <row r="2138" spans="1:8">
      <c r="A2138" t="s">
        <v>45</v>
      </c>
      <c r="B2138" t="s">
        <v>118</v>
      </c>
      <c r="C2138" t="s">
        <v>10</v>
      </c>
      <c r="D2138" t="s">
        <v>117</v>
      </c>
      <c r="E2138" t="s">
        <v>12</v>
      </c>
      <c r="F2138">
        <v>1993</v>
      </c>
      <c r="G2138">
        <v>148.459</v>
      </c>
    </row>
    <row r="2139" spans="1:8">
      <c r="A2139" t="s">
        <v>45</v>
      </c>
      <c r="B2139" t="s">
        <v>118</v>
      </c>
      <c r="C2139" t="s">
        <v>10</v>
      </c>
      <c r="D2139" t="s">
        <v>117</v>
      </c>
      <c r="E2139" t="s">
        <v>12</v>
      </c>
      <c r="F2139">
        <v>1994</v>
      </c>
      <c r="G2139">
        <v>148.40799999999999</v>
      </c>
    </row>
    <row r="2140" spans="1:8">
      <c r="A2140" t="s">
        <v>45</v>
      </c>
      <c r="B2140" t="s">
        <v>118</v>
      </c>
      <c r="C2140" t="s">
        <v>10</v>
      </c>
      <c r="D2140" t="s">
        <v>117</v>
      </c>
      <c r="E2140" t="s">
        <v>12</v>
      </c>
      <c r="F2140">
        <v>1995</v>
      </c>
      <c r="G2140">
        <v>148.376</v>
      </c>
    </row>
    <row r="2141" spans="1:8">
      <c r="A2141" t="s">
        <v>45</v>
      </c>
      <c r="B2141" t="s">
        <v>118</v>
      </c>
      <c r="C2141" t="s">
        <v>10</v>
      </c>
      <c r="D2141" t="s">
        <v>117</v>
      </c>
      <c r="E2141" t="s">
        <v>12</v>
      </c>
      <c r="F2141">
        <v>1996</v>
      </c>
      <c r="G2141">
        <v>148.16</v>
      </c>
    </row>
    <row r="2142" spans="1:8">
      <c r="A2142" t="s">
        <v>45</v>
      </c>
      <c r="B2142" t="s">
        <v>118</v>
      </c>
      <c r="C2142" t="s">
        <v>10</v>
      </c>
      <c r="D2142" t="s">
        <v>117</v>
      </c>
      <c r="E2142" t="s">
        <v>12</v>
      </c>
      <c r="F2142">
        <v>1997</v>
      </c>
      <c r="G2142">
        <v>147.91499999999999</v>
      </c>
    </row>
    <row r="2143" spans="1:8">
      <c r="A2143" t="s">
        <v>45</v>
      </c>
      <c r="B2143" t="s">
        <v>118</v>
      </c>
      <c r="C2143" t="s">
        <v>10</v>
      </c>
      <c r="D2143" t="s">
        <v>117</v>
      </c>
      <c r="E2143" t="s">
        <v>12</v>
      </c>
      <c r="F2143">
        <v>1998</v>
      </c>
      <c r="G2143">
        <v>147.67099999999999</v>
      </c>
    </row>
    <row r="2144" spans="1:8">
      <c r="A2144" t="s">
        <v>45</v>
      </c>
      <c r="B2144" t="s">
        <v>118</v>
      </c>
      <c r="C2144" t="s">
        <v>10</v>
      </c>
      <c r="D2144" t="s">
        <v>117</v>
      </c>
      <c r="E2144" t="s">
        <v>12</v>
      </c>
      <c r="F2144">
        <v>1999</v>
      </c>
      <c r="G2144">
        <v>147.215</v>
      </c>
    </row>
    <row r="2145" spans="1:7">
      <c r="A2145" t="s">
        <v>45</v>
      </c>
      <c r="B2145" t="s">
        <v>118</v>
      </c>
      <c r="C2145" t="s">
        <v>10</v>
      </c>
      <c r="D2145" t="s">
        <v>117</v>
      </c>
      <c r="E2145" t="s">
        <v>12</v>
      </c>
      <c r="F2145">
        <v>2000</v>
      </c>
      <c r="G2145">
        <v>146.59700000000001</v>
      </c>
    </row>
    <row r="2146" spans="1:7">
      <c r="A2146" t="s">
        <v>45</v>
      </c>
      <c r="B2146" t="s">
        <v>118</v>
      </c>
      <c r="C2146" t="s">
        <v>10</v>
      </c>
      <c r="D2146" t="s">
        <v>117</v>
      </c>
      <c r="E2146" t="s">
        <v>12</v>
      </c>
      <c r="F2146">
        <v>2001</v>
      </c>
      <c r="G2146">
        <v>145.976</v>
      </c>
    </row>
    <row r="2147" spans="1:7">
      <c r="A2147" t="s">
        <v>45</v>
      </c>
      <c r="B2147" t="s">
        <v>118</v>
      </c>
      <c r="C2147" t="s">
        <v>10</v>
      </c>
      <c r="D2147" t="s">
        <v>117</v>
      </c>
      <c r="E2147" t="s">
        <v>12</v>
      </c>
      <c r="F2147">
        <v>2002</v>
      </c>
      <c r="G2147">
        <v>145.30600000000001</v>
      </c>
    </row>
    <row r="2148" spans="1:7">
      <c r="A2148" t="s">
        <v>45</v>
      </c>
      <c r="B2148" t="s">
        <v>118</v>
      </c>
      <c r="C2148" t="s">
        <v>10</v>
      </c>
      <c r="D2148" t="s">
        <v>117</v>
      </c>
      <c r="E2148" t="s">
        <v>12</v>
      </c>
      <c r="F2148">
        <v>2003</v>
      </c>
      <c r="G2148">
        <v>144.649</v>
      </c>
    </row>
    <row r="2149" spans="1:7">
      <c r="A2149" t="s">
        <v>45</v>
      </c>
      <c r="B2149" t="s">
        <v>118</v>
      </c>
      <c r="C2149" t="s">
        <v>10</v>
      </c>
      <c r="D2149" t="s">
        <v>117</v>
      </c>
      <c r="E2149" t="s">
        <v>12</v>
      </c>
      <c r="F2149">
        <v>2004</v>
      </c>
      <c r="G2149">
        <v>144.06700000000001</v>
      </c>
    </row>
    <row r="2150" spans="1:7">
      <c r="A2150" t="s">
        <v>45</v>
      </c>
      <c r="B2150" t="s">
        <v>118</v>
      </c>
      <c r="C2150" t="s">
        <v>10</v>
      </c>
      <c r="D2150" t="s">
        <v>117</v>
      </c>
      <c r="E2150" t="s">
        <v>12</v>
      </c>
      <c r="F2150">
        <v>2005</v>
      </c>
      <c r="G2150">
        <v>143.51900000000001</v>
      </c>
    </row>
    <row r="2151" spans="1:7">
      <c r="A2151" t="s">
        <v>45</v>
      </c>
      <c r="B2151" t="s">
        <v>118</v>
      </c>
      <c r="C2151" t="s">
        <v>10</v>
      </c>
      <c r="D2151" t="s">
        <v>117</v>
      </c>
      <c r="E2151" t="s">
        <v>12</v>
      </c>
      <c r="F2151">
        <v>2006</v>
      </c>
      <c r="G2151">
        <v>143.05000000000001</v>
      </c>
    </row>
    <row r="2152" spans="1:7">
      <c r="A2152" t="s">
        <v>45</v>
      </c>
      <c r="B2152" t="s">
        <v>118</v>
      </c>
      <c r="C2152" t="s">
        <v>10</v>
      </c>
      <c r="D2152" t="s">
        <v>117</v>
      </c>
      <c r="E2152" t="s">
        <v>12</v>
      </c>
      <c r="F2152">
        <v>2007</v>
      </c>
      <c r="G2152">
        <v>142.80500000000001</v>
      </c>
    </row>
    <row r="2153" spans="1:7">
      <c r="A2153" t="s">
        <v>45</v>
      </c>
      <c r="B2153" t="s">
        <v>118</v>
      </c>
      <c r="C2153" t="s">
        <v>10</v>
      </c>
      <c r="D2153" t="s">
        <v>117</v>
      </c>
      <c r="E2153" t="s">
        <v>12</v>
      </c>
      <c r="F2153">
        <v>2008</v>
      </c>
      <c r="G2153">
        <v>142.74199999999999</v>
      </c>
    </row>
    <row r="2154" spans="1:7">
      <c r="A2154" t="s">
        <v>45</v>
      </c>
      <c r="B2154" t="s">
        <v>118</v>
      </c>
      <c r="C2154" t="s">
        <v>10</v>
      </c>
      <c r="D2154" t="s">
        <v>117</v>
      </c>
      <c r="E2154" t="s">
        <v>12</v>
      </c>
      <c r="F2154">
        <v>2009</v>
      </c>
      <c r="G2154">
        <v>142.785</v>
      </c>
    </row>
    <row r="2155" spans="1:7">
      <c r="A2155" t="s">
        <v>45</v>
      </c>
      <c r="B2155" t="s">
        <v>118</v>
      </c>
      <c r="C2155" t="s">
        <v>10</v>
      </c>
      <c r="D2155" t="s">
        <v>117</v>
      </c>
      <c r="E2155" t="s">
        <v>12</v>
      </c>
      <c r="F2155">
        <v>2010</v>
      </c>
      <c r="G2155">
        <v>142.84899999999999</v>
      </c>
    </row>
    <row r="2156" spans="1:7">
      <c r="A2156" t="s">
        <v>45</v>
      </c>
      <c r="B2156" t="s">
        <v>118</v>
      </c>
      <c r="C2156" t="s">
        <v>10</v>
      </c>
      <c r="D2156" t="s">
        <v>117</v>
      </c>
      <c r="E2156" t="s">
        <v>12</v>
      </c>
      <c r="F2156">
        <v>2011</v>
      </c>
      <c r="G2156">
        <v>142.96100000000001</v>
      </c>
    </row>
    <row r="2157" spans="1:7">
      <c r="A2157" t="s">
        <v>45</v>
      </c>
      <c r="B2157" t="s">
        <v>118</v>
      </c>
      <c r="C2157" t="s">
        <v>10</v>
      </c>
      <c r="D2157" t="s">
        <v>117</v>
      </c>
      <c r="E2157" t="s">
        <v>12</v>
      </c>
      <c r="F2157">
        <v>2012</v>
      </c>
      <c r="G2157">
        <v>143.20699999999999</v>
      </c>
    </row>
    <row r="2158" spans="1:7">
      <c r="A2158" t="s">
        <v>45</v>
      </c>
      <c r="B2158" t="s">
        <v>118</v>
      </c>
      <c r="C2158" t="s">
        <v>10</v>
      </c>
      <c r="D2158" t="s">
        <v>117</v>
      </c>
      <c r="E2158" t="s">
        <v>12</v>
      </c>
      <c r="F2158">
        <v>2013</v>
      </c>
      <c r="G2158">
        <v>143.50700000000001</v>
      </c>
    </row>
    <row r="2159" spans="1:7">
      <c r="A2159" t="s">
        <v>46</v>
      </c>
      <c r="B2159" t="s">
        <v>118</v>
      </c>
      <c r="C2159" t="s">
        <v>10</v>
      </c>
      <c r="D2159" t="s">
        <v>117</v>
      </c>
      <c r="E2159" t="s">
        <v>12</v>
      </c>
      <c r="F2159">
        <v>1971</v>
      </c>
      <c r="G2159">
        <v>1.729941</v>
      </c>
    </row>
    <row r="2160" spans="1:7">
      <c r="A2160" t="s">
        <v>46</v>
      </c>
      <c r="B2160" t="s">
        <v>118</v>
      </c>
      <c r="C2160" t="s">
        <v>10</v>
      </c>
      <c r="D2160" t="s">
        <v>117</v>
      </c>
      <c r="E2160" t="s">
        <v>12</v>
      </c>
      <c r="F2160">
        <v>1972</v>
      </c>
      <c r="G2160">
        <v>1.7413430000000001</v>
      </c>
    </row>
    <row r="2161" spans="1:7">
      <c r="A2161" t="s">
        <v>46</v>
      </c>
      <c r="B2161" t="s">
        <v>118</v>
      </c>
      <c r="C2161" t="s">
        <v>10</v>
      </c>
      <c r="D2161" t="s">
        <v>117</v>
      </c>
      <c r="E2161" t="s">
        <v>12</v>
      </c>
      <c r="F2161">
        <v>1973</v>
      </c>
      <c r="G2161">
        <v>1.753296</v>
      </c>
    </row>
    <row r="2162" spans="1:7">
      <c r="A2162" t="s">
        <v>46</v>
      </c>
      <c r="B2162" t="s">
        <v>118</v>
      </c>
      <c r="C2162" t="s">
        <v>10</v>
      </c>
      <c r="D2162" t="s">
        <v>117</v>
      </c>
      <c r="E2162" t="s">
        <v>12</v>
      </c>
      <c r="F2162">
        <v>1974</v>
      </c>
      <c r="G2162">
        <v>1.7660400000000001</v>
      </c>
    </row>
    <row r="2163" spans="1:7">
      <c r="A2163" t="s">
        <v>46</v>
      </c>
      <c r="B2163" t="s">
        <v>118</v>
      </c>
      <c r="C2163" t="s">
        <v>10</v>
      </c>
      <c r="D2163" t="s">
        <v>117</v>
      </c>
      <c r="E2163" t="s">
        <v>12</v>
      </c>
      <c r="F2163">
        <v>1975</v>
      </c>
      <c r="G2163">
        <v>1.778454</v>
      </c>
    </row>
    <row r="2164" spans="1:7">
      <c r="A2164" t="s">
        <v>46</v>
      </c>
      <c r="B2164" t="s">
        <v>118</v>
      </c>
      <c r="C2164" t="s">
        <v>10</v>
      </c>
      <c r="D2164" t="s">
        <v>117</v>
      </c>
      <c r="E2164" t="s">
        <v>12</v>
      </c>
      <c r="F2164">
        <v>1976</v>
      </c>
      <c r="G2164">
        <v>1.786977</v>
      </c>
    </row>
    <row r="2165" spans="1:7">
      <c r="A2165" t="s">
        <v>46</v>
      </c>
      <c r="B2165" t="s">
        <v>118</v>
      </c>
      <c r="C2165" t="s">
        <v>10</v>
      </c>
      <c r="D2165" t="s">
        <v>117</v>
      </c>
      <c r="E2165" t="s">
        <v>12</v>
      </c>
      <c r="F2165">
        <v>1977</v>
      </c>
      <c r="G2165">
        <v>1.7993840000000001</v>
      </c>
    </row>
    <row r="2166" spans="1:7">
      <c r="A2166" t="s">
        <v>46</v>
      </c>
      <c r="B2166" t="s">
        <v>118</v>
      </c>
      <c r="C2166" t="s">
        <v>10</v>
      </c>
      <c r="D2166" t="s">
        <v>117</v>
      </c>
      <c r="E2166" t="s">
        <v>12</v>
      </c>
      <c r="F2166">
        <v>1978</v>
      </c>
      <c r="G2166">
        <v>1.810997</v>
      </c>
    </row>
    <row r="2167" spans="1:7">
      <c r="A2167" t="s">
        <v>46</v>
      </c>
      <c r="B2167" t="s">
        <v>118</v>
      </c>
      <c r="C2167" t="s">
        <v>10</v>
      </c>
      <c r="D2167" t="s">
        <v>117</v>
      </c>
      <c r="E2167" t="s">
        <v>12</v>
      </c>
      <c r="F2167">
        <v>1979</v>
      </c>
      <c r="G2167">
        <v>1.824001</v>
      </c>
    </row>
    <row r="2168" spans="1:7">
      <c r="A2168" t="s">
        <v>46</v>
      </c>
      <c r="B2168" t="s">
        <v>118</v>
      </c>
      <c r="C2168" t="s">
        <v>10</v>
      </c>
      <c r="D2168" t="s">
        <v>117</v>
      </c>
      <c r="E2168" t="s">
        <v>12</v>
      </c>
      <c r="F2168">
        <v>1980</v>
      </c>
      <c r="G2168">
        <v>1.884477</v>
      </c>
    </row>
    <row r="2169" spans="1:7">
      <c r="A2169" t="s">
        <v>46</v>
      </c>
      <c r="B2169" t="s">
        <v>118</v>
      </c>
      <c r="C2169" t="s">
        <v>10</v>
      </c>
      <c r="D2169" t="s">
        <v>117</v>
      </c>
      <c r="E2169" t="s">
        <v>12</v>
      </c>
      <c r="F2169">
        <v>1981</v>
      </c>
      <c r="G2169">
        <v>1.8961330000000001</v>
      </c>
    </row>
    <row r="2170" spans="1:7">
      <c r="A2170" t="s">
        <v>46</v>
      </c>
      <c r="B2170" t="s">
        <v>118</v>
      </c>
      <c r="C2170" t="s">
        <v>10</v>
      </c>
      <c r="D2170" t="s">
        <v>117</v>
      </c>
      <c r="E2170" t="s">
        <v>12</v>
      </c>
      <c r="F2170">
        <v>1982</v>
      </c>
      <c r="G2170">
        <v>1.9103349999999999</v>
      </c>
    </row>
    <row r="2171" spans="1:7">
      <c r="A2171" t="s">
        <v>46</v>
      </c>
      <c r="B2171" t="s">
        <v>118</v>
      </c>
      <c r="C2171" t="s">
        <v>10</v>
      </c>
      <c r="D2171" t="s">
        <v>117</v>
      </c>
      <c r="E2171" t="s">
        <v>12</v>
      </c>
      <c r="F2171">
        <v>1983</v>
      </c>
      <c r="G2171">
        <v>1.9223220000000001</v>
      </c>
    </row>
    <row r="2172" spans="1:7">
      <c r="A2172" t="s">
        <v>46</v>
      </c>
      <c r="B2172" t="s">
        <v>118</v>
      </c>
      <c r="C2172" t="s">
        <v>10</v>
      </c>
      <c r="D2172" t="s">
        <v>117</v>
      </c>
      <c r="E2172" t="s">
        <v>12</v>
      </c>
      <c r="F2172">
        <v>1984</v>
      </c>
      <c r="G2172">
        <v>1.9321539999999999</v>
      </c>
    </row>
    <row r="2173" spans="1:7">
      <c r="A2173" t="s">
        <v>46</v>
      </c>
      <c r="B2173" t="s">
        <v>118</v>
      </c>
      <c r="C2173" t="s">
        <v>10</v>
      </c>
      <c r="D2173" t="s">
        <v>117</v>
      </c>
      <c r="E2173" t="s">
        <v>12</v>
      </c>
      <c r="F2173">
        <v>1985</v>
      </c>
      <c r="G2173">
        <v>1.94164</v>
      </c>
    </row>
    <row r="2174" spans="1:7">
      <c r="A2174" t="s">
        <v>46</v>
      </c>
      <c r="B2174" t="s">
        <v>118</v>
      </c>
      <c r="C2174" t="s">
        <v>10</v>
      </c>
      <c r="D2174" t="s">
        <v>117</v>
      </c>
      <c r="E2174" t="s">
        <v>12</v>
      </c>
      <c r="F2174">
        <v>1986</v>
      </c>
      <c r="G2174">
        <v>1.980718</v>
      </c>
    </row>
    <row r="2175" spans="1:7">
      <c r="A2175" t="s">
        <v>46</v>
      </c>
      <c r="B2175" t="s">
        <v>118</v>
      </c>
      <c r="C2175" t="s">
        <v>10</v>
      </c>
      <c r="D2175" t="s">
        <v>117</v>
      </c>
      <c r="E2175" t="s">
        <v>12</v>
      </c>
      <c r="F2175">
        <v>1987</v>
      </c>
      <c r="G2175">
        <v>1.9894620000000001</v>
      </c>
    </row>
    <row r="2176" spans="1:7">
      <c r="A2176" t="s">
        <v>46</v>
      </c>
      <c r="B2176" t="s">
        <v>118</v>
      </c>
      <c r="C2176" t="s">
        <v>10</v>
      </c>
      <c r="D2176" t="s">
        <v>117</v>
      </c>
      <c r="E2176" t="s">
        <v>12</v>
      </c>
      <c r="F2176">
        <v>1988</v>
      </c>
      <c r="G2176">
        <v>1.9999880000000001</v>
      </c>
    </row>
    <row r="2177" spans="1:7">
      <c r="A2177" t="s">
        <v>46</v>
      </c>
      <c r="B2177" t="s">
        <v>118</v>
      </c>
      <c r="C2177" t="s">
        <v>10</v>
      </c>
      <c r="D2177" t="s">
        <v>117</v>
      </c>
      <c r="E2177" t="s">
        <v>12</v>
      </c>
      <c r="F2177">
        <v>1989</v>
      </c>
      <c r="G2177">
        <v>1.999404</v>
      </c>
    </row>
    <row r="2178" spans="1:7">
      <c r="A2178" t="s">
        <v>46</v>
      </c>
      <c r="B2178" t="s">
        <v>118</v>
      </c>
      <c r="C2178" t="s">
        <v>10</v>
      </c>
      <c r="D2178" t="s">
        <v>117</v>
      </c>
      <c r="E2178" t="s">
        <v>12</v>
      </c>
      <c r="F2178">
        <v>1990</v>
      </c>
      <c r="G2178">
        <v>1.9980899999999999</v>
      </c>
    </row>
    <row r="2179" spans="1:7">
      <c r="A2179" t="s">
        <v>46</v>
      </c>
      <c r="B2179" t="s">
        <v>118</v>
      </c>
      <c r="C2179" t="s">
        <v>10</v>
      </c>
      <c r="D2179" t="s">
        <v>117</v>
      </c>
      <c r="E2179" t="s">
        <v>12</v>
      </c>
      <c r="F2179">
        <v>1991</v>
      </c>
      <c r="G2179">
        <v>2.0017680000000002</v>
      </c>
    </row>
    <row r="2180" spans="1:7">
      <c r="A2180" t="s">
        <v>46</v>
      </c>
      <c r="B2180" t="s">
        <v>118</v>
      </c>
      <c r="C2180" t="s">
        <v>10</v>
      </c>
      <c r="D2180" t="s">
        <v>117</v>
      </c>
      <c r="E2180" t="s">
        <v>12</v>
      </c>
      <c r="F2180">
        <v>1992</v>
      </c>
      <c r="G2180">
        <v>1.9958320000000001</v>
      </c>
    </row>
    <row r="2181" spans="1:7">
      <c r="A2181" t="s">
        <v>46</v>
      </c>
      <c r="B2181" t="s">
        <v>118</v>
      </c>
      <c r="C2181" t="s">
        <v>10</v>
      </c>
      <c r="D2181" t="s">
        <v>117</v>
      </c>
      <c r="E2181" t="s">
        <v>12</v>
      </c>
      <c r="F2181">
        <v>1993</v>
      </c>
      <c r="G2181">
        <v>1.990623</v>
      </c>
    </row>
    <row r="2182" spans="1:7">
      <c r="A2182" t="s">
        <v>46</v>
      </c>
      <c r="B2182" t="s">
        <v>118</v>
      </c>
      <c r="C2182" t="s">
        <v>10</v>
      </c>
      <c r="D2182" t="s">
        <v>117</v>
      </c>
      <c r="E2182" t="s">
        <v>12</v>
      </c>
      <c r="F2182">
        <v>1994</v>
      </c>
      <c r="G2182">
        <v>1.98885</v>
      </c>
    </row>
    <row r="2183" spans="1:7">
      <c r="A2183" t="s">
        <v>46</v>
      </c>
      <c r="B2183" t="s">
        <v>118</v>
      </c>
      <c r="C2183" t="s">
        <v>10</v>
      </c>
      <c r="D2183" t="s">
        <v>117</v>
      </c>
      <c r="E2183" t="s">
        <v>12</v>
      </c>
      <c r="F2183">
        <v>1995</v>
      </c>
      <c r="G2183">
        <v>1.9875050000000001</v>
      </c>
    </row>
    <row r="2184" spans="1:7">
      <c r="A2184" t="s">
        <v>46</v>
      </c>
      <c r="B2184" t="s">
        <v>118</v>
      </c>
      <c r="C2184" t="s">
        <v>10</v>
      </c>
      <c r="D2184" t="s">
        <v>117</v>
      </c>
      <c r="E2184" t="s">
        <v>12</v>
      </c>
      <c r="F2184">
        <v>1996</v>
      </c>
      <c r="G2184">
        <v>1.991169</v>
      </c>
    </row>
    <row r="2185" spans="1:7">
      <c r="A2185" t="s">
        <v>46</v>
      </c>
      <c r="B2185" t="s">
        <v>118</v>
      </c>
      <c r="C2185" t="s">
        <v>10</v>
      </c>
      <c r="D2185" t="s">
        <v>117</v>
      </c>
      <c r="E2185" t="s">
        <v>12</v>
      </c>
      <c r="F2185">
        <v>1997</v>
      </c>
      <c r="G2185">
        <v>1.9868479999999999</v>
      </c>
    </row>
    <row r="2186" spans="1:7">
      <c r="A2186" t="s">
        <v>46</v>
      </c>
      <c r="B2186" t="s">
        <v>118</v>
      </c>
      <c r="C2186" t="s">
        <v>10</v>
      </c>
      <c r="D2186" t="s">
        <v>117</v>
      </c>
      <c r="E2186" t="s">
        <v>12</v>
      </c>
      <c r="F2186">
        <v>1998</v>
      </c>
      <c r="G2186">
        <v>1.9826029999999999</v>
      </c>
    </row>
    <row r="2187" spans="1:7">
      <c r="A2187" t="s">
        <v>46</v>
      </c>
      <c r="B2187" t="s">
        <v>118</v>
      </c>
      <c r="C2187" t="s">
        <v>10</v>
      </c>
      <c r="D2187" t="s">
        <v>117</v>
      </c>
      <c r="E2187" t="s">
        <v>12</v>
      </c>
      <c r="F2187">
        <v>1999</v>
      </c>
      <c r="G2187">
        <v>1.985557</v>
      </c>
    </row>
    <row r="2188" spans="1:7">
      <c r="A2188" t="s">
        <v>46</v>
      </c>
      <c r="B2188" t="s">
        <v>118</v>
      </c>
      <c r="C2188" t="s">
        <v>10</v>
      </c>
      <c r="D2188" t="s">
        <v>117</v>
      </c>
      <c r="E2188" t="s">
        <v>12</v>
      </c>
      <c r="F2188">
        <v>2000</v>
      </c>
      <c r="G2188">
        <v>1.990272</v>
      </c>
    </row>
    <row r="2189" spans="1:7">
      <c r="A2189" t="s">
        <v>46</v>
      </c>
      <c r="B2189" t="s">
        <v>118</v>
      </c>
      <c r="C2189" t="s">
        <v>10</v>
      </c>
      <c r="D2189" t="s">
        <v>117</v>
      </c>
      <c r="E2189" t="s">
        <v>12</v>
      </c>
      <c r="F2189">
        <v>2001</v>
      </c>
      <c r="G2189">
        <v>1.992035</v>
      </c>
    </row>
    <row r="2190" spans="1:7">
      <c r="A2190" t="s">
        <v>46</v>
      </c>
      <c r="B2190" t="s">
        <v>118</v>
      </c>
      <c r="C2190" t="s">
        <v>10</v>
      </c>
      <c r="D2190" t="s">
        <v>117</v>
      </c>
      <c r="E2190" t="s">
        <v>12</v>
      </c>
      <c r="F2190">
        <v>2002</v>
      </c>
      <c r="G2190">
        <v>1.9957180000000001</v>
      </c>
    </row>
    <row r="2191" spans="1:7">
      <c r="A2191" t="s">
        <v>46</v>
      </c>
      <c r="B2191" t="s">
        <v>118</v>
      </c>
      <c r="C2191" t="s">
        <v>10</v>
      </c>
      <c r="D2191" t="s">
        <v>117</v>
      </c>
      <c r="E2191" t="s">
        <v>12</v>
      </c>
      <c r="F2191">
        <v>2003</v>
      </c>
      <c r="G2191">
        <v>1.9967729999999999</v>
      </c>
    </row>
    <row r="2192" spans="1:7">
      <c r="A2192" t="s">
        <v>46</v>
      </c>
      <c r="B2192" t="s">
        <v>118</v>
      </c>
      <c r="C2192" t="s">
        <v>10</v>
      </c>
      <c r="D2192" t="s">
        <v>117</v>
      </c>
      <c r="E2192" t="s">
        <v>12</v>
      </c>
      <c r="F2192">
        <v>2004</v>
      </c>
      <c r="G2192">
        <v>1.997004</v>
      </c>
    </row>
    <row r="2193" spans="1:8">
      <c r="A2193" t="s">
        <v>46</v>
      </c>
      <c r="B2193" t="s">
        <v>118</v>
      </c>
      <c r="C2193" t="s">
        <v>10</v>
      </c>
      <c r="D2193" t="s">
        <v>117</v>
      </c>
      <c r="E2193" t="s">
        <v>12</v>
      </c>
      <c r="F2193">
        <v>2005</v>
      </c>
      <c r="G2193">
        <v>2.0011139999999998</v>
      </c>
    </row>
    <row r="2194" spans="1:8">
      <c r="A2194" t="s">
        <v>46</v>
      </c>
      <c r="B2194" t="s">
        <v>118</v>
      </c>
      <c r="C2194" t="s">
        <v>10</v>
      </c>
      <c r="D2194" t="s">
        <v>117</v>
      </c>
      <c r="E2194" t="s">
        <v>12</v>
      </c>
      <c r="F2194">
        <v>2006</v>
      </c>
      <c r="G2194">
        <v>2.0085160000000002</v>
      </c>
    </row>
    <row r="2195" spans="1:8">
      <c r="A2195" t="s">
        <v>46</v>
      </c>
      <c r="B2195" t="s">
        <v>118</v>
      </c>
      <c r="C2195" t="s">
        <v>10</v>
      </c>
      <c r="D2195" t="s">
        <v>117</v>
      </c>
      <c r="E2195" t="s">
        <v>12</v>
      </c>
      <c r="F2195">
        <v>2007</v>
      </c>
      <c r="G2195">
        <v>2.019406</v>
      </c>
    </row>
    <row r="2196" spans="1:8">
      <c r="A2196" t="s">
        <v>46</v>
      </c>
      <c r="B2196" t="s">
        <v>118</v>
      </c>
      <c r="C2196" t="s">
        <v>10</v>
      </c>
      <c r="D2196" t="s">
        <v>117</v>
      </c>
      <c r="E2196" t="s">
        <v>12</v>
      </c>
      <c r="F2196">
        <v>2008</v>
      </c>
      <c r="G2196">
        <v>2.0226289999999998</v>
      </c>
      <c r="H2196" t="s">
        <v>56</v>
      </c>
    </row>
    <row r="2197" spans="1:8">
      <c r="A2197" t="s">
        <v>46</v>
      </c>
      <c r="B2197" t="s">
        <v>118</v>
      </c>
      <c r="C2197" t="s">
        <v>10</v>
      </c>
      <c r="D2197" t="s">
        <v>117</v>
      </c>
      <c r="E2197" t="s">
        <v>12</v>
      </c>
      <c r="F2197">
        <v>2009</v>
      </c>
      <c r="G2197">
        <v>2.042335</v>
      </c>
    </row>
    <row r="2198" spans="1:8">
      <c r="A2198" t="s">
        <v>46</v>
      </c>
      <c r="B2198" t="s">
        <v>118</v>
      </c>
      <c r="C2198" t="s">
        <v>10</v>
      </c>
      <c r="D2198" t="s">
        <v>117</v>
      </c>
      <c r="E2198" t="s">
        <v>12</v>
      </c>
      <c r="F2198">
        <v>2010</v>
      </c>
      <c r="G2198">
        <v>2.049261</v>
      </c>
    </row>
    <row r="2199" spans="1:8">
      <c r="A2199" t="s">
        <v>46</v>
      </c>
      <c r="B2199" t="s">
        <v>118</v>
      </c>
      <c r="C2199" t="s">
        <v>10</v>
      </c>
      <c r="D2199" t="s">
        <v>117</v>
      </c>
      <c r="E2199" t="s">
        <v>12</v>
      </c>
      <c r="F2199">
        <v>2011</v>
      </c>
      <c r="G2199">
        <v>2.0524960000000001</v>
      </c>
    </row>
    <row r="2200" spans="1:8">
      <c r="A2200" t="s">
        <v>46</v>
      </c>
      <c r="B2200" t="s">
        <v>118</v>
      </c>
      <c r="C2200" t="s">
        <v>10</v>
      </c>
      <c r="D2200" t="s">
        <v>117</v>
      </c>
      <c r="E2200" t="s">
        <v>12</v>
      </c>
      <c r="F2200">
        <v>2012</v>
      </c>
      <c r="G2200">
        <v>2.0562619999999998</v>
      </c>
    </row>
    <row r="2201" spans="1:8">
      <c r="A2201" t="s">
        <v>46</v>
      </c>
      <c r="B2201" t="s">
        <v>118</v>
      </c>
      <c r="C2201" t="s">
        <v>10</v>
      </c>
      <c r="D2201" t="s">
        <v>117</v>
      </c>
      <c r="E2201" t="s">
        <v>12</v>
      </c>
      <c r="F2201">
        <v>2013</v>
      </c>
      <c r="G2201">
        <v>2.0591140000000001</v>
      </c>
    </row>
    <row r="2202" spans="1:8">
      <c r="A2202" t="s">
        <v>46</v>
      </c>
      <c r="B2202" t="s">
        <v>118</v>
      </c>
      <c r="C2202" t="s">
        <v>10</v>
      </c>
      <c r="D2202" t="s">
        <v>117</v>
      </c>
      <c r="E2202" t="s">
        <v>12</v>
      </c>
      <c r="F2202">
        <v>2014</v>
      </c>
      <c r="G2202">
        <v>2.061623</v>
      </c>
    </row>
    <row r="2203" spans="1:8">
      <c r="A2203" t="s">
        <v>120</v>
      </c>
      <c r="B2203" t="s">
        <v>118</v>
      </c>
      <c r="C2203" t="s">
        <v>10</v>
      </c>
      <c r="D2203" t="s">
        <v>117</v>
      </c>
      <c r="E2203" t="s">
        <v>12</v>
      </c>
      <c r="F2203">
        <v>1950</v>
      </c>
      <c r="G2203">
        <v>543.80730000000005</v>
      </c>
    </row>
    <row r="2204" spans="1:8">
      <c r="A2204" t="s">
        <v>120</v>
      </c>
      <c r="B2204" t="s">
        <v>118</v>
      </c>
      <c r="C2204" t="s">
        <v>10</v>
      </c>
      <c r="D2204" t="s">
        <v>117</v>
      </c>
      <c r="E2204" t="s">
        <v>12</v>
      </c>
      <c r="F2204">
        <v>1951</v>
      </c>
      <c r="G2204">
        <v>558.65920000000006</v>
      </c>
    </row>
    <row r="2205" spans="1:8">
      <c r="A2205" t="s">
        <v>120</v>
      </c>
      <c r="B2205" t="s">
        <v>118</v>
      </c>
      <c r="C2205" t="s">
        <v>10</v>
      </c>
      <c r="D2205" t="s">
        <v>117</v>
      </c>
      <c r="E2205" t="s">
        <v>12</v>
      </c>
      <c r="F2205">
        <v>1952</v>
      </c>
      <c r="G2205">
        <v>570.8904</v>
      </c>
    </row>
    <row r="2206" spans="1:8">
      <c r="A2206" t="s">
        <v>120</v>
      </c>
      <c r="B2206" t="s">
        <v>118</v>
      </c>
      <c r="C2206" t="s">
        <v>10</v>
      </c>
      <c r="D2206" t="s">
        <v>117</v>
      </c>
      <c r="E2206" t="s">
        <v>12</v>
      </c>
      <c r="F2206">
        <v>1953</v>
      </c>
      <c r="G2206">
        <v>581.52030000000002</v>
      </c>
    </row>
    <row r="2207" spans="1:8">
      <c r="A2207" t="s">
        <v>120</v>
      </c>
      <c r="B2207" t="s">
        <v>118</v>
      </c>
      <c r="C2207" t="s">
        <v>10</v>
      </c>
      <c r="D2207" t="s">
        <v>117</v>
      </c>
      <c r="E2207" t="s">
        <v>12</v>
      </c>
      <c r="F2207">
        <v>1954</v>
      </c>
      <c r="G2207">
        <v>591.36329999999998</v>
      </c>
    </row>
    <row r="2208" spans="1:8">
      <c r="A2208" t="s">
        <v>120</v>
      </c>
      <c r="B2208" t="s">
        <v>118</v>
      </c>
      <c r="C2208" t="s">
        <v>10</v>
      </c>
      <c r="D2208" t="s">
        <v>117</v>
      </c>
      <c r="E2208" t="s">
        <v>12</v>
      </c>
      <c r="F2208">
        <v>1955</v>
      </c>
      <c r="G2208">
        <v>601.02560000000005</v>
      </c>
    </row>
    <row r="2209" spans="1:7">
      <c r="A2209" t="s">
        <v>120</v>
      </c>
      <c r="B2209" t="s">
        <v>118</v>
      </c>
      <c r="C2209" t="s">
        <v>10</v>
      </c>
      <c r="D2209" t="s">
        <v>117</v>
      </c>
      <c r="E2209" t="s">
        <v>12</v>
      </c>
      <c r="F2209">
        <v>1956</v>
      </c>
      <c r="G2209">
        <v>610.40179999999998</v>
      </c>
    </row>
    <row r="2210" spans="1:7">
      <c r="A2210" t="s">
        <v>120</v>
      </c>
      <c r="B2210" t="s">
        <v>118</v>
      </c>
      <c r="C2210" t="s">
        <v>10</v>
      </c>
      <c r="D2210" t="s">
        <v>117</v>
      </c>
      <c r="E2210" t="s">
        <v>12</v>
      </c>
      <c r="F2210">
        <v>1957</v>
      </c>
      <c r="G2210">
        <v>620.09280000000001</v>
      </c>
    </row>
    <row r="2211" spans="1:7">
      <c r="A2211" t="s">
        <v>120</v>
      </c>
      <c r="B2211" t="s">
        <v>118</v>
      </c>
      <c r="C2211" t="s">
        <v>10</v>
      </c>
      <c r="D2211" t="s">
        <v>117</v>
      </c>
      <c r="E2211" t="s">
        <v>12</v>
      </c>
      <c r="F2211">
        <v>1958</v>
      </c>
      <c r="G2211">
        <v>630.11580000000004</v>
      </c>
    </row>
    <row r="2212" spans="1:7">
      <c r="A2212" t="s">
        <v>120</v>
      </c>
      <c r="B2212" t="s">
        <v>118</v>
      </c>
      <c r="C2212" t="s">
        <v>10</v>
      </c>
      <c r="D2212" t="s">
        <v>117</v>
      </c>
      <c r="E2212" t="s">
        <v>12</v>
      </c>
      <c r="F2212">
        <v>1959</v>
      </c>
      <c r="G2212">
        <v>640.35749999999996</v>
      </c>
    </row>
    <row r="2213" spans="1:7">
      <c r="A2213" t="s">
        <v>120</v>
      </c>
      <c r="B2213" t="s">
        <v>118</v>
      </c>
      <c r="C2213" t="s">
        <v>10</v>
      </c>
      <c r="D2213" t="s">
        <v>117</v>
      </c>
      <c r="E2213" t="s">
        <v>12</v>
      </c>
      <c r="F2213">
        <v>1960</v>
      </c>
      <c r="G2213">
        <v>650.71259999999995</v>
      </c>
    </row>
    <row r="2214" spans="1:7">
      <c r="A2214" t="s">
        <v>120</v>
      </c>
      <c r="B2214" t="s">
        <v>118</v>
      </c>
      <c r="C2214" t="s">
        <v>10</v>
      </c>
      <c r="D2214" t="s">
        <v>117</v>
      </c>
      <c r="E2214" t="s">
        <v>12</v>
      </c>
      <c r="F2214">
        <v>1961</v>
      </c>
      <c r="G2214">
        <v>660.73500000000001</v>
      </c>
    </row>
    <row r="2215" spans="1:7">
      <c r="A2215" t="s">
        <v>120</v>
      </c>
      <c r="B2215" t="s">
        <v>118</v>
      </c>
      <c r="C2215" t="s">
        <v>10</v>
      </c>
      <c r="D2215" t="s">
        <v>117</v>
      </c>
      <c r="E2215" t="s">
        <v>12</v>
      </c>
      <c r="F2215">
        <v>1962</v>
      </c>
      <c r="G2215">
        <v>671.1549</v>
      </c>
    </row>
    <row r="2216" spans="1:7">
      <c r="A2216" t="s">
        <v>120</v>
      </c>
      <c r="B2216" t="s">
        <v>118</v>
      </c>
      <c r="C2216" t="s">
        <v>10</v>
      </c>
      <c r="D2216" t="s">
        <v>117</v>
      </c>
      <c r="E2216" t="s">
        <v>12</v>
      </c>
      <c r="F2216">
        <v>1963</v>
      </c>
      <c r="G2216">
        <v>682.61609999999996</v>
      </c>
    </row>
    <row r="2217" spans="1:7">
      <c r="A2217" t="s">
        <v>120</v>
      </c>
      <c r="B2217" t="s">
        <v>118</v>
      </c>
      <c r="C2217" t="s">
        <v>10</v>
      </c>
      <c r="D2217" t="s">
        <v>117</v>
      </c>
      <c r="E2217" t="s">
        <v>12</v>
      </c>
      <c r="F2217">
        <v>1964</v>
      </c>
      <c r="G2217">
        <v>695.91869999999994</v>
      </c>
    </row>
    <row r="2218" spans="1:7">
      <c r="A2218" t="s">
        <v>120</v>
      </c>
      <c r="B2218" t="s">
        <v>118</v>
      </c>
      <c r="C2218" t="s">
        <v>10</v>
      </c>
      <c r="D2218" t="s">
        <v>117</v>
      </c>
      <c r="E2218" t="s">
        <v>12</v>
      </c>
      <c r="F2218">
        <v>1965</v>
      </c>
      <c r="G2218">
        <v>711.5829</v>
      </c>
    </row>
    <row r="2219" spans="1:7">
      <c r="A2219" t="s">
        <v>120</v>
      </c>
      <c r="B2219" t="s">
        <v>118</v>
      </c>
      <c r="C2219" t="s">
        <v>10</v>
      </c>
      <c r="D2219" t="s">
        <v>117</v>
      </c>
      <c r="E2219" t="s">
        <v>12</v>
      </c>
      <c r="F2219">
        <v>1966</v>
      </c>
      <c r="G2219">
        <v>729.26260000000002</v>
      </c>
    </row>
    <row r="2220" spans="1:7">
      <c r="A2220" t="s">
        <v>120</v>
      </c>
      <c r="B2220" t="s">
        <v>118</v>
      </c>
      <c r="C2220" t="s">
        <v>10</v>
      </c>
      <c r="D2220" t="s">
        <v>117</v>
      </c>
      <c r="E2220" t="s">
        <v>12</v>
      </c>
      <c r="F2220">
        <v>1967</v>
      </c>
      <c r="G2220">
        <v>749.11540000000002</v>
      </c>
    </row>
    <row r="2221" spans="1:7">
      <c r="A2221" t="s">
        <v>120</v>
      </c>
      <c r="B2221" t="s">
        <v>118</v>
      </c>
      <c r="C2221" t="s">
        <v>10</v>
      </c>
      <c r="D2221" t="s">
        <v>117</v>
      </c>
      <c r="E2221" t="s">
        <v>12</v>
      </c>
      <c r="F2221">
        <v>1968</v>
      </c>
      <c r="G2221">
        <v>770.50729999999999</v>
      </c>
    </row>
    <row r="2222" spans="1:7">
      <c r="A2222" t="s">
        <v>120</v>
      </c>
      <c r="B2222" t="s">
        <v>118</v>
      </c>
      <c r="C2222" t="s">
        <v>10</v>
      </c>
      <c r="D2222" t="s">
        <v>117</v>
      </c>
      <c r="E2222" t="s">
        <v>12</v>
      </c>
      <c r="F2222">
        <v>1969</v>
      </c>
      <c r="G2222">
        <v>792.51919999999996</v>
      </c>
    </row>
    <row r="2223" spans="1:7">
      <c r="A2223" t="s">
        <v>120</v>
      </c>
      <c r="B2223" t="s">
        <v>118</v>
      </c>
      <c r="C2223" t="s">
        <v>10</v>
      </c>
      <c r="D2223" t="s">
        <v>117</v>
      </c>
      <c r="E2223" t="s">
        <v>12</v>
      </c>
      <c r="F2223">
        <v>1970</v>
      </c>
      <c r="G2223">
        <v>814.42290000000003</v>
      </c>
    </row>
    <row r="2224" spans="1:7">
      <c r="A2224" t="s">
        <v>120</v>
      </c>
      <c r="B2224" t="s">
        <v>118</v>
      </c>
      <c r="C2224" t="s">
        <v>10</v>
      </c>
      <c r="D2224" t="s">
        <v>117</v>
      </c>
      <c r="E2224" t="s">
        <v>12</v>
      </c>
      <c r="F2224">
        <v>1971</v>
      </c>
      <c r="G2224">
        <v>835.65020000000004</v>
      </c>
    </row>
    <row r="2225" spans="1:7">
      <c r="A2225" t="s">
        <v>120</v>
      </c>
      <c r="B2225" t="s">
        <v>118</v>
      </c>
      <c r="C2225" t="s">
        <v>10</v>
      </c>
      <c r="D2225" t="s">
        <v>117</v>
      </c>
      <c r="E2225" t="s">
        <v>12</v>
      </c>
      <c r="F2225">
        <v>1972</v>
      </c>
      <c r="G2225">
        <v>856.59810000000004</v>
      </c>
    </row>
    <row r="2226" spans="1:7">
      <c r="A2226" t="s">
        <v>120</v>
      </c>
      <c r="B2226" t="s">
        <v>118</v>
      </c>
      <c r="C2226" t="s">
        <v>10</v>
      </c>
      <c r="D2226" t="s">
        <v>117</v>
      </c>
      <c r="E2226" t="s">
        <v>12</v>
      </c>
      <c r="F2226">
        <v>1973</v>
      </c>
      <c r="G2226">
        <v>876.85860000000002</v>
      </c>
    </row>
    <row r="2227" spans="1:7">
      <c r="A2227" t="s">
        <v>120</v>
      </c>
      <c r="B2227" t="s">
        <v>118</v>
      </c>
      <c r="C2227" t="s">
        <v>10</v>
      </c>
      <c r="D2227" t="s">
        <v>117</v>
      </c>
      <c r="E2227" t="s">
        <v>12</v>
      </c>
      <c r="F2227">
        <v>1974</v>
      </c>
      <c r="G2227">
        <v>895.97270000000003</v>
      </c>
    </row>
    <row r="2228" spans="1:7">
      <c r="A2228" t="s">
        <v>120</v>
      </c>
      <c r="B2228" t="s">
        <v>118</v>
      </c>
      <c r="C2228" t="s">
        <v>10</v>
      </c>
      <c r="D2228" t="s">
        <v>117</v>
      </c>
      <c r="E2228" t="s">
        <v>12</v>
      </c>
      <c r="F2228">
        <v>1975</v>
      </c>
      <c r="G2228">
        <v>913.64620000000002</v>
      </c>
    </row>
    <row r="2229" spans="1:7">
      <c r="A2229" t="s">
        <v>120</v>
      </c>
      <c r="B2229" t="s">
        <v>118</v>
      </c>
      <c r="C2229" t="s">
        <v>10</v>
      </c>
      <c r="D2229" t="s">
        <v>117</v>
      </c>
      <c r="E2229" t="s">
        <v>12</v>
      </c>
      <c r="F2229">
        <v>1976</v>
      </c>
      <c r="G2229">
        <v>929.46010000000001</v>
      </c>
    </row>
    <row r="2230" spans="1:7">
      <c r="A2230" t="s">
        <v>120</v>
      </c>
      <c r="B2230" t="s">
        <v>118</v>
      </c>
      <c r="C2230" t="s">
        <v>10</v>
      </c>
      <c r="D2230" t="s">
        <v>117</v>
      </c>
      <c r="E2230" t="s">
        <v>12</v>
      </c>
      <c r="F2230">
        <v>1977</v>
      </c>
      <c r="G2230">
        <v>943.78859999999997</v>
      </c>
    </row>
    <row r="2231" spans="1:7">
      <c r="A2231" t="s">
        <v>120</v>
      </c>
      <c r="B2231" t="s">
        <v>118</v>
      </c>
      <c r="C2231" t="s">
        <v>10</v>
      </c>
      <c r="D2231" t="s">
        <v>117</v>
      </c>
      <c r="E2231" t="s">
        <v>12</v>
      </c>
      <c r="F2231">
        <v>1978</v>
      </c>
      <c r="G2231">
        <v>957.17870000000005</v>
      </c>
    </row>
    <row r="2232" spans="1:7">
      <c r="A2232" t="s">
        <v>120</v>
      </c>
      <c r="B2232" t="s">
        <v>118</v>
      </c>
      <c r="C2232" t="s">
        <v>10</v>
      </c>
      <c r="D2232" t="s">
        <v>117</v>
      </c>
      <c r="E2232" t="s">
        <v>12</v>
      </c>
      <c r="F2232">
        <v>1979</v>
      </c>
      <c r="G2232">
        <v>970.41539999999998</v>
      </c>
    </row>
    <row r="2233" spans="1:7">
      <c r="A2233" t="s">
        <v>120</v>
      </c>
      <c r="B2233" t="s">
        <v>118</v>
      </c>
      <c r="C2233" t="s">
        <v>10</v>
      </c>
      <c r="D2233" t="s">
        <v>117</v>
      </c>
      <c r="E2233" t="s">
        <v>12</v>
      </c>
      <c r="F2233">
        <v>1980</v>
      </c>
      <c r="G2233">
        <v>984.12170000000003</v>
      </c>
    </row>
    <row r="2234" spans="1:7">
      <c r="A2234" t="s">
        <v>120</v>
      </c>
      <c r="B2234" t="s">
        <v>118</v>
      </c>
      <c r="C2234" t="s">
        <v>10</v>
      </c>
      <c r="D2234" t="s">
        <v>117</v>
      </c>
      <c r="E2234" t="s">
        <v>12</v>
      </c>
      <c r="F2234">
        <v>1981</v>
      </c>
      <c r="G2234">
        <v>998.00239999999997</v>
      </c>
    </row>
    <row r="2235" spans="1:7">
      <c r="A2235" t="s">
        <v>120</v>
      </c>
      <c r="B2235" t="s">
        <v>118</v>
      </c>
      <c r="C2235" t="s">
        <v>10</v>
      </c>
      <c r="D2235" t="s">
        <v>117</v>
      </c>
      <c r="E2235" t="s">
        <v>12</v>
      </c>
      <c r="F2235">
        <v>1982</v>
      </c>
      <c r="G2235">
        <v>1012.373</v>
      </c>
    </row>
    <row r="2236" spans="1:7">
      <c r="A2236" t="s">
        <v>120</v>
      </c>
      <c r="B2236" t="s">
        <v>118</v>
      </c>
      <c r="C2236" t="s">
        <v>10</v>
      </c>
      <c r="D2236" t="s">
        <v>117</v>
      </c>
      <c r="E2236" t="s">
        <v>12</v>
      </c>
      <c r="F2236">
        <v>1983</v>
      </c>
      <c r="G2236">
        <v>1027.6410000000001</v>
      </c>
    </row>
    <row r="2237" spans="1:7">
      <c r="A2237" t="s">
        <v>120</v>
      </c>
      <c r="B2237" t="s">
        <v>118</v>
      </c>
      <c r="C2237" t="s">
        <v>10</v>
      </c>
      <c r="D2237" t="s">
        <v>117</v>
      </c>
      <c r="E2237" t="s">
        <v>12</v>
      </c>
      <c r="F2237">
        <v>1984</v>
      </c>
      <c r="G2237">
        <v>1044.2529999999999</v>
      </c>
    </row>
    <row r="2238" spans="1:7">
      <c r="A2238" t="s">
        <v>120</v>
      </c>
      <c r="B2238" t="s">
        <v>118</v>
      </c>
      <c r="C2238" t="s">
        <v>10</v>
      </c>
      <c r="D2238" t="s">
        <v>117</v>
      </c>
      <c r="E2238" t="s">
        <v>12</v>
      </c>
      <c r="F2238">
        <v>1985</v>
      </c>
      <c r="G2238">
        <v>1062.4459999999999</v>
      </c>
    </row>
    <row r="2239" spans="1:7">
      <c r="A2239" t="s">
        <v>120</v>
      </c>
      <c r="B2239" t="s">
        <v>118</v>
      </c>
      <c r="C2239" t="s">
        <v>10</v>
      </c>
      <c r="D2239" t="s">
        <v>117</v>
      </c>
      <c r="E2239" t="s">
        <v>12</v>
      </c>
      <c r="F2239">
        <v>1986</v>
      </c>
      <c r="G2239">
        <v>1082.0050000000001</v>
      </c>
    </row>
    <row r="2240" spans="1:7">
      <c r="A2240" t="s">
        <v>120</v>
      </c>
      <c r="B2240" t="s">
        <v>118</v>
      </c>
      <c r="C2240" t="s">
        <v>10</v>
      </c>
      <c r="D2240" t="s">
        <v>117</v>
      </c>
      <c r="E2240" t="s">
        <v>12</v>
      </c>
      <c r="F2240">
        <v>1987</v>
      </c>
      <c r="G2240">
        <v>1103.076</v>
      </c>
    </row>
    <row r="2241" spans="1:7">
      <c r="A2241" t="s">
        <v>120</v>
      </c>
      <c r="B2241" t="s">
        <v>118</v>
      </c>
      <c r="C2241" t="s">
        <v>10</v>
      </c>
      <c r="D2241" t="s">
        <v>117</v>
      </c>
      <c r="E2241" t="s">
        <v>12</v>
      </c>
      <c r="F2241">
        <v>1988</v>
      </c>
      <c r="G2241">
        <v>1124.7929999999999</v>
      </c>
    </row>
    <row r="2242" spans="1:7">
      <c r="A2242" t="s">
        <v>120</v>
      </c>
      <c r="B2242" t="s">
        <v>118</v>
      </c>
      <c r="C2242" t="s">
        <v>10</v>
      </c>
      <c r="D2242" t="s">
        <v>117</v>
      </c>
      <c r="E2242" t="s">
        <v>12</v>
      </c>
      <c r="F2242">
        <v>1989</v>
      </c>
      <c r="G2242">
        <v>1145.942</v>
      </c>
    </row>
    <row r="2243" spans="1:7">
      <c r="A2243" t="s">
        <v>120</v>
      </c>
      <c r="B2243" t="s">
        <v>118</v>
      </c>
      <c r="C2243" t="s">
        <v>10</v>
      </c>
      <c r="D2243" t="s">
        <v>117</v>
      </c>
      <c r="E2243" t="s">
        <v>12</v>
      </c>
      <c r="F2243">
        <v>1990</v>
      </c>
      <c r="G2243">
        <v>1165.4290000000001</v>
      </c>
    </row>
    <row r="2244" spans="1:7">
      <c r="A2244" t="s">
        <v>120</v>
      </c>
      <c r="B2244" t="s">
        <v>118</v>
      </c>
      <c r="C2244" t="s">
        <v>10</v>
      </c>
      <c r="D2244" t="s">
        <v>117</v>
      </c>
      <c r="E2244" t="s">
        <v>12</v>
      </c>
      <c r="F2244">
        <v>1991</v>
      </c>
      <c r="G2244">
        <v>1183.008</v>
      </c>
    </row>
    <row r="2245" spans="1:7">
      <c r="A2245" t="s">
        <v>120</v>
      </c>
      <c r="B2245" t="s">
        <v>118</v>
      </c>
      <c r="C2245" t="s">
        <v>10</v>
      </c>
      <c r="D2245" t="s">
        <v>117</v>
      </c>
      <c r="E2245" t="s">
        <v>12</v>
      </c>
      <c r="F2245">
        <v>1992</v>
      </c>
      <c r="G2245">
        <v>1198.875</v>
      </c>
    </row>
    <row r="2246" spans="1:7">
      <c r="A2246" t="s">
        <v>120</v>
      </c>
      <c r="B2246" t="s">
        <v>118</v>
      </c>
      <c r="C2246" t="s">
        <v>10</v>
      </c>
      <c r="D2246" t="s">
        <v>117</v>
      </c>
      <c r="E2246" t="s">
        <v>12</v>
      </c>
      <c r="F2246">
        <v>1993</v>
      </c>
      <c r="G2246">
        <v>1213.104</v>
      </c>
    </row>
    <row r="2247" spans="1:7">
      <c r="A2247" t="s">
        <v>120</v>
      </c>
      <c r="B2247" t="s">
        <v>118</v>
      </c>
      <c r="C2247" t="s">
        <v>10</v>
      </c>
      <c r="D2247" t="s">
        <v>117</v>
      </c>
      <c r="E2247" t="s">
        <v>12</v>
      </c>
      <c r="F2247">
        <v>1994</v>
      </c>
      <c r="G2247">
        <v>1225.922</v>
      </c>
    </row>
    <row r="2248" spans="1:7">
      <c r="A2248" t="s">
        <v>120</v>
      </c>
      <c r="B2248" t="s">
        <v>118</v>
      </c>
      <c r="C2248" t="s">
        <v>10</v>
      </c>
      <c r="D2248" t="s">
        <v>117</v>
      </c>
      <c r="E2248" t="s">
        <v>12</v>
      </c>
      <c r="F2248">
        <v>1995</v>
      </c>
      <c r="G2248">
        <v>1237.5309999999999</v>
      </c>
    </row>
    <row r="2249" spans="1:7">
      <c r="A2249" t="s">
        <v>120</v>
      </c>
      <c r="B2249" t="s">
        <v>118</v>
      </c>
      <c r="C2249" t="s">
        <v>10</v>
      </c>
      <c r="D2249" t="s">
        <v>117</v>
      </c>
      <c r="E2249" t="s">
        <v>12</v>
      </c>
      <c r="F2249">
        <v>1996</v>
      </c>
      <c r="G2249">
        <v>1247.8969999999999</v>
      </c>
    </row>
    <row r="2250" spans="1:7">
      <c r="A2250" t="s">
        <v>120</v>
      </c>
      <c r="B2250" t="s">
        <v>118</v>
      </c>
      <c r="C2250" t="s">
        <v>10</v>
      </c>
      <c r="D2250" t="s">
        <v>117</v>
      </c>
      <c r="E2250" t="s">
        <v>12</v>
      </c>
      <c r="F2250">
        <v>1997</v>
      </c>
      <c r="G2250">
        <v>1257.0219999999999</v>
      </c>
    </row>
    <row r="2251" spans="1:7">
      <c r="A2251" t="s">
        <v>120</v>
      </c>
      <c r="B2251" t="s">
        <v>118</v>
      </c>
      <c r="C2251" t="s">
        <v>10</v>
      </c>
      <c r="D2251" t="s">
        <v>117</v>
      </c>
      <c r="E2251" t="s">
        <v>12</v>
      </c>
      <c r="F2251">
        <v>1998</v>
      </c>
      <c r="G2251">
        <v>1265.223</v>
      </c>
    </row>
    <row r="2252" spans="1:7">
      <c r="A2252" t="s">
        <v>120</v>
      </c>
      <c r="B2252" t="s">
        <v>118</v>
      </c>
      <c r="C2252" t="s">
        <v>10</v>
      </c>
      <c r="D2252" t="s">
        <v>117</v>
      </c>
      <c r="E2252" t="s">
        <v>12</v>
      </c>
      <c r="F2252">
        <v>1999</v>
      </c>
      <c r="G2252">
        <v>1272.915</v>
      </c>
    </row>
    <row r="2253" spans="1:7">
      <c r="A2253" t="s">
        <v>120</v>
      </c>
      <c r="B2253" t="s">
        <v>118</v>
      </c>
      <c r="C2253" t="s">
        <v>10</v>
      </c>
      <c r="D2253" t="s">
        <v>117</v>
      </c>
      <c r="E2253" t="s">
        <v>12</v>
      </c>
      <c r="F2253">
        <v>2000</v>
      </c>
      <c r="G2253">
        <v>1280.4290000000001</v>
      </c>
    </row>
    <row r="2254" spans="1:7">
      <c r="A2254" t="s">
        <v>120</v>
      </c>
      <c r="B2254" t="s">
        <v>118</v>
      </c>
      <c r="C2254" t="s">
        <v>10</v>
      </c>
      <c r="D2254" t="s">
        <v>117</v>
      </c>
      <c r="E2254" t="s">
        <v>12</v>
      </c>
      <c r="F2254">
        <v>2001</v>
      </c>
      <c r="G2254">
        <v>1287.8910000000001</v>
      </c>
    </row>
    <row r="2255" spans="1:7">
      <c r="A2255" t="s">
        <v>120</v>
      </c>
      <c r="B2255" t="s">
        <v>118</v>
      </c>
      <c r="C2255" t="s">
        <v>10</v>
      </c>
      <c r="D2255" t="s">
        <v>117</v>
      </c>
      <c r="E2255" t="s">
        <v>12</v>
      </c>
      <c r="F2255">
        <v>2002</v>
      </c>
      <c r="G2255">
        <v>1295.3219999999999</v>
      </c>
    </row>
    <row r="2256" spans="1:7">
      <c r="A2256" t="s">
        <v>120</v>
      </c>
      <c r="B2256" t="s">
        <v>118</v>
      </c>
      <c r="C2256" t="s">
        <v>10</v>
      </c>
      <c r="D2256" t="s">
        <v>117</v>
      </c>
      <c r="E2256" t="s">
        <v>12</v>
      </c>
      <c r="F2256">
        <v>2003</v>
      </c>
      <c r="G2256">
        <v>1302.81</v>
      </c>
    </row>
    <row r="2257" spans="1:7">
      <c r="A2257" t="s">
        <v>120</v>
      </c>
      <c r="B2257" t="s">
        <v>118</v>
      </c>
      <c r="C2257" t="s">
        <v>10</v>
      </c>
      <c r="D2257" t="s">
        <v>117</v>
      </c>
      <c r="E2257" t="s">
        <v>12</v>
      </c>
      <c r="F2257">
        <v>2004</v>
      </c>
      <c r="G2257">
        <v>1310.414</v>
      </c>
    </row>
    <row r="2258" spans="1:7">
      <c r="A2258" t="s">
        <v>120</v>
      </c>
      <c r="B2258" t="s">
        <v>118</v>
      </c>
      <c r="C2258" t="s">
        <v>10</v>
      </c>
      <c r="D2258" t="s">
        <v>117</v>
      </c>
      <c r="E2258" t="s">
        <v>12</v>
      </c>
      <c r="F2258">
        <v>2005</v>
      </c>
      <c r="G2258">
        <v>1318.1769999999999</v>
      </c>
    </row>
    <row r="2259" spans="1:7">
      <c r="A2259" t="s">
        <v>120</v>
      </c>
      <c r="B2259" t="s">
        <v>118</v>
      </c>
      <c r="C2259" t="s">
        <v>10</v>
      </c>
      <c r="D2259" t="s">
        <v>117</v>
      </c>
      <c r="E2259" t="s">
        <v>12</v>
      </c>
      <c r="F2259">
        <v>2006</v>
      </c>
      <c r="G2259">
        <v>1326.146</v>
      </c>
    </row>
    <row r="2260" spans="1:7">
      <c r="A2260" t="s">
        <v>120</v>
      </c>
      <c r="B2260" t="s">
        <v>118</v>
      </c>
      <c r="C2260" t="s">
        <v>10</v>
      </c>
      <c r="D2260" t="s">
        <v>117</v>
      </c>
      <c r="E2260" t="s">
        <v>12</v>
      </c>
      <c r="F2260">
        <v>2007</v>
      </c>
      <c r="G2260">
        <v>1334.3440000000001</v>
      </c>
    </row>
    <row r="2261" spans="1:7">
      <c r="A2261" t="s">
        <v>120</v>
      </c>
      <c r="B2261" t="s">
        <v>118</v>
      </c>
      <c r="C2261" t="s">
        <v>10</v>
      </c>
      <c r="D2261" t="s">
        <v>117</v>
      </c>
      <c r="E2261" t="s">
        <v>12</v>
      </c>
      <c r="F2261">
        <v>2008</v>
      </c>
      <c r="G2261">
        <v>1342.7329999999999</v>
      </c>
    </row>
    <row r="2262" spans="1:7">
      <c r="A2262" t="s">
        <v>120</v>
      </c>
      <c r="B2262" t="s">
        <v>118</v>
      </c>
      <c r="C2262" t="s">
        <v>10</v>
      </c>
      <c r="D2262" t="s">
        <v>117</v>
      </c>
      <c r="E2262" t="s">
        <v>12</v>
      </c>
      <c r="F2262">
        <v>2009</v>
      </c>
      <c r="G2262">
        <v>1351.248</v>
      </c>
    </row>
    <row r="2263" spans="1:7">
      <c r="A2263" t="s">
        <v>120</v>
      </c>
      <c r="B2263" t="s">
        <v>118</v>
      </c>
      <c r="C2263" t="s">
        <v>10</v>
      </c>
      <c r="D2263" t="s">
        <v>117</v>
      </c>
      <c r="E2263" t="s">
        <v>12</v>
      </c>
      <c r="F2263">
        <v>2010</v>
      </c>
      <c r="G2263">
        <v>1359.8219999999999</v>
      </c>
    </row>
    <row r="2264" spans="1:7">
      <c r="A2264" t="s">
        <v>120</v>
      </c>
      <c r="B2264" t="s">
        <v>118</v>
      </c>
      <c r="C2264" t="s">
        <v>10</v>
      </c>
      <c r="D2264" t="s">
        <v>117</v>
      </c>
      <c r="E2264" t="s">
        <v>12</v>
      </c>
      <c r="F2264">
        <v>2011</v>
      </c>
      <c r="G2264">
        <v>1368.44</v>
      </c>
    </row>
    <row r="2265" spans="1:7">
      <c r="A2265" t="s">
        <v>120</v>
      </c>
      <c r="B2265" t="s">
        <v>118</v>
      </c>
      <c r="C2265" t="s">
        <v>10</v>
      </c>
      <c r="D2265" t="s">
        <v>117</v>
      </c>
      <c r="E2265" t="s">
        <v>12</v>
      </c>
      <c r="F2265">
        <v>2012</v>
      </c>
      <c r="G2265">
        <v>1377.0650000000001</v>
      </c>
    </row>
    <row r="2266" spans="1:7">
      <c r="A2266" t="s">
        <v>120</v>
      </c>
      <c r="B2266" t="s">
        <v>118</v>
      </c>
      <c r="C2266" t="s">
        <v>10</v>
      </c>
      <c r="D2266" t="s">
        <v>117</v>
      </c>
      <c r="E2266" t="s">
        <v>12</v>
      </c>
      <c r="F2266">
        <v>2013</v>
      </c>
      <c r="G2266">
        <v>1385.567</v>
      </c>
    </row>
    <row r="2267" spans="1:7">
      <c r="A2267" t="s">
        <v>119</v>
      </c>
      <c r="B2267" t="s">
        <v>118</v>
      </c>
      <c r="C2267" t="s">
        <v>10</v>
      </c>
      <c r="D2267" t="s">
        <v>117</v>
      </c>
      <c r="E2267" t="s">
        <v>12</v>
      </c>
      <c r="F2267">
        <v>1950</v>
      </c>
      <c r="G2267">
        <v>376.30669999999998</v>
      </c>
    </row>
    <row r="2268" spans="1:7">
      <c r="A2268" t="s">
        <v>119</v>
      </c>
      <c r="B2268" t="s">
        <v>118</v>
      </c>
      <c r="C2268" t="s">
        <v>10</v>
      </c>
      <c r="D2268" t="s">
        <v>117</v>
      </c>
      <c r="E2268" t="s">
        <v>12</v>
      </c>
      <c r="F2268">
        <v>1951</v>
      </c>
      <c r="G2268">
        <v>382.12400000000002</v>
      </c>
    </row>
    <row r="2269" spans="1:7">
      <c r="A2269" t="s">
        <v>119</v>
      </c>
      <c r="B2269" t="s">
        <v>118</v>
      </c>
      <c r="C2269" t="s">
        <v>10</v>
      </c>
      <c r="D2269" t="s">
        <v>117</v>
      </c>
      <c r="E2269" t="s">
        <v>12</v>
      </c>
      <c r="F2269">
        <v>1952</v>
      </c>
      <c r="G2269">
        <v>388.28089999999997</v>
      </c>
    </row>
    <row r="2270" spans="1:7">
      <c r="A2270" t="s">
        <v>119</v>
      </c>
      <c r="B2270" t="s">
        <v>118</v>
      </c>
      <c r="C2270" t="s">
        <v>10</v>
      </c>
      <c r="D2270" t="s">
        <v>117</v>
      </c>
      <c r="E2270" t="s">
        <v>12</v>
      </c>
      <c r="F2270">
        <v>1953</v>
      </c>
      <c r="G2270">
        <v>394.79230000000001</v>
      </c>
    </row>
    <row r="2271" spans="1:7">
      <c r="A2271" t="s">
        <v>119</v>
      </c>
      <c r="B2271" t="s">
        <v>118</v>
      </c>
      <c r="C2271" t="s">
        <v>10</v>
      </c>
      <c r="D2271" t="s">
        <v>117</v>
      </c>
      <c r="E2271" t="s">
        <v>12</v>
      </c>
      <c r="F2271">
        <v>1954</v>
      </c>
      <c r="G2271">
        <v>401.67009999999999</v>
      </c>
    </row>
    <row r="2272" spans="1:7">
      <c r="A2272" t="s">
        <v>119</v>
      </c>
      <c r="B2272" t="s">
        <v>118</v>
      </c>
      <c r="C2272" t="s">
        <v>10</v>
      </c>
      <c r="D2272" t="s">
        <v>117</v>
      </c>
      <c r="E2272" t="s">
        <v>12</v>
      </c>
      <c r="F2272">
        <v>1955</v>
      </c>
      <c r="G2272">
        <v>408.92689999999999</v>
      </c>
    </row>
    <row r="2273" spans="1:7">
      <c r="A2273" t="s">
        <v>119</v>
      </c>
      <c r="B2273" t="s">
        <v>118</v>
      </c>
      <c r="C2273" t="s">
        <v>10</v>
      </c>
      <c r="D2273" t="s">
        <v>117</v>
      </c>
      <c r="E2273" t="s">
        <v>12</v>
      </c>
      <c r="F2273">
        <v>1956</v>
      </c>
      <c r="G2273">
        <v>416.346</v>
      </c>
    </row>
    <row r="2274" spans="1:7">
      <c r="A2274" t="s">
        <v>119</v>
      </c>
      <c r="B2274" t="s">
        <v>118</v>
      </c>
      <c r="C2274" t="s">
        <v>10</v>
      </c>
      <c r="D2274" t="s">
        <v>117</v>
      </c>
      <c r="E2274" t="s">
        <v>12</v>
      </c>
      <c r="F2274">
        <v>1957</v>
      </c>
      <c r="G2274">
        <v>424.10390000000001</v>
      </c>
    </row>
    <row r="2275" spans="1:7">
      <c r="A2275" t="s">
        <v>119</v>
      </c>
      <c r="B2275" t="s">
        <v>118</v>
      </c>
      <c r="C2275" t="s">
        <v>10</v>
      </c>
      <c r="D2275" t="s">
        <v>117</v>
      </c>
      <c r="E2275" t="s">
        <v>12</v>
      </c>
      <c r="F2275">
        <v>1958</v>
      </c>
      <c r="G2275">
        <v>432.214</v>
      </c>
    </row>
    <row r="2276" spans="1:7">
      <c r="A2276" t="s">
        <v>119</v>
      </c>
      <c r="B2276" t="s">
        <v>118</v>
      </c>
      <c r="C2276" t="s">
        <v>10</v>
      </c>
      <c r="D2276" t="s">
        <v>117</v>
      </c>
      <c r="E2276" t="s">
        <v>12</v>
      </c>
      <c r="F2276">
        <v>1959</v>
      </c>
      <c r="G2276">
        <v>440.68709999999999</v>
      </c>
    </row>
    <row r="2277" spans="1:7">
      <c r="A2277" t="s">
        <v>119</v>
      </c>
      <c r="B2277" t="s">
        <v>118</v>
      </c>
      <c r="C2277" t="s">
        <v>10</v>
      </c>
      <c r="D2277" t="s">
        <v>117</v>
      </c>
      <c r="E2277" t="s">
        <v>12</v>
      </c>
      <c r="F2277">
        <v>1960</v>
      </c>
      <c r="G2277">
        <v>449.52140000000003</v>
      </c>
    </row>
    <row r="2278" spans="1:7">
      <c r="A2278" t="s">
        <v>119</v>
      </c>
      <c r="B2278" t="s">
        <v>118</v>
      </c>
      <c r="C2278" t="s">
        <v>10</v>
      </c>
      <c r="D2278" t="s">
        <v>117</v>
      </c>
      <c r="E2278" t="s">
        <v>12</v>
      </c>
      <c r="F2278">
        <v>1961</v>
      </c>
      <c r="G2278">
        <v>458.49599999999998</v>
      </c>
    </row>
    <row r="2279" spans="1:7">
      <c r="A2279" t="s">
        <v>119</v>
      </c>
      <c r="B2279" t="s">
        <v>118</v>
      </c>
      <c r="C2279" t="s">
        <v>10</v>
      </c>
      <c r="D2279" t="s">
        <v>117</v>
      </c>
      <c r="E2279" t="s">
        <v>12</v>
      </c>
      <c r="F2279">
        <v>1962</v>
      </c>
      <c r="G2279">
        <v>467.80560000000003</v>
      </c>
    </row>
    <row r="2280" spans="1:7">
      <c r="A2280" t="s">
        <v>119</v>
      </c>
      <c r="B2280" t="s">
        <v>118</v>
      </c>
      <c r="C2280" t="s">
        <v>10</v>
      </c>
      <c r="D2280" t="s">
        <v>117</v>
      </c>
      <c r="E2280" t="s">
        <v>12</v>
      </c>
      <c r="F2280">
        <v>1963</v>
      </c>
      <c r="G2280">
        <v>477.45699999999999</v>
      </c>
    </row>
    <row r="2281" spans="1:7">
      <c r="A2281" t="s">
        <v>119</v>
      </c>
      <c r="B2281" t="s">
        <v>118</v>
      </c>
      <c r="C2281" t="s">
        <v>10</v>
      </c>
      <c r="D2281" t="s">
        <v>117</v>
      </c>
      <c r="E2281" t="s">
        <v>12</v>
      </c>
      <c r="F2281">
        <v>1964</v>
      </c>
      <c r="G2281">
        <v>487.46409999999997</v>
      </c>
    </row>
    <row r="2282" spans="1:7">
      <c r="A2282" t="s">
        <v>119</v>
      </c>
      <c r="B2282" t="s">
        <v>118</v>
      </c>
      <c r="C2282" t="s">
        <v>10</v>
      </c>
      <c r="D2282" t="s">
        <v>117</v>
      </c>
      <c r="E2282" t="s">
        <v>12</v>
      </c>
      <c r="F2282">
        <v>1965</v>
      </c>
      <c r="G2282">
        <v>497.85419999999999</v>
      </c>
    </row>
    <row r="2283" spans="1:7">
      <c r="A2283" t="s">
        <v>119</v>
      </c>
      <c r="B2283" t="s">
        <v>118</v>
      </c>
      <c r="C2283" t="s">
        <v>10</v>
      </c>
      <c r="D2283" t="s">
        <v>117</v>
      </c>
      <c r="E2283" t="s">
        <v>12</v>
      </c>
      <c r="F2283">
        <v>1966</v>
      </c>
      <c r="G2283">
        <v>508.46730000000002</v>
      </c>
    </row>
    <row r="2284" spans="1:7">
      <c r="A2284" t="s">
        <v>119</v>
      </c>
      <c r="B2284" t="s">
        <v>118</v>
      </c>
      <c r="C2284" t="s">
        <v>10</v>
      </c>
      <c r="D2284" t="s">
        <v>117</v>
      </c>
      <c r="E2284" t="s">
        <v>12</v>
      </c>
      <c r="F2284">
        <v>1967</v>
      </c>
      <c r="G2284">
        <v>519.47</v>
      </c>
    </row>
    <row r="2285" spans="1:7">
      <c r="A2285" t="s">
        <v>119</v>
      </c>
      <c r="B2285" t="s">
        <v>118</v>
      </c>
      <c r="C2285" t="s">
        <v>10</v>
      </c>
      <c r="D2285" t="s">
        <v>117</v>
      </c>
      <c r="E2285" t="s">
        <v>12</v>
      </c>
      <c r="F2285">
        <v>1968</v>
      </c>
      <c r="G2285">
        <v>530.88980000000004</v>
      </c>
    </row>
    <row r="2286" spans="1:7">
      <c r="A2286" t="s">
        <v>119</v>
      </c>
      <c r="B2286" t="s">
        <v>118</v>
      </c>
      <c r="C2286" t="s">
        <v>10</v>
      </c>
      <c r="D2286" t="s">
        <v>117</v>
      </c>
      <c r="E2286" t="s">
        <v>12</v>
      </c>
      <c r="F2286">
        <v>1969</v>
      </c>
      <c r="G2286">
        <v>542.75109999999995</v>
      </c>
    </row>
    <row r="2287" spans="1:7">
      <c r="A2287" t="s">
        <v>119</v>
      </c>
      <c r="B2287" t="s">
        <v>118</v>
      </c>
      <c r="C2287" t="s">
        <v>10</v>
      </c>
      <c r="D2287" t="s">
        <v>117</v>
      </c>
      <c r="E2287" t="s">
        <v>12</v>
      </c>
      <c r="F2287">
        <v>1970</v>
      </c>
      <c r="G2287">
        <v>555.06370000000004</v>
      </c>
    </row>
    <row r="2288" spans="1:7">
      <c r="A2288" t="s">
        <v>119</v>
      </c>
      <c r="B2288" t="s">
        <v>118</v>
      </c>
      <c r="C2288" t="s">
        <v>10</v>
      </c>
      <c r="D2288" t="s">
        <v>117</v>
      </c>
      <c r="E2288" t="s">
        <v>12</v>
      </c>
      <c r="F2288">
        <v>1971</v>
      </c>
      <c r="G2288">
        <v>567.61159999999995</v>
      </c>
    </row>
    <row r="2289" spans="1:7">
      <c r="A2289" t="s">
        <v>119</v>
      </c>
      <c r="B2289" t="s">
        <v>118</v>
      </c>
      <c r="C2289" t="s">
        <v>10</v>
      </c>
      <c r="D2289" t="s">
        <v>117</v>
      </c>
      <c r="E2289" t="s">
        <v>12</v>
      </c>
      <c r="F2289">
        <v>1972</v>
      </c>
      <c r="G2289">
        <v>580.56880000000001</v>
      </c>
    </row>
    <row r="2290" spans="1:7">
      <c r="A2290" t="s">
        <v>119</v>
      </c>
      <c r="B2290" t="s">
        <v>118</v>
      </c>
      <c r="C2290" t="s">
        <v>10</v>
      </c>
      <c r="D2290" t="s">
        <v>117</v>
      </c>
      <c r="E2290" t="s">
        <v>12</v>
      </c>
      <c r="F2290">
        <v>1973</v>
      </c>
      <c r="G2290">
        <v>593.94929999999999</v>
      </c>
    </row>
    <row r="2291" spans="1:7">
      <c r="A2291" t="s">
        <v>119</v>
      </c>
      <c r="B2291" t="s">
        <v>118</v>
      </c>
      <c r="C2291" t="s">
        <v>10</v>
      </c>
      <c r="D2291" t="s">
        <v>117</v>
      </c>
      <c r="E2291" t="s">
        <v>12</v>
      </c>
      <c r="F2291">
        <v>1974</v>
      </c>
      <c r="G2291">
        <v>607.77189999999996</v>
      </c>
    </row>
    <row r="2292" spans="1:7">
      <c r="A2292" t="s">
        <v>119</v>
      </c>
      <c r="B2292" t="s">
        <v>118</v>
      </c>
      <c r="C2292" t="s">
        <v>10</v>
      </c>
      <c r="D2292" t="s">
        <v>117</v>
      </c>
      <c r="E2292" t="s">
        <v>12</v>
      </c>
      <c r="F2292">
        <v>1975</v>
      </c>
      <c r="G2292">
        <v>622.05439999999999</v>
      </c>
    </row>
    <row r="2293" spans="1:7">
      <c r="A2293" t="s">
        <v>119</v>
      </c>
      <c r="B2293" t="s">
        <v>118</v>
      </c>
      <c r="C2293" t="s">
        <v>10</v>
      </c>
      <c r="D2293" t="s">
        <v>117</v>
      </c>
      <c r="E2293" t="s">
        <v>12</v>
      </c>
      <c r="F2293">
        <v>1976</v>
      </c>
      <c r="G2293">
        <v>636.60170000000005</v>
      </c>
    </row>
    <row r="2294" spans="1:7">
      <c r="A2294" t="s">
        <v>119</v>
      </c>
      <c r="B2294" t="s">
        <v>118</v>
      </c>
      <c r="C2294" t="s">
        <v>10</v>
      </c>
      <c r="D2294" t="s">
        <v>117</v>
      </c>
      <c r="E2294" t="s">
        <v>12</v>
      </c>
      <c r="F2294">
        <v>1977</v>
      </c>
      <c r="G2294">
        <v>651.58680000000004</v>
      </c>
    </row>
    <row r="2295" spans="1:7">
      <c r="A2295" t="s">
        <v>119</v>
      </c>
      <c r="B2295" t="s">
        <v>118</v>
      </c>
      <c r="C2295" t="s">
        <v>10</v>
      </c>
      <c r="D2295" t="s">
        <v>117</v>
      </c>
      <c r="E2295" t="s">
        <v>12</v>
      </c>
      <c r="F2295">
        <v>1978</v>
      </c>
      <c r="G2295">
        <v>666.97180000000003</v>
      </c>
    </row>
    <row r="2296" spans="1:7">
      <c r="A2296" t="s">
        <v>119</v>
      </c>
      <c r="B2296" t="s">
        <v>118</v>
      </c>
      <c r="C2296" t="s">
        <v>10</v>
      </c>
      <c r="D2296" t="s">
        <v>117</v>
      </c>
      <c r="E2296" t="s">
        <v>12</v>
      </c>
      <c r="F2296">
        <v>1979</v>
      </c>
      <c r="G2296">
        <v>682.69899999999996</v>
      </c>
    </row>
    <row r="2297" spans="1:7">
      <c r="A2297" t="s">
        <v>119</v>
      </c>
      <c r="B2297" t="s">
        <v>118</v>
      </c>
      <c r="C2297" t="s">
        <v>10</v>
      </c>
      <c r="D2297" t="s">
        <v>117</v>
      </c>
      <c r="E2297" t="s">
        <v>12</v>
      </c>
      <c r="F2297">
        <v>1980</v>
      </c>
      <c r="G2297">
        <v>698.72080000000005</v>
      </c>
    </row>
    <row r="2298" spans="1:7">
      <c r="A2298" t="s">
        <v>119</v>
      </c>
      <c r="B2298" t="s">
        <v>118</v>
      </c>
      <c r="C2298" t="s">
        <v>10</v>
      </c>
      <c r="D2298" t="s">
        <v>117</v>
      </c>
      <c r="E2298" t="s">
        <v>12</v>
      </c>
      <c r="F2298">
        <v>1981</v>
      </c>
      <c r="G2298">
        <v>714.77059999999994</v>
      </c>
    </row>
    <row r="2299" spans="1:7">
      <c r="A2299" t="s">
        <v>119</v>
      </c>
      <c r="B2299" t="s">
        <v>118</v>
      </c>
      <c r="C2299" t="s">
        <v>10</v>
      </c>
      <c r="D2299" t="s">
        <v>117</v>
      </c>
      <c r="E2299" t="s">
        <v>12</v>
      </c>
      <c r="F2299">
        <v>1982</v>
      </c>
      <c r="G2299">
        <v>731.04790000000003</v>
      </c>
    </row>
    <row r="2300" spans="1:7">
      <c r="A2300" t="s">
        <v>119</v>
      </c>
      <c r="B2300" t="s">
        <v>118</v>
      </c>
      <c r="C2300" t="s">
        <v>10</v>
      </c>
      <c r="D2300" t="s">
        <v>117</v>
      </c>
      <c r="E2300" t="s">
        <v>12</v>
      </c>
      <c r="F2300">
        <v>1983</v>
      </c>
      <c r="G2300">
        <v>747.56709999999998</v>
      </c>
    </row>
    <row r="2301" spans="1:7">
      <c r="A2301" t="s">
        <v>119</v>
      </c>
      <c r="B2301" t="s">
        <v>118</v>
      </c>
      <c r="C2301" t="s">
        <v>10</v>
      </c>
      <c r="D2301" t="s">
        <v>117</v>
      </c>
      <c r="E2301" t="s">
        <v>12</v>
      </c>
      <c r="F2301">
        <v>1984</v>
      </c>
      <c r="G2301">
        <v>764.35360000000003</v>
      </c>
    </row>
    <row r="2302" spans="1:7">
      <c r="A2302" t="s">
        <v>119</v>
      </c>
      <c r="B2302" t="s">
        <v>118</v>
      </c>
      <c r="C2302" t="s">
        <v>10</v>
      </c>
      <c r="D2302" t="s">
        <v>117</v>
      </c>
      <c r="E2302" t="s">
        <v>12</v>
      </c>
      <c r="F2302">
        <v>1985</v>
      </c>
      <c r="G2302">
        <v>781.42190000000005</v>
      </c>
    </row>
    <row r="2303" spans="1:7">
      <c r="A2303" t="s">
        <v>119</v>
      </c>
      <c r="B2303" t="s">
        <v>118</v>
      </c>
      <c r="C2303" t="s">
        <v>10</v>
      </c>
      <c r="D2303" t="s">
        <v>117</v>
      </c>
      <c r="E2303" t="s">
        <v>12</v>
      </c>
      <c r="F2303">
        <v>1986</v>
      </c>
      <c r="G2303">
        <v>798.49030000000005</v>
      </c>
    </row>
    <row r="2304" spans="1:7">
      <c r="A2304" t="s">
        <v>119</v>
      </c>
      <c r="B2304" t="s">
        <v>118</v>
      </c>
      <c r="C2304" t="s">
        <v>10</v>
      </c>
      <c r="D2304" t="s">
        <v>117</v>
      </c>
      <c r="E2304" t="s">
        <v>12</v>
      </c>
      <c r="F2304">
        <v>1987</v>
      </c>
      <c r="G2304">
        <v>815.79240000000004</v>
      </c>
    </row>
    <row r="2305" spans="1:7">
      <c r="A2305" t="s">
        <v>119</v>
      </c>
      <c r="B2305" t="s">
        <v>118</v>
      </c>
      <c r="C2305" t="s">
        <v>10</v>
      </c>
      <c r="D2305" t="s">
        <v>117</v>
      </c>
      <c r="E2305" t="s">
        <v>12</v>
      </c>
      <c r="F2305">
        <v>1988</v>
      </c>
      <c r="G2305">
        <v>833.27539999999999</v>
      </c>
    </row>
    <row r="2306" spans="1:7">
      <c r="A2306" t="s">
        <v>119</v>
      </c>
      <c r="B2306" t="s">
        <v>118</v>
      </c>
      <c r="C2306" t="s">
        <v>10</v>
      </c>
      <c r="D2306" t="s">
        <v>117</v>
      </c>
      <c r="E2306" t="s">
        <v>12</v>
      </c>
      <c r="F2306">
        <v>1989</v>
      </c>
      <c r="G2306">
        <v>850.86450000000002</v>
      </c>
    </row>
    <row r="2307" spans="1:7">
      <c r="A2307" t="s">
        <v>119</v>
      </c>
      <c r="B2307" t="s">
        <v>118</v>
      </c>
      <c r="C2307" t="s">
        <v>10</v>
      </c>
      <c r="D2307" t="s">
        <v>117</v>
      </c>
      <c r="E2307" t="s">
        <v>12</v>
      </c>
      <c r="F2307">
        <v>1990</v>
      </c>
      <c r="G2307">
        <v>868.89070000000004</v>
      </c>
    </row>
    <row r="2308" spans="1:7">
      <c r="A2308" t="s">
        <v>119</v>
      </c>
      <c r="B2308" t="s">
        <v>118</v>
      </c>
      <c r="C2308" t="s">
        <v>10</v>
      </c>
      <c r="D2308" t="s">
        <v>117</v>
      </c>
      <c r="E2308" t="s">
        <v>12</v>
      </c>
      <c r="F2308">
        <v>1991</v>
      </c>
      <c r="G2308">
        <v>886.34870000000001</v>
      </c>
    </row>
    <row r="2309" spans="1:7">
      <c r="A2309" t="s">
        <v>119</v>
      </c>
      <c r="B2309" t="s">
        <v>118</v>
      </c>
      <c r="C2309" t="s">
        <v>10</v>
      </c>
      <c r="D2309" t="s">
        <v>117</v>
      </c>
      <c r="E2309" t="s">
        <v>12</v>
      </c>
      <c r="F2309">
        <v>1992</v>
      </c>
      <c r="G2309">
        <v>903.74959999999999</v>
      </c>
    </row>
    <row r="2310" spans="1:7">
      <c r="A2310" t="s">
        <v>119</v>
      </c>
      <c r="B2310" t="s">
        <v>118</v>
      </c>
      <c r="C2310" t="s">
        <v>10</v>
      </c>
      <c r="D2310" t="s">
        <v>117</v>
      </c>
      <c r="E2310" t="s">
        <v>12</v>
      </c>
      <c r="F2310">
        <v>1993</v>
      </c>
      <c r="G2310">
        <v>921.10760000000005</v>
      </c>
    </row>
    <row r="2311" spans="1:7">
      <c r="A2311" t="s">
        <v>119</v>
      </c>
      <c r="B2311" t="s">
        <v>118</v>
      </c>
      <c r="C2311" t="s">
        <v>10</v>
      </c>
      <c r="D2311" t="s">
        <v>117</v>
      </c>
      <c r="E2311" t="s">
        <v>12</v>
      </c>
      <c r="F2311">
        <v>1994</v>
      </c>
      <c r="G2311">
        <v>938.45259999999996</v>
      </c>
    </row>
    <row r="2312" spans="1:7">
      <c r="A2312" t="s">
        <v>119</v>
      </c>
      <c r="B2312" t="s">
        <v>118</v>
      </c>
      <c r="C2312" t="s">
        <v>10</v>
      </c>
      <c r="D2312" t="s">
        <v>117</v>
      </c>
      <c r="E2312" t="s">
        <v>12</v>
      </c>
      <c r="F2312">
        <v>1995</v>
      </c>
      <c r="G2312">
        <v>955.80439999999999</v>
      </c>
    </row>
    <row r="2313" spans="1:7">
      <c r="A2313" t="s">
        <v>119</v>
      </c>
      <c r="B2313" t="s">
        <v>118</v>
      </c>
      <c r="C2313" t="s">
        <v>10</v>
      </c>
      <c r="D2313" t="s">
        <v>117</v>
      </c>
      <c r="E2313" t="s">
        <v>12</v>
      </c>
      <c r="F2313">
        <v>1996</v>
      </c>
      <c r="G2313">
        <v>973.14760000000001</v>
      </c>
    </row>
    <row r="2314" spans="1:7">
      <c r="A2314" t="s">
        <v>119</v>
      </c>
      <c r="B2314" t="s">
        <v>118</v>
      </c>
      <c r="C2314" t="s">
        <v>10</v>
      </c>
      <c r="D2314" t="s">
        <v>117</v>
      </c>
      <c r="E2314" t="s">
        <v>12</v>
      </c>
      <c r="F2314">
        <v>1997</v>
      </c>
      <c r="G2314">
        <v>990.46010000000001</v>
      </c>
    </row>
    <row r="2315" spans="1:7">
      <c r="A2315" t="s">
        <v>119</v>
      </c>
      <c r="B2315" t="s">
        <v>118</v>
      </c>
      <c r="C2315" t="s">
        <v>10</v>
      </c>
      <c r="D2315" t="s">
        <v>117</v>
      </c>
      <c r="E2315" t="s">
        <v>12</v>
      </c>
      <c r="F2315">
        <v>1998</v>
      </c>
      <c r="G2315">
        <v>1007.747</v>
      </c>
    </row>
    <row r="2316" spans="1:7">
      <c r="A2316" t="s">
        <v>119</v>
      </c>
      <c r="B2316" t="s">
        <v>118</v>
      </c>
      <c r="C2316" t="s">
        <v>10</v>
      </c>
      <c r="D2316" t="s">
        <v>117</v>
      </c>
      <c r="E2316" t="s">
        <v>12</v>
      </c>
      <c r="F2316">
        <v>1999</v>
      </c>
      <c r="G2316">
        <v>1025.0150000000001</v>
      </c>
    </row>
    <row r="2317" spans="1:7">
      <c r="A2317" t="s">
        <v>119</v>
      </c>
      <c r="B2317" t="s">
        <v>118</v>
      </c>
      <c r="C2317" t="s">
        <v>10</v>
      </c>
      <c r="D2317" t="s">
        <v>117</v>
      </c>
      <c r="E2317" t="s">
        <v>12</v>
      </c>
      <c r="F2317">
        <v>2000</v>
      </c>
      <c r="G2317">
        <v>1042.2619999999999</v>
      </c>
    </row>
    <row r="2318" spans="1:7">
      <c r="A2318" t="s">
        <v>119</v>
      </c>
      <c r="B2318" t="s">
        <v>118</v>
      </c>
      <c r="C2318" t="s">
        <v>10</v>
      </c>
      <c r="D2318" t="s">
        <v>117</v>
      </c>
      <c r="E2318" t="s">
        <v>12</v>
      </c>
      <c r="F2318">
        <v>2001</v>
      </c>
      <c r="G2318">
        <v>1059.501</v>
      </c>
    </row>
    <row r="2319" spans="1:7">
      <c r="A2319" t="s">
        <v>119</v>
      </c>
      <c r="B2319" t="s">
        <v>118</v>
      </c>
      <c r="C2319" t="s">
        <v>10</v>
      </c>
      <c r="D2319" t="s">
        <v>117</v>
      </c>
      <c r="E2319" t="s">
        <v>12</v>
      </c>
      <c r="F2319">
        <v>2002</v>
      </c>
      <c r="G2319">
        <v>1076.7059999999999</v>
      </c>
    </row>
    <row r="2320" spans="1:7">
      <c r="A2320" t="s">
        <v>119</v>
      </c>
      <c r="B2320" t="s">
        <v>118</v>
      </c>
      <c r="C2320" t="s">
        <v>10</v>
      </c>
      <c r="D2320" t="s">
        <v>117</v>
      </c>
      <c r="E2320" t="s">
        <v>12</v>
      </c>
      <c r="F2320">
        <v>2003</v>
      </c>
      <c r="G2320">
        <v>1093.787</v>
      </c>
    </row>
    <row r="2321" spans="1:7">
      <c r="A2321" t="s">
        <v>119</v>
      </c>
      <c r="B2321" t="s">
        <v>118</v>
      </c>
      <c r="C2321" t="s">
        <v>10</v>
      </c>
      <c r="D2321" t="s">
        <v>117</v>
      </c>
      <c r="E2321" t="s">
        <v>12</v>
      </c>
      <c r="F2321">
        <v>2004</v>
      </c>
      <c r="G2321">
        <v>1110.626</v>
      </c>
    </row>
    <row r="2322" spans="1:7">
      <c r="A2322" t="s">
        <v>119</v>
      </c>
      <c r="B2322" t="s">
        <v>118</v>
      </c>
      <c r="C2322" t="s">
        <v>10</v>
      </c>
      <c r="D2322" t="s">
        <v>117</v>
      </c>
      <c r="E2322" t="s">
        <v>12</v>
      </c>
      <c r="F2322">
        <v>2005</v>
      </c>
      <c r="G2322">
        <v>1127.144</v>
      </c>
    </row>
    <row r="2323" spans="1:7">
      <c r="A2323" t="s">
        <v>119</v>
      </c>
      <c r="B2323" t="s">
        <v>118</v>
      </c>
      <c r="C2323" t="s">
        <v>10</v>
      </c>
      <c r="D2323" t="s">
        <v>117</v>
      </c>
      <c r="E2323" t="s">
        <v>12</v>
      </c>
      <c r="F2323">
        <v>2006</v>
      </c>
      <c r="G2323">
        <v>1143.289</v>
      </c>
    </row>
    <row r="2324" spans="1:7">
      <c r="A2324" t="s">
        <v>119</v>
      </c>
      <c r="B2324" t="s">
        <v>118</v>
      </c>
      <c r="C2324" t="s">
        <v>10</v>
      </c>
      <c r="D2324" t="s">
        <v>117</v>
      </c>
      <c r="E2324" t="s">
        <v>12</v>
      </c>
      <c r="F2324">
        <v>2007</v>
      </c>
      <c r="G2324">
        <v>1159.095</v>
      </c>
    </row>
    <row r="2325" spans="1:7">
      <c r="A2325" t="s">
        <v>119</v>
      </c>
      <c r="B2325" t="s">
        <v>118</v>
      </c>
      <c r="C2325" t="s">
        <v>10</v>
      </c>
      <c r="D2325" t="s">
        <v>117</v>
      </c>
      <c r="E2325" t="s">
        <v>12</v>
      </c>
      <c r="F2325">
        <v>2008</v>
      </c>
      <c r="G2325">
        <v>1174.662</v>
      </c>
    </row>
    <row r="2326" spans="1:7">
      <c r="A2326" t="s">
        <v>119</v>
      </c>
      <c r="B2326" t="s">
        <v>118</v>
      </c>
      <c r="C2326" t="s">
        <v>10</v>
      </c>
      <c r="D2326" t="s">
        <v>117</v>
      </c>
      <c r="E2326" t="s">
        <v>12</v>
      </c>
      <c r="F2326">
        <v>2009</v>
      </c>
      <c r="G2326">
        <v>1190.1379999999999</v>
      </c>
    </row>
    <row r="2327" spans="1:7">
      <c r="A2327" t="s">
        <v>119</v>
      </c>
      <c r="B2327" t="s">
        <v>118</v>
      </c>
      <c r="C2327" t="s">
        <v>10</v>
      </c>
      <c r="D2327" t="s">
        <v>117</v>
      </c>
      <c r="E2327" t="s">
        <v>12</v>
      </c>
      <c r="F2327">
        <v>2010</v>
      </c>
      <c r="G2327">
        <v>1205.625</v>
      </c>
    </row>
    <row r="2328" spans="1:7">
      <c r="A2328" t="s">
        <v>119</v>
      </c>
      <c r="B2328" t="s">
        <v>118</v>
      </c>
      <c r="C2328" t="s">
        <v>10</v>
      </c>
      <c r="D2328" t="s">
        <v>117</v>
      </c>
      <c r="E2328" t="s">
        <v>12</v>
      </c>
      <c r="F2328">
        <v>2011</v>
      </c>
      <c r="G2328">
        <v>1221.1559999999999</v>
      </c>
    </row>
    <row r="2329" spans="1:7">
      <c r="A2329" t="s">
        <v>119</v>
      </c>
      <c r="B2329" t="s">
        <v>118</v>
      </c>
      <c r="C2329" t="s">
        <v>10</v>
      </c>
      <c r="D2329" t="s">
        <v>117</v>
      </c>
      <c r="E2329" t="s">
        <v>12</v>
      </c>
      <c r="F2329">
        <v>2012</v>
      </c>
      <c r="G2329">
        <v>1236.6869999999999</v>
      </c>
    </row>
    <row r="2330" spans="1:7">
      <c r="A2330" t="s">
        <v>119</v>
      </c>
      <c r="B2330" t="s">
        <v>118</v>
      </c>
      <c r="C2330" t="s">
        <v>10</v>
      </c>
      <c r="D2330" t="s">
        <v>117</v>
      </c>
      <c r="E2330" t="s">
        <v>12</v>
      </c>
      <c r="F2330">
        <v>2013</v>
      </c>
      <c r="G2330">
        <v>1252.1400000000001</v>
      </c>
    </row>
    <row r="2331" spans="1:7">
      <c r="A2331" t="s">
        <v>71</v>
      </c>
      <c r="B2331" t="s">
        <v>118</v>
      </c>
      <c r="C2331" t="s">
        <v>10</v>
      </c>
      <c r="D2331" t="s">
        <v>117</v>
      </c>
      <c r="E2331" t="s">
        <v>12</v>
      </c>
      <c r="F2331">
        <v>1950</v>
      </c>
      <c r="G2331">
        <v>72.599969999999999</v>
      </c>
    </row>
    <row r="2332" spans="1:7">
      <c r="A2332" t="s">
        <v>71</v>
      </c>
      <c r="B2332" t="s">
        <v>118</v>
      </c>
      <c r="C2332" t="s">
        <v>10</v>
      </c>
      <c r="D2332" t="s">
        <v>117</v>
      </c>
      <c r="E2332" t="s">
        <v>12</v>
      </c>
      <c r="F2332">
        <v>1951</v>
      </c>
      <c r="G2332">
        <v>73.635900000000007</v>
      </c>
    </row>
    <row r="2333" spans="1:7">
      <c r="A2333" t="s">
        <v>71</v>
      </c>
      <c r="B2333" t="s">
        <v>118</v>
      </c>
      <c r="C2333" t="s">
        <v>10</v>
      </c>
      <c r="D2333" t="s">
        <v>117</v>
      </c>
      <c r="E2333" t="s">
        <v>12</v>
      </c>
      <c r="F2333">
        <v>1952</v>
      </c>
      <c r="G2333">
        <v>74.808260000000004</v>
      </c>
    </row>
    <row r="2334" spans="1:7">
      <c r="A2334" t="s">
        <v>71</v>
      </c>
      <c r="B2334" t="s">
        <v>118</v>
      </c>
      <c r="C2334" t="s">
        <v>10</v>
      </c>
      <c r="D2334" t="s">
        <v>117</v>
      </c>
      <c r="E2334" t="s">
        <v>12</v>
      </c>
      <c r="F2334">
        <v>1953</v>
      </c>
      <c r="G2334">
        <v>76.121489999999994</v>
      </c>
    </row>
    <row r="2335" spans="1:7">
      <c r="A2335" t="s">
        <v>71</v>
      </c>
      <c r="B2335" t="s">
        <v>118</v>
      </c>
      <c r="C2335" t="s">
        <v>10</v>
      </c>
      <c r="D2335" t="s">
        <v>117</v>
      </c>
      <c r="E2335" t="s">
        <v>12</v>
      </c>
      <c r="F2335">
        <v>1954</v>
      </c>
      <c r="G2335">
        <v>77.57723</v>
      </c>
    </row>
    <row r="2336" spans="1:7">
      <c r="A2336" t="s">
        <v>71</v>
      </c>
      <c r="B2336" t="s">
        <v>118</v>
      </c>
      <c r="C2336" t="s">
        <v>10</v>
      </c>
      <c r="D2336" t="s">
        <v>117</v>
      </c>
      <c r="E2336" t="s">
        <v>12</v>
      </c>
      <c r="F2336">
        <v>1955</v>
      </c>
      <c r="G2336">
        <v>79.173770000000005</v>
      </c>
    </row>
    <row r="2337" spans="1:7">
      <c r="A2337" t="s">
        <v>71</v>
      </c>
      <c r="B2337" t="s">
        <v>118</v>
      </c>
      <c r="C2337" t="s">
        <v>10</v>
      </c>
      <c r="D2337" t="s">
        <v>117</v>
      </c>
      <c r="E2337" t="s">
        <v>12</v>
      </c>
      <c r="F2337">
        <v>1956</v>
      </c>
      <c r="G2337">
        <v>80.856020000000001</v>
      </c>
    </row>
    <row r="2338" spans="1:7">
      <c r="A2338" t="s">
        <v>71</v>
      </c>
      <c r="B2338" t="s">
        <v>118</v>
      </c>
      <c r="C2338" t="s">
        <v>10</v>
      </c>
      <c r="D2338" t="s">
        <v>117</v>
      </c>
      <c r="E2338" t="s">
        <v>12</v>
      </c>
      <c r="F2338">
        <v>1957</v>
      </c>
      <c r="G2338">
        <v>82.659469999999999</v>
      </c>
    </row>
    <row r="2339" spans="1:7">
      <c r="A2339" t="s">
        <v>71</v>
      </c>
      <c r="B2339" t="s">
        <v>118</v>
      </c>
      <c r="C2339" t="s">
        <v>10</v>
      </c>
      <c r="D2339" t="s">
        <v>117</v>
      </c>
      <c r="E2339" t="s">
        <v>12</v>
      </c>
      <c r="F2339">
        <v>1958</v>
      </c>
      <c r="G2339">
        <v>84.575940000000003</v>
      </c>
    </row>
    <row r="2340" spans="1:7">
      <c r="A2340" t="s">
        <v>71</v>
      </c>
      <c r="B2340" t="s">
        <v>118</v>
      </c>
      <c r="C2340" t="s">
        <v>10</v>
      </c>
      <c r="D2340" t="s">
        <v>117</v>
      </c>
      <c r="E2340" t="s">
        <v>12</v>
      </c>
      <c r="F2340">
        <v>1959</v>
      </c>
      <c r="G2340">
        <v>86.595160000000007</v>
      </c>
    </row>
    <row r="2341" spans="1:7">
      <c r="A2341" t="s">
        <v>71</v>
      </c>
      <c r="B2341" t="s">
        <v>118</v>
      </c>
      <c r="C2341" t="s">
        <v>10</v>
      </c>
      <c r="D2341" t="s">
        <v>117</v>
      </c>
      <c r="E2341" t="s">
        <v>12</v>
      </c>
      <c r="F2341">
        <v>1960</v>
      </c>
      <c r="G2341">
        <v>88.707620000000006</v>
      </c>
    </row>
    <row r="2342" spans="1:7">
      <c r="A2342" t="s">
        <v>71</v>
      </c>
      <c r="B2342" t="s">
        <v>118</v>
      </c>
      <c r="C2342" t="s">
        <v>10</v>
      </c>
      <c r="D2342" t="s">
        <v>117</v>
      </c>
      <c r="E2342" t="s">
        <v>12</v>
      </c>
      <c r="F2342">
        <v>1961</v>
      </c>
      <c r="G2342">
        <v>90.856679999999997</v>
      </c>
    </row>
    <row r="2343" spans="1:7">
      <c r="A2343" t="s">
        <v>71</v>
      </c>
      <c r="B2343" t="s">
        <v>118</v>
      </c>
      <c r="C2343" t="s">
        <v>10</v>
      </c>
      <c r="D2343" t="s">
        <v>117</v>
      </c>
      <c r="E2343" t="s">
        <v>12</v>
      </c>
      <c r="F2343">
        <v>1962</v>
      </c>
      <c r="G2343">
        <v>93.086529999999996</v>
      </c>
    </row>
    <row r="2344" spans="1:7">
      <c r="A2344" t="s">
        <v>71</v>
      </c>
      <c r="B2344" t="s">
        <v>118</v>
      </c>
      <c r="C2344" t="s">
        <v>10</v>
      </c>
      <c r="D2344" t="s">
        <v>117</v>
      </c>
      <c r="E2344" t="s">
        <v>12</v>
      </c>
      <c r="F2344">
        <v>1963</v>
      </c>
      <c r="G2344">
        <v>95.404489999999996</v>
      </c>
    </row>
    <row r="2345" spans="1:7">
      <c r="A2345" t="s">
        <v>71</v>
      </c>
      <c r="B2345" t="s">
        <v>118</v>
      </c>
      <c r="C2345" t="s">
        <v>10</v>
      </c>
      <c r="D2345" t="s">
        <v>117</v>
      </c>
      <c r="E2345" t="s">
        <v>12</v>
      </c>
      <c r="F2345">
        <v>1964</v>
      </c>
      <c r="G2345">
        <v>97.821129999999997</v>
      </c>
    </row>
    <row r="2346" spans="1:7">
      <c r="A2346" t="s">
        <v>71</v>
      </c>
      <c r="B2346" t="s">
        <v>118</v>
      </c>
      <c r="C2346" t="s">
        <v>10</v>
      </c>
      <c r="D2346" t="s">
        <v>117</v>
      </c>
      <c r="E2346" t="s">
        <v>12</v>
      </c>
      <c r="F2346">
        <v>1965</v>
      </c>
      <c r="G2346">
        <v>100.3432</v>
      </c>
    </row>
    <row r="2347" spans="1:7">
      <c r="A2347" t="s">
        <v>71</v>
      </c>
      <c r="B2347" t="s">
        <v>118</v>
      </c>
      <c r="C2347" t="s">
        <v>10</v>
      </c>
      <c r="D2347" t="s">
        <v>117</v>
      </c>
      <c r="E2347" t="s">
        <v>12</v>
      </c>
      <c r="F2347">
        <v>1966</v>
      </c>
      <c r="G2347">
        <v>102.91840000000001</v>
      </c>
    </row>
    <row r="2348" spans="1:7">
      <c r="A2348" t="s">
        <v>71</v>
      </c>
      <c r="B2348" t="s">
        <v>118</v>
      </c>
      <c r="C2348" t="s">
        <v>10</v>
      </c>
      <c r="D2348" t="s">
        <v>117</v>
      </c>
      <c r="E2348" t="s">
        <v>12</v>
      </c>
      <c r="F2348">
        <v>1967</v>
      </c>
      <c r="G2348">
        <v>105.58839999999999</v>
      </c>
    </row>
    <row r="2349" spans="1:7">
      <c r="A2349" t="s">
        <v>71</v>
      </c>
      <c r="B2349" t="s">
        <v>118</v>
      </c>
      <c r="C2349" t="s">
        <v>10</v>
      </c>
      <c r="D2349" t="s">
        <v>117</v>
      </c>
      <c r="E2349" t="s">
        <v>12</v>
      </c>
      <c r="F2349">
        <v>1968</v>
      </c>
      <c r="G2349">
        <v>108.3459</v>
      </c>
    </row>
    <row r="2350" spans="1:7">
      <c r="A2350" t="s">
        <v>71</v>
      </c>
      <c r="B2350" t="s">
        <v>118</v>
      </c>
      <c r="C2350" t="s">
        <v>10</v>
      </c>
      <c r="D2350" t="s">
        <v>117</v>
      </c>
      <c r="E2350" t="s">
        <v>12</v>
      </c>
      <c r="F2350">
        <v>1969</v>
      </c>
      <c r="G2350">
        <v>111.1794</v>
      </c>
    </row>
    <row r="2351" spans="1:7">
      <c r="A2351" t="s">
        <v>71</v>
      </c>
      <c r="B2351" t="s">
        <v>118</v>
      </c>
      <c r="C2351" t="s">
        <v>10</v>
      </c>
      <c r="D2351" t="s">
        <v>117</v>
      </c>
      <c r="E2351" t="s">
        <v>12</v>
      </c>
      <c r="F2351">
        <v>1970</v>
      </c>
      <c r="G2351">
        <v>114.0802</v>
      </c>
    </row>
    <row r="2352" spans="1:7">
      <c r="A2352" t="s">
        <v>71</v>
      </c>
      <c r="B2352" t="s">
        <v>118</v>
      </c>
      <c r="C2352" t="s">
        <v>10</v>
      </c>
      <c r="D2352" t="s">
        <v>117</v>
      </c>
      <c r="E2352" t="s">
        <v>12</v>
      </c>
      <c r="F2352">
        <v>1971</v>
      </c>
      <c r="G2352">
        <v>116.98909999999999</v>
      </c>
    </row>
    <row r="2353" spans="1:7">
      <c r="A2353" t="s">
        <v>71</v>
      </c>
      <c r="B2353" t="s">
        <v>118</v>
      </c>
      <c r="C2353" t="s">
        <v>10</v>
      </c>
      <c r="D2353" t="s">
        <v>117</v>
      </c>
      <c r="E2353" t="s">
        <v>12</v>
      </c>
      <c r="F2353">
        <v>1972</v>
      </c>
      <c r="G2353">
        <v>119.9551</v>
      </c>
    </row>
    <row r="2354" spans="1:7">
      <c r="A2354" t="s">
        <v>71</v>
      </c>
      <c r="B2354" t="s">
        <v>118</v>
      </c>
      <c r="C2354" t="s">
        <v>10</v>
      </c>
      <c r="D2354" t="s">
        <v>117</v>
      </c>
      <c r="E2354" t="s">
        <v>12</v>
      </c>
      <c r="F2354">
        <v>1973</v>
      </c>
      <c r="G2354">
        <v>122.9808</v>
      </c>
    </row>
    <row r="2355" spans="1:7">
      <c r="A2355" t="s">
        <v>71</v>
      </c>
      <c r="B2355" t="s">
        <v>118</v>
      </c>
      <c r="C2355" t="s">
        <v>10</v>
      </c>
      <c r="D2355" t="s">
        <v>117</v>
      </c>
      <c r="E2355" t="s">
        <v>12</v>
      </c>
      <c r="F2355">
        <v>1974</v>
      </c>
      <c r="G2355">
        <v>126.0701</v>
      </c>
    </row>
    <row r="2356" spans="1:7">
      <c r="A2356" t="s">
        <v>71</v>
      </c>
      <c r="B2356" t="s">
        <v>118</v>
      </c>
      <c r="C2356" t="s">
        <v>10</v>
      </c>
      <c r="D2356" t="s">
        <v>117</v>
      </c>
      <c r="E2356" t="s">
        <v>12</v>
      </c>
      <c r="F2356">
        <v>1975</v>
      </c>
      <c r="G2356">
        <v>129.22409999999999</v>
      </c>
    </row>
    <row r="2357" spans="1:7">
      <c r="A2357" t="s">
        <v>71</v>
      </c>
      <c r="B2357" t="s">
        <v>118</v>
      </c>
      <c r="C2357" t="s">
        <v>10</v>
      </c>
      <c r="D2357" t="s">
        <v>117</v>
      </c>
      <c r="E2357" t="s">
        <v>12</v>
      </c>
      <c r="F2357">
        <v>1976</v>
      </c>
      <c r="G2357">
        <v>132.37989999999999</v>
      </c>
    </row>
    <row r="2358" spans="1:7">
      <c r="A2358" t="s">
        <v>71</v>
      </c>
      <c r="B2358" t="s">
        <v>118</v>
      </c>
      <c r="C2358" t="s">
        <v>10</v>
      </c>
      <c r="D2358" t="s">
        <v>117</v>
      </c>
      <c r="E2358" t="s">
        <v>12</v>
      </c>
      <c r="F2358">
        <v>1977</v>
      </c>
      <c r="G2358">
        <v>135.5849</v>
      </c>
    </row>
    <row r="2359" spans="1:7">
      <c r="A2359" t="s">
        <v>71</v>
      </c>
      <c r="B2359" t="s">
        <v>118</v>
      </c>
      <c r="C2359" t="s">
        <v>10</v>
      </c>
      <c r="D2359" t="s">
        <v>117</v>
      </c>
      <c r="E2359" t="s">
        <v>12</v>
      </c>
      <c r="F2359">
        <v>1978</v>
      </c>
      <c r="G2359">
        <v>138.8407</v>
      </c>
    </row>
    <row r="2360" spans="1:7">
      <c r="A2360" t="s">
        <v>71</v>
      </c>
      <c r="B2360" t="s">
        <v>118</v>
      </c>
      <c r="C2360" t="s">
        <v>10</v>
      </c>
      <c r="D2360" t="s">
        <v>117</v>
      </c>
      <c r="E2360" t="s">
        <v>12</v>
      </c>
      <c r="F2360">
        <v>1979</v>
      </c>
      <c r="G2360">
        <v>142.14930000000001</v>
      </c>
    </row>
    <row r="2361" spans="1:7">
      <c r="A2361" t="s">
        <v>71</v>
      </c>
      <c r="B2361" t="s">
        <v>118</v>
      </c>
      <c r="C2361" t="s">
        <v>10</v>
      </c>
      <c r="D2361" t="s">
        <v>117</v>
      </c>
      <c r="E2361" t="s">
        <v>12</v>
      </c>
      <c r="F2361">
        <v>1980</v>
      </c>
      <c r="G2361">
        <v>145.5103</v>
      </c>
    </row>
    <row r="2362" spans="1:7">
      <c r="A2362" t="s">
        <v>71</v>
      </c>
      <c r="B2362" t="s">
        <v>118</v>
      </c>
      <c r="C2362" t="s">
        <v>10</v>
      </c>
      <c r="D2362" t="s">
        <v>117</v>
      </c>
      <c r="E2362" t="s">
        <v>12</v>
      </c>
      <c r="F2362">
        <v>1981</v>
      </c>
      <c r="G2362">
        <v>148.8656</v>
      </c>
    </row>
    <row r="2363" spans="1:7">
      <c r="A2363" t="s">
        <v>71</v>
      </c>
      <c r="B2363" t="s">
        <v>118</v>
      </c>
      <c r="C2363" t="s">
        <v>10</v>
      </c>
      <c r="D2363" t="s">
        <v>117</v>
      </c>
      <c r="E2363" t="s">
        <v>12</v>
      </c>
      <c r="F2363">
        <v>1982</v>
      </c>
      <c r="G2363">
        <v>152.26240000000001</v>
      </c>
    </row>
    <row r="2364" spans="1:7">
      <c r="A2364" t="s">
        <v>71</v>
      </c>
      <c r="B2364" t="s">
        <v>118</v>
      </c>
      <c r="C2364" t="s">
        <v>10</v>
      </c>
      <c r="D2364" t="s">
        <v>117</v>
      </c>
      <c r="E2364" t="s">
        <v>12</v>
      </c>
      <c r="F2364">
        <v>1983</v>
      </c>
      <c r="G2364">
        <v>155.6807</v>
      </c>
    </row>
    <row r="2365" spans="1:7">
      <c r="A2365" t="s">
        <v>71</v>
      </c>
      <c r="B2365" t="s">
        <v>118</v>
      </c>
      <c r="C2365" t="s">
        <v>10</v>
      </c>
      <c r="D2365" t="s">
        <v>117</v>
      </c>
      <c r="E2365" t="s">
        <v>12</v>
      </c>
      <c r="F2365">
        <v>1984</v>
      </c>
      <c r="G2365">
        <v>159.09280000000001</v>
      </c>
    </row>
    <row r="2366" spans="1:7">
      <c r="A2366" t="s">
        <v>71</v>
      </c>
      <c r="B2366" t="s">
        <v>118</v>
      </c>
      <c r="C2366" t="s">
        <v>10</v>
      </c>
      <c r="D2366" t="s">
        <v>117</v>
      </c>
      <c r="E2366" t="s">
        <v>12</v>
      </c>
      <c r="F2366">
        <v>1985</v>
      </c>
      <c r="G2366">
        <v>162.4787</v>
      </c>
    </row>
    <row r="2367" spans="1:7">
      <c r="A2367" t="s">
        <v>71</v>
      </c>
      <c r="B2367" t="s">
        <v>118</v>
      </c>
      <c r="C2367" t="s">
        <v>10</v>
      </c>
      <c r="D2367" t="s">
        <v>117</v>
      </c>
      <c r="E2367" t="s">
        <v>12</v>
      </c>
      <c r="F2367">
        <v>1986</v>
      </c>
      <c r="G2367">
        <v>165.76609999999999</v>
      </c>
    </row>
    <row r="2368" spans="1:7">
      <c r="A2368" t="s">
        <v>71</v>
      </c>
      <c r="B2368" t="s">
        <v>118</v>
      </c>
      <c r="C2368" t="s">
        <v>10</v>
      </c>
      <c r="D2368" t="s">
        <v>117</v>
      </c>
      <c r="E2368" t="s">
        <v>12</v>
      </c>
      <c r="F2368">
        <v>1987</v>
      </c>
      <c r="G2368">
        <v>169.0188</v>
      </c>
    </row>
    <row r="2369" spans="1:7">
      <c r="A2369" t="s">
        <v>71</v>
      </c>
      <c r="B2369" t="s">
        <v>118</v>
      </c>
      <c r="C2369" t="s">
        <v>10</v>
      </c>
      <c r="D2369" t="s">
        <v>117</v>
      </c>
      <c r="E2369" t="s">
        <v>12</v>
      </c>
      <c r="F2369">
        <v>1988</v>
      </c>
      <c r="G2369">
        <v>172.24449999999999</v>
      </c>
    </row>
    <row r="2370" spans="1:7">
      <c r="A2370" t="s">
        <v>71</v>
      </c>
      <c r="B2370" t="s">
        <v>118</v>
      </c>
      <c r="C2370" t="s">
        <v>10</v>
      </c>
      <c r="D2370" t="s">
        <v>117</v>
      </c>
      <c r="E2370" t="s">
        <v>12</v>
      </c>
      <c r="F2370">
        <v>1989</v>
      </c>
      <c r="G2370">
        <v>175.45429999999999</v>
      </c>
    </row>
    <row r="2371" spans="1:7">
      <c r="A2371" t="s">
        <v>71</v>
      </c>
      <c r="B2371" t="s">
        <v>118</v>
      </c>
      <c r="C2371" t="s">
        <v>10</v>
      </c>
      <c r="D2371" t="s">
        <v>117</v>
      </c>
      <c r="E2371" t="s">
        <v>12</v>
      </c>
      <c r="F2371">
        <v>1990</v>
      </c>
      <c r="G2371">
        <v>178.63319999999999</v>
      </c>
    </row>
    <row r="2372" spans="1:7">
      <c r="A2372" t="s">
        <v>71</v>
      </c>
      <c r="B2372" t="s">
        <v>118</v>
      </c>
      <c r="C2372" t="s">
        <v>10</v>
      </c>
      <c r="D2372" t="s">
        <v>117</v>
      </c>
      <c r="E2372" t="s">
        <v>12</v>
      </c>
      <c r="F2372">
        <v>1991</v>
      </c>
      <c r="G2372">
        <v>181.78630000000001</v>
      </c>
    </row>
    <row r="2373" spans="1:7">
      <c r="A2373" t="s">
        <v>71</v>
      </c>
      <c r="B2373" t="s">
        <v>118</v>
      </c>
      <c r="C2373" t="s">
        <v>10</v>
      </c>
      <c r="D2373" t="s">
        <v>117</v>
      </c>
      <c r="E2373" t="s">
        <v>12</v>
      </c>
      <c r="F2373">
        <v>1992</v>
      </c>
      <c r="G2373">
        <v>184.91679999999999</v>
      </c>
    </row>
    <row r="2374" spans="1:7">
      <c r="A2374" t="s">
        <v>71</v>
      </c>
      <c r="B2374" t="s">
        <v>118</v>
      </c>
      <c r="C2374" t="s">
        <v>10</v>
      </c>
      <c r="D2374" t="s">
        <v>117</v>
      </c>
      <c r="E2374" t="s">
        <v>12</v>
      </c>
      <c r="F2374">
        <v>1993</v>
      </c>
      <c r="G2374">
        <v>188.01929999999999</v>
      </c>
    </row>
    <row r="2375" spans="1:7">
      <c r="A2375" t="s">
        <v>71</v>
      </c>
      <c r="B2375" t="s">
        <v>118</v>
      </c>
      <c r="C2375" t="s">
        <v>10</v>
      </c>
      <c r="D2375" t="s">
        <v>117</v>
      </c>
      <c r="E2375" t="s">
        <v>12</v>
      </c>
      <c r="F2375">
        <v>1994</v>
      </c>
      <c r="G2375">
        <v>191.0857</v>
      </c>
    </row>
    <row r="2376" spans="1:7">
      <c r="A2376" t="s">
        <v>71</v>
      </c>
      <c r="B2376" t="s">
        <v>118</v>
      </c>
      <c r="C2376" t="s">
        <v>10</v>
      </c>
      <c r="D2376" t="s">
        <v>117</v>
      </c>
      <c r="E2376" t="s">
        <v>12</v>
      </c>
      <c r="F2376">
        <v>1995</v>
      </c>
      <c r="G2376">
        <v>194.11259999999999</v>
      </c>
    </row>
    <row r="2377" spans="1:7">
      <c r="A2377" t="s">
        <v>71</v>
      </c>
      <c r="B2377" t="s">
        <v>118</v>
      </c>
      <c r="C2377" t="s">
        <v>10</v>
      </c>
      <c r="D2377" t="s">
        <v>117</v>
      </c>
      <c r="E2377" t="s">
        <v>12</v>
      </c>
      <c r="F2377">
        <v>1996</v>
      </c>
      <c r="G2377">
        <v>197.09790000000001</v>
      </c>
    </row>
    <row r="2378" spans="1:7">
      <c r="A2378" t="s">
        <v>71</v>
      </c>
      <c r="B2378" t="s">
        <v>118</v>
      </c>
      <c r="C2378" t="s">
        <v>10</v>
      </c>
      <c r="D2378" t="s">
        <v>117</v>
      </c>
      <c r="E2378" t="s">
        <v>12</v>
      </c>
      <c r="F2378">
        <v>1997</v>
      </c>
      <c r="G2378">
        <v>200.0504</v>
      </c>
    </row>
    <row r="2379" spans="1:7">
      <c r="A2379" t="s">
        <v>71</v>
      </c>
      <c r="B2379" t="s">
        <v>118</v>
      </c>
      <c r="C2379" t="s">
        <v>10</v>
      </c>
      <c r="D2379" t="s">
        <v>117</v>
      </c>
      <c r="E2379" t="s">
        <v>12</v>
      </c>
      <c r="F2379">
        <v>1998</v>
      </c>
      <c r="G2379">
        <v>202.99090000000001</v>
      </c>
    </row>
    <row r="2380" spans="1:7">
      <c r="A2380" t="s">
        <v>71</v>
      </c>
      <c r="B2380" t="s">
        <v>118</v>
      </c>
      <c r="C2380" t="s">
        <v>10</v>
      </c>
      <c r="D2380" t="s">
        <v>117</v>
      </c>
      <c r="E2380" t="s">
        <v>12</v>
      </c>
      <c r="F2380">
        <v>1999</v>
      </c>
      <c r="G2380">
        <v>205.9468</v>
      </c>
    </row>
    <row r="2381" spans="1:7">
      <c r="A2381" t="s">
        <v>71</v>
      </c>
      <c r="B2381" t="s">
        <v>118</v>
      </c>
      <c r="C2381" t="s">
        <v>10</v>
      </c>
      <c r="D2381" t="s">
        <v>117</v>
      </c>
      <c r="E2381" t="s">
        <v>12</v>
      </c>
      <c r="F2381">
        <v>2000</v>
      </c>
      <c r="G2381">
        <v>208.93870000000001</v>
      </c>
    </row>
    <row r="2382" spans="1:7">
      <c r="A2382" t="s">
        <v>71</v>
      </c>
      <c r="B2382" t="s">
        <v>118</v>
      </c>
      <c r="C2382" t="s">
        <v>10</v>
      </c>
      <c r="D2382" t="s">
        <v>117</v>
      </c>
      <c r="E2382" t="s">
        <v>12</v>
      </c>
      <c r="F2382">
        <v>2001</v>
      </c>
      <c r="G2382">
        <v>211.97040000000001</v>
      </c>
    </row>
    <row r="2383" spans="1:7">
      <c r="A2383" t="s">
        <v>71</v>
      </c>
      <c r="B2383" t="s">
        <v>118</v>
      </c>
      <c r="C2383" t="s">
        <v>10</v>
      </c>
      <c r="D2383" t="s">
        <v>117</v>
      </c>
      <c r="E2383" t="s">
        <v>12</v>
      </c>
      <c r="F2383">
        <v>2002</v>
      </c>
      <c r="G2383">
        <v>215.03829999999999</v>
      </c>
    </row>
    <row r="2384" spans="1:7">
      <c r="A2384" t="s">
        <v>71</v>
      </c>
      <c r="B2384" t="s">
        <v>118</v>
      </c>
      <c r="C2384" t="s">
        <v>10</v>
      </c>
      <c r="D2384" t="s">
        <v>117</v>
      </c>
      <c r="E2384" t="s">
        <v>12</v>
      </c>
      <c r="F2384">
        <v>2003</v>
      </c>
      <c r="G2384">
        <v>218.1456</v>
      </c>
    </row>
    <row r="2385" spans="1:7">
      <c r="A2385" t="s">
        <v>71</v>
      </c>
      <c r="B2385" t="s">
        <v>118</v>
      </c>
      <c r="C2385" t="s">
        <v>10</v>
      </c>
      <c r="D2385" t="s">
        <v>117</v>
      </c>
      <c r="E2385" t="s">
        <v>12</v>
      </c>
      <c r="F2385">
        <v>2004</v>
      </c>
      <c r="G2385">
        <v>221.2938</v>
      </c>
    </row>
    <row r="2386" spans="1:7">
      <c r="A2386" t="s">
        <v>71</v>
      </c>
      <c r="B2386" t="s">
        <v>118</v>
      </c>
      <c r="C2386" t="s">
        <v>10</v>
      </c>
      <c r="D2386" t="s">
        <v>117</v>
      </c>
      <c r="E2386" t="s">
        <v>12</v>
      </c>
      <c r="F2386">
        <v>2005</v>
      </c>
      <c r="G2386">
        <v>224.48089999999999</v>
      </c>
    </row>
    <row r="2387" spans="1:7">
      <c r="A2387" t="s">
        <v>71</v>
      </c>
      <c r="B2387" t="s">
        <v>118</v>
      </c>
      <c r="C2387" t="s">
        <v>10</v>
      </c>
      <c r="D2387" t="s">
        <v>117</v>
      </c>
      <c r="E2387" t="s">
        <v>12</v>
      </c>
      <c r="F2387">
        <v>2006</v>
      </c>
      <c r="G2387">
        <v>227.7098</v>
      </c>
    </row>
    <row r="2388" spans="1:7">
      <c r="A2388" t="s">
        <v>71</v>
      </c>
      <c r="B2388" t="s">
        <v>118</v>
      </c>
      <c r="C2388" t="s">
        <v>10</v>
      </c>
      <c r="D2388" t="s">
        <v>117</v>
      </c>
      <c r="E2388" t="s">
        <v>12</v>
      </c>
      <c r="F2388">
        <v>2007</v>
      </c>
      <c r="G2388">
        <v>230.97280000000001</v>
      </c>
    </row>
    <row r="2389" spans="1:7">
      <c r="A2389" t="s">
        <v>71</v>
      </c>
      <c r="B2389" t="s">
        <v>118</v>
      </c>
      <c r="C2389" t="s">
        <v>10</v>
      </c>
      <c r="D2389" t="s">
        <v>117</v>
      </c>
      <c r="E2389" t="s">
        <v>12</v>
      </c>
      <c r="F2389">
        <v>2008</v>
      </c>
      <c r="G2389">
        <v>234.24350000000001</v>
      </c>
    </row>
    <row r="2390" spans="1:7">
      <c r="A2390" t="s">
        <v>71</v>
      </c>
      <c r="B2390" t="s">
        <v>118</v>
      </c>
      <c r="C2390" t="s">
        <v>10</v>
      </c>
      <c r="D2390" t="s">
        <v>117</v>
      </c>
      <c r="E2390" t="s">
        <v>12</v>
      </c>
      <c r="F2390">
        <v>2009</v>
      </c>
      <c r="G2390">
        <v>237.48689999999999</v>
      </c>
    </row>
    <row r="2391" spans="1:7">
      <c r="A2391" t="s">
        <v>71</v>
      </c>
      <c r="B2391" t="s">
        <v>118</v>
      </c>
      <c r="C2391" t="s">
        <v>10</v>
      </c>
      <c r="D2391" t="s">
        <v>117</v>
      </c>
      <c r="E2391" t="s">
        <v>12</v>
      </c>
      <c r="F2391">
        <v>2010</v>
      </c>
      <c r="G2391">
        <v>240.6765</v>
      </c>
    </row>
    <row r="2392" spans="1:7">
      <c r="A2392" t="s">
        <v>71</v>
      </c>
      <c r="B2392" t="s">
        <v>118</v>
      </c>
      <c r="C2392" t="s">
        <v>10</v>
      </c>
      <c r="D2392" t="s">
        <v>117</v>
      </c>
      <c r="E2392" t="s">
        <v>12</v>
      </c>
      <c r="F2392">
        <v>2011</v>
      </c>
      <c r="G2392">
        <v>243.80160000000001</v>
      </c>
    </row>
    <row r="2393" spans="1:7">
      <c r="A2393" t="s">
        <v>71</v>
      </c>
      <c r="B2393" t="s">
        <v>118</v>
      </c>
      <c r="C2393" t="s">
        <v>10</v>
      </c>
      <c r="D2393" t="s">
        <v>117</v>
      </c>
      <c r="E2393" t="s">
        <v>12</v>
      </c>
      <c r="F2393">
        <v>2012</v>
      </c>
      <c r="G2393">
        <v>246.86420000000001</v>
      </c>
    </row>
    <row r="2394" spans="1:7">
      <c r="A2394" t="s">
        <v>71</v>
      </c>
      <c r="B2394" t="s">
        <v>118</v>
      </c>
      <c r="C2394" t="s">
        <v>10</v>
      </c>
      <c r="D2394" t="s">
        <v>117</v>
      </c>
      <c r="E2394" t="s">
        <v>12</v>
      </c>
      <c r="F2394">
        <v>2013</v>
      </c>
      <c r="G2394">
        <v>249.8656</v>
      </c>
    </row>
    <row r="2395" spans="1:7">
      <c r="A2395" t="s">
        <v>61</v>
      </c>
      <c r="B2395" t="s">
        <v>118</v>
      </c>
      <c r="C2395" t="s">
        <v>10</v>
      </c>
      <c r="D2395" t="s">
        <v>117</v>
      </c>
      <c r="E2395" t="s">
        <v>12</v>
      </c>
      <c r="F2395">
        <v>1991</v>
      </c>
      <c r="G2395">
        <v>36.198999999999998</v>
      </c>
    </row>
    <row r="2396" spans="1:7">
      <c r="A2396" t="s">
        <v>61</v>
      </c>
      <c r="B2396" t="s">
        <v>118</v>
      </c>
      <c r="C2396" t="s">
        <v>10</v>
      </c>
      <c r="D2396" t="s">
        <v>117</v>
      </c>
      <c r="E2396" t="s">
        <v>12</v>
      </c>
      <c r="F2396">
        <v>1992</v>
      </c>
      <c r="G2396">
        <v>36.991999999999997</v>
      </c>
    </row>
    <row r="2397" spans="1:7">
      <c r="A2397" t="s">
        <v>61</v>
      </c>
      <c r="B2397" t="s">
        <v>118</v>
      </c>
      <c r="C2397" t="s">
        <v>10</v>
      </c>
      <c r="D2397" t="s">
        <v>117</v>
      </c>
      <c r="E2397" t="s">
        <v>12</v>
      </c>
      <c r="F2397">
        <v>1993</v>
      </c>
      <c r="G2397">
        <v>37.802</v>
      </c>
    </row>
    <row r="2398" spans="1:7">
      <c r="A2398" t="s">
        <v>61</v>
      </c>
      <c r="B2398" t="s">
        <v>118</v>
      </c>
      <c r="C2398" t="s">
        <v>10</v>
      </c>
      <c r="D2398" t="s">
        <v>117</v>
      </c>
      <c r="E2398" t="s">
        <v>12</v>
      </c>
      <c r="F2398">
        <v>1994</v>
      </c>
      <c r="G2398">
        <v>38.631</v>
      </c>
    </row>
    <row r="2399" spans="1:7">
      <c r="A2399" t="s">
        <v>61</v>
      </c>
      <c r="B2399" t="s">
        <v>118</v>
      </c>
      <c r="C2399" t="s">
        <v>10</v>
      </c>
      <c r="D2399" t="s">
        <v>117</v>
      </c>
      <c r="E2399" t="s">
        <v>12</v>
      </c>
      <c r="F2399">
        <v>1995</v>
      </c>
      <c r="G2399">
        <v>39.476999999999997</v>
      </c>
    </row>
    <row r="2400" spans="1:7">
      <c r="A2400" t="s">
        <v>61</v>
      </c>
      <c r="B2400" t="s">
        <v>118</v>
      </c>
      <c r="C2400" t="s">
        <v>10</v>
      </c>
      <c r="D2400" t="s">
        <v>117</v>
      </c>
      <c r="E2400" t="s">
        <v>12</v>
      </c>
      <c r="F2400">
        <v>1996</v>
      </c>
      <c r="G2400">
        <v>40.341999999999999</v>
      </c>
    </row>
    <row r="2401" spans="1:7">
      <c r="A2401" t="s">
        <v>61</v>
      </c>
      <c r="B2401" t="s">
        <v>118</v>
      </c>
      <c r="C2401" t="s">
        <v>10</v>
      </c>
      <c r="D2401" t="s">
        <v>117</v>
      </c>
      <c r="E2401" t="s">
        <v>12</v>
      </c>
      <c r="F2401">
        <v>1997</v>
      </c>
      <c r="G2401">
        <v>41.226999999999997</v>
      </c>
    </row>
    <row r="2402" spans="1:7">
      <c r="A2402" t="s">
        <v>61</v>
      </c>
      <c r="B2402" t="s">
        <v>118</v>
      </c>
      <c r="C2402" t="s">
        <v>10</v>
      </c>
      <c r="D2402" t="s">
        <v>117</v>
      </c>
      <c r="E2402" t="s">
        <v>12</v>
      </c>
      <c r="F2402">
        <v>1998</v>
      </c>
      <c r="G2402">
        <v>42.131</v>
      </c>
    </row>
    <row r="2403" spans="1:7">
      <c r="A2403" t="s">
        <v>61</v>
      </c>
      <c r="B2403" t="s">
        <v>118</v>
      </c>
      <c r="C2403" t="s">
        <v>10</v>
      </c>
      <c r="D2403" t="s">
        <v>117</v>
      </c>
      <c r="E2403" t="s">
        <v>12</v>
      </c>
      <c r="F2403">
        <v>1999</v>
      </c>
      <c r="G2403">
        <v>43.054000000000002</v>
      </c>
    </row>
    <row r="2404" spans="1:7">
      <c r="A2404" t="s">
        <v>61</v>
      </c>
      <c r="B2404" t="s">
        <v>118</v>
      </c>
      <c r="C2404" t="s">
        <v>10</v>
      </c>
      <c r="D2404" t="s">
        <v>117</v>
      </c>
      <c r="E2404" t="s">
        <v>12</v>
      </c>
      <c r="F2404">
        <v>2000</v>
      </c>
      <c r="G2404">
        <v>43.69</v>
      </c>
    </row>
    <row r="2405" spans="1:7">
      <c r="A2405" t="s">
        <v>61</v>
      </c>
      <c r="B2405" t="s">
        <v>118</v>
      </c>
      <c r="C2405" t="s">
        <v>10</v>
      </c>
      <c r="D2405" t="s">
        <v>117</v>
      </c>
      <c r="E2405" t="s">
        <v>12</v>
      </c>
      <c r="F2405">
        <v>2001</v>
      </c>
      <c r="G2405">
        <v>44.56</v>
      </c>
    </row>
    <row r="2406" spans="1:7">
      <c r="A2406" t="s">
        <v>61</v>
      </c>
      <c r="B2406" t="s">
        <v>118</v>
      </c>
      <c r="C2406" t="s">
        <v>10</v>
      </c>
      <c r="D2406" t="s">
        <v>117</v>
      </c>
      <c r="E2406" t="s">
        <v>12</v>
      </c>
      <c r="F2406">
        <v>2002</v>
      </c>
      <c r="G2406">
        <v>45.545000000000002</v>
      </c>
    </row>
    <row r="2407" spans="1:7">
      <c r="A2407" t="s">
        <v>61</v>
      </c>
      <c r="B2407" t="s">
        <v>118</v>
      </c>
      <c r="C2407" t="s">
        <v>10</v>
      </c>
      <c r="D2407" t="s">
        <v>117</v>
      </c>
      <c r="E2407" t="s">
        <v>12</v>
      </c>
      <c r="F2407">
        <v>2003</v>
      </c>
      <c r="G2407">
        <v>46.127000000000002</v>
      </c>
    </row>
    <row r="2408" spans="1:7">
      <c r="A2408" t="s">
        <v>61</v>
      </c>
      <c r="B2408" t="s">
        <v>118</v>
      </c>
      <c r="C2408" t="s">
        <v>10</v>
      </c>
      <c r="D2408" t="s">
        <v>117</v>
      </c>
      <c r="E2408" t="s">
        <v>12</v>
      </c>
      <c r="F2408">
        <v>2004</v>
      </c>
      <c r="G2408">
        <v>46.726999999999997</v>
      </c>
    </row>
    <row r="2409" spans="1:7">
      <c r="A2409" t="s">
        <v>61</v>
      </c>
      <c r="B2409" t="s">
        <v>118</v>
      </c>
      <c r="C2409" t="s">
        <v>10</v>
      </c>
      <c r="D2409" t="s">
        <v>117</v>
      </c>
      <c r="E2409" t="s">
        <v>12</v>
      </c>
      <c r="F2409">
        <v>2005</v>
      </c>
      <c r="G2409">
        <v>47.35</v>
      </c>
    </row>
    <row r="2410" spans="1:7">
      <c r="A2410" t="s">
        <v>61</v>
      </c>
      <c r="B2410" t="s">
        <v>118</v>
      </c>
      <c r="C2410" t="s">
        <v>10</v>
      </c>
      <c r="D2410" t="s">
        <v>117</v>
      </c>
      <c r="E2410" t="s">
        <v>12</v>
      </c>
      <c r="F2410">
        <v>2006</v>
      </c>
      <c r="G2410">
        <v>47.991</v>
      </c>
    </row>
    <row r="2411" spans="1:7">
      <c r="A2411" t="s">
        <v>61</v>
      </c>
      <c r="B2411" t="s">
        <v>118</v>
      </c>
      <c r="C2411" t="s">
        <v>10</v>
      </c>
      <c r="D2411" t="s">
        <v>117</v>
      </c>
      <c r="E2411" t="s">
        <v>12</v>
      </c>
      <c r="F2411">
        <v>2007</v>
      </c>
      <c r="G2411">
        <v>48.658000000000001</v>
      </c>
    </row>
    <row r="2412" spans="1:7">
      <c r="A2412" t="s">
        <v>61</v>
      </c>
      <c r="B2412" t="s">
        <v>118</v>
      </c>
      <c r="C2412" t="s">
        <v>10</v>
      </c>
      <c r="D2412" t="s">
        <v>117</v>
      </c>
      <c r="E2412" t="s">
        <v>12</v>
      </c>
      <c r="F2412">
        <v>2008</v>
      </c>
      <c r="G2412">
        <v>49.344999999999999</v>
      </c>
    </row>
    <row r="2413" spans="1:7">
      <c r="A2413" t="s">
        <v>61</v>
      </c>
      <c r="B2413" t="s">
        <v>118</v>
      </c>
      <c r="C2413" t="s">
        <v>10</v>
      </c>
      <c r="D2413" t="s">
        <v>117</v>
      </c>
      <c r="E2413" t="s">
        <v>12</v>
      </c>
      <c r="F2413">
        <v>2009</v>
      </c>
      <c r="G2413">
        <v>50.055</v>
      </c>
    </row>
    <row r="2414" spans="1:7">
      <c r="A2414" t="s">
        <v>61</v>
      </c>
      <c r="B2414" t="s">
        <v>118</v>
      </c>
      <c r="C2414" t="s">
        <v>10</v>
      </c>
      <c r="D2414" t="s">
        <v>117</v>
      </c>
      <c r="E2414" t="s">
        <v>12</v>
      </c>
      <c r="F2414">
        <v>2010</v>
      </c>
      <c r="G2414">
        <v>50.792000000000002</v>
      </c>
    </row>
    <row r="2415" spans="1:7">
      <c r="A2415" t="s">
        <v>61</v>
      </c>
      <c r="B2415" t="s">
        <v>118</v>
      </c>
      <c r="C2415" t="s">
        <v>10</v>
      </c>
      <c r="D2415" t="s">
        <v>117</v>
      </c>
      <c r="E2415" t="s">
        <v>12</v>
      </c>
      <c r="F2415">
        <v>2011</v>
      </c>
      <c r="G2415">
        <v>51.554000000000002</v>
      </c>
    </row>
    <row r="2416" spans="1:7">
      <c r="A2416" t="s">
        <v>61</v>
      </c>
      <c r="B2416" t="s">
        <v>118</v>
      </c>
      <c r="C2416" t="s">
        <v>10</v>
      </c>
      <c r="D2416" t="s">
        <v>117</v>
      </c>
      <c r="E2416" t="s">
        <v>12</v>
      </c>
      <c r="F2416">
        <v>2012</v>
      </c>
      <c r="G2416">
        <v>52.341000000000001</v>
      </c>
    </row>
    <row r="2417" spans="1:7">
      <c r="A2417" t="s">
        <v>61</v>
      </c>
      <c r="B2417" t="s">
        <v>118</v>
      </c>
      <c r="C2417" t="s">
        <v>10</v>
      </c>
      <c r="D2417" t="s">
        <v>117</v>
      </c>
      <c r="E2417" t="s">
        <v>12</v>
      </c>
      <c r="F2417">
        <v>2013</v>
      </c>
      <c r="G2417">
        <v>53.158000000000001</v>
      </c>
    </row>
    <row r="2418" spans="1:7">
      <c r="A2418" t="s">
        <v>61</v>
      </c>
      <c r="B2418" t="s">
        <v>118</v>
      </c>
      <c r="C2418" t="s">
        <v>10</v>
      </c>
      <c r="D2418" t="s">
        <v>117</v>
      </c>
      <c r="E2418" t="s">
        <v>12</v>
      </c>
      <c r="F2418">
        <v>2014</v>
      </c>
      <c r="G2418">
        <v>54.002000000000002</v>
      </c>
    </row>
    <row r="2419" spans="1:7">
      <c r="A2419" t="s">
        <v>60</v>
      </c>
      <c r="B2419" t="s">
        <v>118</v>
      </c>
      <c r="C2419" t="s">
        <v>10</v>
      </c>
      <c r="D2419" t="s">
        <v>117</v>
      </c>
      <c r="E2419" t="s">
        <v>12</v>
      </c>
      <c r="F2419">
        <v>1950</v>
      </c>
      <c r="G2419">
        <v>373.93979999999999</v>
      </c>
    </row>
    <row r="2420" spans="1:7">
      <c r="A2420" t="s">
        <v>60</v>
      </c>
      <c r="B2420" t="s">
        <v>118</v>
      </c>
      <c r="C2420" t="s">
        <v>10</v>
      </c>
      <c r="D2420" t="s">
        <v>117</v>
      </c>
      <c r="E2420" t="s">
        <v>12</v>
      </c>
      <c r="F2420">
        <v>1951</v>
      </c>
      <c r="G2420">
        <v>377.40300000000002</v>
      </c>
    </row>
    <row r="2421" spans="1:7">
      <c r="A2421" t="s">
        <v>60</v>
      </c>
      <c r="B2421" t="s">
        <v>118</v>
      </c>
      <c r="C2421" t="s">
        <v>10</v>
      </c>
      <c r="D2421" t="s">
        <v>117</v>
      </c>
      <c r="E2421" t="s">
        <v>12</v>
      </c>
      <c r="F2421">
        <v>1952</v>
      </c>
      <c r="G2421">
        <v>380.34179999999998</v>
      </c>
    </row>
    <row r="2422" spans="1:7">
      <c r="A2422" t="s">
        <v>60</v>
      </c>
      <c r="B2422" t="s">
        <v>118</v>
      </c>
      <c r="C2422" t="s">
        <v>10</v>
      </c>
      <c r="D2422" t="s">
        <v>117</v>
      </c>
      <c r="E2422" t="s">
        <v>12</v>
      </c>
      <c r="F2422">
        <v>1953</v>
      </c>
      <c r="G2422">
        <v>383.20929999999998</v>
      </c>
    </row>
    <row r="2423" spans="1:7">
      <c r="A2423" t="s">
        <v>60</v>
      </c>
      <c r="B2423" t="s">
        <v>118</v>
      </c>
      <c r="C2423" t="s">
        <v>10</v>
      </c>
      <c r="D2423" t="s">
        <v>117</v>
      </c>
      <c r="E2423" t="s">
        <v>12</v>
      </c>
      <c r="F2423">
        <v>1954</v>
      </c>
      <c r="G2423">
        <v>386.07639999999998</v>
      </c>
    </row>
    <row r="2424" spans="1:7">
      <c r="A2424" t="s">
        <v>60</v>
      </c>
      <c r="B2424" t="s">
        <v>118</v>
      </c>
      <c r="C2424" t="s">
        <v>10</v>
      </c>
      <c r="D2424" t="s">
        <v>117</v>
      </c>
      <c r="E2424" t="s">
        <v>12</v>
      </c>
      <c r="F2424">
        <v>1955</v>
      </c>
      <c r="G2424">
        <v>389.07260000000002</v>
      </c>
    </row>
    <row r="2425" spans="1:7">
      <c r="A2425" t="s">
        <v>60</v>
      </c>
      <c r="B2425" t="s">
        <v>118</v>
      </c>
      <c r="C2425" t="s">
        <v>10</v>
      </c>
      <c r="D2425" t="s">
        <v>117</v>
      </c>
      <c r="E2425" t="s">
        <v>12</v>
      </c>
      <c r="F2425">
        <v>1956</v>
      </c>
      <c r="G2425">
        <v>391.6891</v>
      </c>
    </row>
    <row r="2426" spans="1:7">
      <c r="A2426" t="s">
        <v>60</v>
      </c>
      <c r="B2426" t="s">
        <v>118</v>
      </c>
      <c r="C2426" t="s">
        <v>10</v>
      </c>
      <c r="D2426" t="s">
        <v>117</v>
      </c>
      <c r="E2426" t="s">
        <v>12</v>
      </c>
      <c r="F2426">
        <v>1957</v>
      </c>
      <c r="G2426">
        <v>394.37259999999998</v>
      </c>
    </row>
    <row r="2427" spans="1:7">
      <c r="A2427" t="s">
        <v>60</v>
      </c>
      <c r="B2427" t="s">
        <v>118</v>
      </c>
      <c r="C2427" t="s">
        <v>10</v>
      </c>
      <c r="D2427" t="s">
        <v>117</v>
      </c>
      <c r="E2427" t="s">
        <v>12</v>
      </c>
      <c r="F2427">
        <v>1958</v>
      </c>
      <c r="G2427">
        <v>397.52929999999998</v>
      </c>
    </row>
    <row r="2428" spans="1:7">
      <c r="A2428" t="s">
        <v>60</v>
      </c>
      <c r="B2428" t="s">
        <v>118</v>
      </c>
      <c r="C2428" t="s">
        <v>10</v>
      </c>
      <c r="D2428" t="s">
        <v>117</v>
      </c>
      <c r="E2428" t="s">
        <v>12</v>
      </c>
      <c r="F2428">
        <v>1959</v>
      </c>
      <c r="G2428">
        <v>400.84699999999998</v>
      </c>
    </row>
    <row r="2429" spans="1:7">
      <c r="A2429" t="s">
        <v>60</v>
      </c>
      <c r="B2429" t="s">
        <v>118</v>
      </c>
      <c r="C2429" t="s">
        <v>10</v>
      </c>
      <c r="D2429" t="s">
        <v>117</v>
      </c>
      <c r="E2429" t="s">
        <v>12</v>
      </c>
      <c r="F2429">
        <v>1960</v>
      </c>
      <c r="G2429">
        <v>415.72649999999999</v>
      </c>
    </row>
    <row r="2430" spans="1:7">
      <c r="A2430" t="s">
        <v>60</v>
      </c>
      <c r="B2430" t="s">
        <v>118</v>
      </c>
      <c r="C2430" t="s">
        <v>10</v>
      </c>
      <c r="D2430" t="s">
        <v>117</v>
      </c>
      <c r="E2430" t="s">
        <v>12</v>
      </c>
      <c r="F2430">
        <v>1961</v>
      </c>
      <c r="G2430">
        <v>407.42599999999999</v>
      </c>
    </row>
    <row r="2431" spans="1:7">
      <c r="A2431" t="s">
        <v>60</v>
      </c>
      <c r="B2431" t="s">
        <v>118</v>
      </c>
      <c r="C2431" t="s">
        <v>10</v>
      </c>
      <c r="D2431" t="s">
        <v>117</v>
      </c>
      <c r="E2431" t="s">
        <v>12</v>
      </c>
      <c r="F2431">
        <v>1962</v>
      </c>
      <c r="G2431">
        <v>411.38499999999999</v>
      </c>
    </row>
    <row r="2432" spans="1:7">
      <c r="A2432" t="s">
        <v>60</v>
      </c>
      <c r="B2432" t="s">
        <v>118</v>
      </c>
      <c r="C2432" t="s">
        <v>10</v>
      </c>
      <c r="D2432" t="s">
        <v>117</v>
      </c>
      <c r="E2432" t="s">
        <v>12</v>
      </c>
      <c r="F2432">
        <v>1963</v>
      </c>
      <c r="G2432">
        <v>415.10719999999998</v>
      </c>
    </row>
    <row r="2433" spans="1:7">
      <c r="A2433" t="s">
        <v>60</v>
      </c>
      <c r="B2433" t="s">
        <v>118</v>
      </c>
      <c r="C2433" t="s">
        <v>10</v>
      </c>
      <c r="D2433" t="s">
        <v>117</v>
      </c>
      <c r="E2433" t="s">
        <v>12</v>
      </c>
      <c r="F2433">
        <v>1964</v>
      </c>
      <c r="G2433">
        <v>418.69830000000002</v>
      </c>
    </row>
    <row r="2434" spans="1:7">
      <c r="A2434" t="s">
        <v>60</v>
      </c>
      <c r="B2434" t="s">
        <v>118</v>
      </c>
      <c r="C2434" t="s">
        <v>10</v>
      </c>
      <c r="D2434" t="s">
        <v>117</v>
      </c>
      <c r="E2434" t="s">
        <v>12</v>
      </c>
      <c r="F2434">
        <v>1965</v>
      </c>
      <c r="G2434">
        <v>432.2971</v>
      </c>
    </row>
    <row r="2435" spans="1:7">
      <c r="A2435" t="s">
        <v>60</v>
      </c>
      <c r="B2435" t="s">
        <v>118</v>
      </c>
      <c r="C2435" t="s">
        <v>10</v>
      </c>
      <c r="D2435" t="s">
        <v>117</v>
      </c>
      <c r="E2435" t="s">
        <v>12</v>
      </c>
      <c r="F2435">
        <v>1966</v>
      </c>
      <c r="G2435">
        <v>425.25049999999999</v>
      </c>
    </row>
    <row r="2436" spans="1:7">
      <c r="A2436" t="s">
        <v>60</v>
      </c>
      <c r="B2436" t="s">
        <v>118</v>
      </c>
      <c r="C2436" t="s">
        <v>10</v>
      </c>
      <c r="D2436" t="s">
        <v>117</v>
      </c>
      <c r="E2436" t="s">
        <v>12</v>
      </c>
      <c r="F2436">
        <v>1967</v>
      </c>
      <c r="G2436">
        <v>428.26639999999998</v>
      </c>
    </row>
    <row r="2437" spans="1:7">
      <c r="A2437" t="s">
        <v>60</v>
      </c>
      <c r="B2437" t="s">
        <v>118</v>
      </c>
      <c r="C2437" t="s">
        <v>10</v>
      </c>
      <c r="D2437" t="s">
        <v>117</v>
      </c>
      <c r="E2437" t="s">
        <v>12</v>
      </c>
      <c r="F2437">
        <v>1968</v>
      </c>
      <c r="G2437">
        <v>431.2704</v>
      </c>
    </row>
    <row r="2438" spans="1:7">
      <c r="A2438" t="s">
        <v>60</v>
      </c>
      <c r="B2438" t="s">
        <v>118</v>
      </c>
      <c r="C2438" t="s">
        <v>10</v>
      </c>
      <c r="D2438" t="s">
        <v>117</v>
      </c>
      <c r="E2438" t="s">
        <v>12</v>
      </c>
      <c r="F2438">
        <v>1969</v>
      </c>
      <c r="G2438">
        <v>434.11989999999997</v>
      </c>
    </row>
    <row r="2439" spans="1:7">
      <c r="A2439" t="s">
        <v>60</v>
      </c>
      <c r="B2439" t="s">
        <v>118</v>
      </c>
      <c r="C2439" t="s">
        <v>10</v>
      </c>
      <c r="D2439" t="s">
        <v>117</v>
      </c>
      <c r="E2439" t="s">
        <v>12</v>
      </c>
      <c r="F2439">
        <v>1970</v>
      </c>
      <c r="G2439">
        <v>440.80149999999998</v>
      </c>
    </row>
    <row r="2440" spans="1:7">
      <c r="A2440" t="s">
        <v>60</v>
      </c>
      <c r="B2440" t="s">
        <v>118</v>
      </c>
      <c r="C2440" t="s">
        <v>10</v>
      </c>
      <c r="D2440" t="s">
        <v>117</v>
      </c>
      <c r="E2440" t="s">
        <v>12</v>
      </c>
      <c r="F2440">
        <v>1971</v>
      </c>
      <c r="G2440">
        <v>446.78250000000003</v>
      </c>
    </row>
    <row r="2441" spans="1:7">
      <c r="A2441" t="s">
        <v>60</v>
      </c>
      <c r="B2441" t="s">
        <v>118</v>
      </c>
      <c r="C2441" t="s">
        <v>10</v>
      </c>
      <c r="D2441" t="s">
        <v>117</v>
      </c>
      <c r="E2441" t="s">
        <v>12</v>
      </c>
      <c r="F2441">
        <v>1972</v>
      </c>
      <c r="G2441">
        <v>441.49299999999999</v>
      </c>
    </row>
    <row r="2442" spans="1:7">
      <c r="A2442" t="s">
        <v>60</v>
      </c>
      <c r="B2442" t="s">
        <v>118</v>
      </c>
      <c r="C2442" t="s">
        <v>10</v>
      </c>
      <c r="D2442" t="s">
        <v>117</v>
      </c>
      <c r="E2442" t="s">
        <v>12</v>
      </c>
      <c r="F2442">
        <v>1973</v>
      </c>
      <c r="G2442">
        <v>444.06020000000001</v>
      </c>
    </row>
    <row r="2443" spans="1:7">
      <c r="A2443" t="s">
        <v>60</v>
      </c>
      <c r="B2443" t="s">
        <v>118</v>
      </c>
      <c r="C2443" t="s">
        <v>10</v>
      </c>
      <c r="D2443" t="s">
        <v>117</v>
      </c>
      <c r="E2443" t="s">
        <v>12</v>
      </c>
      <c r="F2443">
        <v>1974</v>
      </c>
      <c r="G2443">
        <v>446.78250000000003</v>
      </c>
    </row>
    <row r="2444" spans="1:7">
      <c r="A2444" t="s">
        <v>60</v>
      </c>
      <c r="B2444" t="s">
        <v>118</v>
      </c>
      <c r="C2444" t="s">
        <v>10</v>
      </c>
      <c r="D2444" t="s">
        <v>117</v>
      </c>
      <c r="E2444" t="s">
        <v>12</v>
      </c>
      <c r="F2444">
        <v>1975</v>
      </c>
      <c r="G2444">
        <v>452.935</v>
      </c>
    </row>
    <row r="2445" spans="1:7">
      <c r="A2445" t="s">
        <v>60</v>
      </c>
      <c r="B2445" t="s">
        <v>118</v>
      </c>
      <c r="C2445" t="s">
        <v>10</v>
      </c>
      <c r="D2445" t="s">
        <v>117</v>
      </c>
      <c r="E2445" t="s">
        <v>12</v>
      </c>
      <c r="F2445">
        <v>1976</v>
      </c>
      <c r="G2445">
        <v>455.01589999999999</v>
      </c>
    </row>
    <row r="2446" spans="1:7">
      <c r="A2446" t="s">
        <v>60</v>
      </c>
      <c r="B2446" t="s">
        <v>118</v>
      </c>
      <c r="C2446" t="s">
        <v>10</v>
      </c>
      <c r="D2446" t="s">
        <v>117</v>
      </c>
      <c r="E2446" t="s">
        <v>12</v>
      </c>
      <c r="F2446">
        <v>1977</v>
      </c>
      <c r="G2446">
        <v>456.9873</v>
      </c>
    </row>
    <row r="2447" spans="1:7">
      <c r="A2447" t="s">
        <v>60</v>
      </c>
      <c r="B2447" t="s">
        <v>118</v>
      </c>
      <c r="C2447" t="s">
        <v>10</v>
      </c>
      <c r="D2447" t="s">
        <v>117</v>
      </c>
      <c r="E2447" t="s">
        <v>12</v>
      </c>
      <c r="F2447">
        <v>1978</v>
      </c>
      <c r="G2447">
        <v>458.98680000000002</v>
      </c>
    </row>
    <row r="2448" spans="1:7">
      <c r="A2448" t="s">
        <v>60</v>
      </c>
      <c r="B2448" t="s">
        <v>118</v>
      </c>
      <c r="C2448" t="s">
        <v>10</v>
      </c>
      <c r="D2448" t="s">
        <v>117</v>
      </c>
      <c r="E2448" t="s">
        <v>12</v>
      </c>
      <c r="F2448">
        <v>1979</v>
      </c>
      <c r="G2448">
        <v>460.82130000000001</v>
      </c>
    </row>
    <row r="2449" spans="1:7">
      <c r="A2449" t="s">
        <v>60</v>
      </c>
      <c r="B2449" t="s">
        <v>118</v>
      </c>
      <c r="C2449" t="s">
        <v>10</v>
      </c>
      <c r="D2449" t="s">
        <v>117</v>
      </c>
      <c r="E2449" t="s">
        <v>12</v>
      </c>
      <c r="F2449">
        <v>1980</v>
      </c>
      <c r="G2449">
        <v>462.68009999999998</v>
      </c>
    </row>
    <row r="2450" spans="1:7">
      <c r="A2450" t="s">
        <v>60</v>
      </c>
      <c r="B2450" t="s">
        <v>118</v>
      </c>
      <c r="C2450" t="s">
        <v>10</v>
      </c>
      <c r="D2450" t="s">
        <v>117</v>
      </c>
      <c r="E2450" t="s">
        <v>12</v>
      </c>
      <c r="F2450">
        <v>1981</v>
      </c>
      <c r="G2450">
        <v>464.44760000000002</v>
      </c>
    </row>
    <row r="2451" spans="1:7">
      <c r="A2451" t="s">
        <v>60</v>
      </c>
      <c r="B2451" t="s">
        <v>118</v>
      </c>
      <c r="C2451" t="s">
        <v>10</v>
      </c>
      <c r="D2451" t="s">
        <v>117</v>
      </c>
      <c r="E2451" t="s">
        <v>12</v>
      </c>
      <c r="F2451">
        <v>1982</v>
      </c>
      <c r="G2451">
        <v>465.77159999999998</v>
      </c>
    </row>
    <row r="2452" spans="1:7">
      <c r="A2452" t="s">
        <v>60</v>
      </c>
      <c r="B2452" t="s">
        <v>118</v>
      </c>
      <c r="C2452" t="s">
        <v>10</v>
      </c>
      <c r="D2452" t="s">
        <v>117</v>
      </c>
      <c r="E2452" t="s">
        <v>12</v>
      </c>
      <c r="F2452">
        <v>1983</v>
      </c>
      <c r="G2452">
        <v>466.8408</v>
      </c>
    </row>
    <row r="2453" spans="1:7">
      <c r="A2453" t="s">
        <v>60</v>
      </c>
      <c r="B2453" t="s">
        <v>118</v>
      </c>
      <c r="C2453" t="s">
        <v>10</v>
      </c>
      <c r="D2453" t="s">
        <v>117</v>
      </c>
      <c r="E2453" t="s">
        <v>12</v>
      </c>
      <c r="F2453">
        <v>1984</v>
      </c>
      <c r="G2453">
        <v>467.82729999999998</v>
      </c>
    </row>
    <row r="2454" spans="1:7">
      <c r="A2454" t="s">
        <v>60</v>
      </c>
      <c r="B2454" t="s">
        <v>118</v>
      </c>
      <c r="C2454" t="s">
        <v>10</v>
      </c>
      <c r="D2454" t="s">
        <v>117</v>
      </c>
      <c r="E2454" t="s">
        <v>12</v>
      </c>
      <c r="F2454">
        <v>1985</v>
      </c>
      <c r="G2454">
        <v>468.89139999999998</v>
      </c>
    </row>
    <row r="2455" spans="1:7">
      <c r="A2455" t="s">
        <v>60</v>
      </c>
      <c r="B2455" t="s">
        <v>118</v>
      </c>
      <c r="C2455" t="s">
        <v>10</v>
      </c>
      <c r="D2455" t="s">
        <v>117</v>
      </c>
      <c r="E2455" t="s">
        <v>12</v>
      </c>
      <c r="F2455">
        <v>1986</v>
      </c>
      <c r="G2455">
        <v>470.11450000000002</v>
      </c>
    </row>
    <row r="2456" spans="1:7">
      <c r="A2456" t="s">
        <v>60</v>
      </c>
      <c r="B2456" t="s">
        <v>118</v>
      </c>
      <c r="C2456" t="s">
        <v>10</v>
      </c>
      <c r="D2456" t="s">
        <v>117</v>
      </c>
      <c r="E2456" t="s">
        <v>12</v>
      </c>
      <c r="F2456">
        <v>1987</v>
      </c>
      <c r="G2456">
        <v>471.40159999999997</v>
      </c>
    </row>
    <row r="2457" spans="1:7">
      <c r="A2457" t="s">
        <v>60</v>
      </c>
      <c r="B2457" t="s">
        <v>118</v>
      </c>
      <c r="C2457" t="s">
        <v>10</v>
      </c>
      <c r="D2457" t="s">
        <v>117</v>
      </c>
      <c r="E2457" t="s">
        <v>12</v>
      </c>
      <c r="F2457">
        <v>1988</v>
      </c>
      <c r="G2457">
        <v>472.84429999999998</v>
      </c>
    </row>
    <row r="2458" spans="1:7">
      <c r="A2458" t="s">
        <v>60</v>
      </c>
      <c r="B2458" t="s">
        <v>118</v>
      </c>
      <c r="C2458" t="s">
        <v>10</v>
      </c>
      <c r="D2458" t="s">
        <v>117</v>
      </c>
      <c r="E2458" t="s">
        <v>12</v>
      </c>
      <c r="F2458">
        <v>1989</v>
      </c>
      <c r="G2458">
        <v>474.41340000000002</v>
      </c>
    </row>
    <row r="2459" spans="1:7">
      <c r="A2459" t="s">
        <v>60</v>
      </c>
      <c r="B2459" t="s">
        <v>118</v>
      </c>
      <c r="C2459" t="s">
        <v>10</v>
      </c>
      <c r="D2459" t="s">
        <v>117</v>
      </c>
      <c r="E2459" t="s">
        <v>12</v>
      </c>
      <c r="F2459">
        <v>1990</v>
      </c>
      <c r="G2459">
        <v>475.99509999999998</v>
      </c>
    </row>
    <row r="2460" spans="1:7">
      <c r="A2460" t="s">
        <v>60</v>
      </c>
      <c r="B2460" t="s">
        <v>118</v>
      </c>
      <c r="C2460" t="s">
        <v>10</v>
      </c>
      <c r="D2460" t="s">
        <v>117</v>
      </c>
      <c r="E2460" t="s">
        <v>12</v>
      </c>
      <c r="F2460">
        <v>1991</v>
      </c>
      <c r="G2460">
        <v>477.3503</v>
      </c>
    </row>
    <row r="2461" spans="1:7">
      <c r="A2461" t="s">
        <v>60</v>
      </c>
      <c r="B2461" t="s">
        <v>118</v>
      </c>
      <c r="C2461" t="s">
        <v>10</v>
      </c>
      <c r="D2461" t="s">
        <v>117</v>
      </c>
      <c r="E2461" t="s">
        <v>12</v>
      </c>
      <c r="F2461">
        <v>1992</v>
      </c>
      <c r="G2461">
        <v>478.6472</v>
      </c>
    </row>
    <row r="2462" spans="1:7">
      <c r="A2462" t="s">
        <v>60</v>
      </c>
      <c r="B2462" t="s">
        <v>118</v>
      </c>
      <c r="C2462" t="s">
        <v>10</v>
      </c>
      <c r="D2462" t="s">
        <v>117</v>
      </c>
      <c r="E2462" t="s">
        <v>12</v>
      </c>
      <c r="F2462">
        <v>1993</v>
      </c>
      <c r="G2462">
        <v>480.0489</v>
      </c>
    </row>
    <row r="2463" spans="1:7">
      <c r="A2463" t="s">
        <v>60</v>
      </c>
      <c r="B2463" t="s">
        <v>118</v>
      </c>
      <c r="C2463" t="s">
        <v>10</v>
      </c>
      <c r="D2463" t="s">
        <v>117</v>
      </c>
      <c r="E2463" t="s">
        <v>12</v>
      </c>
      <c r="F2463">
        <v>1994</v>
      </c>
      <c r="G2463">
        <v>481.13749999999999</v>
      </c>
    </row>
    <row r="2464" spans="1:7">
      <c r="A2464" t="s">
        <v>60</v>
      </c>
      <c r="B2464" t="s">
        <v>118</v>
      </c>
      <c r="C2464" t="s">
        <v>10</v>
      </c>
      <c r="D2464" t="s">
        <v>117</v>
      </c>
      <c r="E2464" t="s">
        <v>12</v>
      </c>
      <c r="F2464">
        <v>1995</v>
      </c>
      <c r="G2464">
        <v>481.97620000000001</v>
      </c>
    </row>
    <row r="2465" spans="1:7">
      <c r="A2465" t="s">
        <v>60</v>
      </c>
      <c r="B2465" t="s">
        <v>118</v>
      </c>
      <c r="C2465" t="s">
        <v>10</v>
      </c>
      <c r="D2465" t="s">
        <v>117</v>
      </c>
      <c r="E2465" t="s">
        <v>12</v>
      </c>
      <c r="F2465">
        <v>1996</v>
      </c>
      <c r="G2465">
        <v>482.70569999999998</v>
      </c>
    </row>
    <row r="2466" spans="1:7">
      <c r="A2466" t="s">
        <v>60</v>
      </c>
      <c r="B2466" t="s">
        <v>118</v>
      </c>
      <c r="C2466" t="s">
        <v>10</v>
      </c>
      <c r="D2466" t="s">
        <v>117</v>
      </c>
      <c r="E2466" t="s">
        <v>12</v>
      </c>
      <c r="F2466">
        <v>1997</v>
      </c>
      <c r="G2466">
        <v>484.21269999999998</v>
      </c>
    </row>
    <row r="2467" spans="1:7">
      <c r="A2467" t="s">
        <v>60</v>
      </c>
      <c r="B2467" t="s">
        <v>118</v>
      </c>
      <c r="C2467" t="s">
        <v>10</v>
      </c>
      <c r="D2467" t="s">
        <v>117</v>
      </c>
      <c r="E2467" t="s">
        <v>12</v>
      </c>
      <c r="F2467">
        <v>1998</v>
      </c>
      <c r="G2467">
        <v>485.7176</v>
      </c>
    </row>
    <row r="2468" spans="1:7">
      <c r="A2468" t="s">
        <v>60</v>
      </c>
      <c r="B2468" t="s">
        <v>118</v>
      </c>
      <c r="C2468" t="s">
        <v>10</v>
      </c>
      <c r="D2468" t="s">
        <v>117</v>
      </c>
      <c r="E2468" t="s">
        <v>12</v>
      </c>
      <c r="F2468">
        <v>1999</v>
      </c>
      <c r="G2468">
        <v>486.44970000000001</v>
      </c>
    </row>
    <row r="2469" spans="1:7">
      <c r="A2469" t="s">
        <v>60</v>
      </c>
      <c r="B2469" t="s">
        <v>118</v>
      </c>
      <c r="C2469" t="s">
        <v>10</v>
      </c>
      <c r="D2469" t="s">
        <v>117</v>
      </c>
      <c r="E2469" t="s">
        <v>12</v>
      </c>
      <c r="F2469">
        <v>2000</v>
      </c>
      <c r="G2469">
        <v>487.4409</v>
      </c>
    </row>
    <row r="2470" spans="1:7">
      <c r="A2470" t="s">
        <v>60</v>
      </c>
      <c r="B2470" t="s">
        <v>118</v>
      </c>
      <c r="C2470" t="s">
        <v>10</v>
      </c>
      <c r="D2470" t="s">
        <v>117</v>
      </c>
      <c r="E2470" t="s">
        <v>12</v>
      </c>
      <c r="F2470">
        <v>2001</v>
      </c>
      <c r="G2470">
        <v>488.50720000000001</v>
      </c>
    </row>
    <row r="2471" spans="1:7">
      <c r="A2471" t="s">
        <v>60</v>
      </c>
      <c r="B2471" t="s">
        <v>118</v>
      </c>
      <c r="C2471" t="s">
        <v>10</v>
      </c>
      <c r="D2471" t="s">
        <v>117</v>
      </c>
      <c r="E2471" t="s">
        <v>12</v>
      </c>
      <c r="F2471">
        <v>2002</v>
      </c>
      <c r="G2471">
        <v>489.8272</v>
      </c>
    </row>
    <row r="2472" spans="1:7">
      <c r="A2472" t="s">
        <v>60</v>
      </c>
      <c r="B2472" t="s">
        <v>118</v>
      </c>
      <c r="C2472" t="s">
        <v>10</v>
      </c>
      <c r="D2472" t="s">
        <v>117</v>
      </c>
      <c r="E2472" t="s">
        <v>12</v>
      </c>
      <c r="F2472">
        <v>2003</v>
      </c>
      <c r="G2472">
        <v>491.62369999999999</v>
      </c>
    </row>
    <row r="2473" spans="1:7">
      <c r="A2473" t="s">
        <v>60</v>
      </c>
      <c r="B2473" t="s">
        <v>118</v>
      </c>
      <c r="C2473" t="s">
        <v>10</v>
      </c>
      <c r="D2473" t="s">
        <v>117</v>
      </c>
      <c r="E2473" t="s">
        <v>12</v>
      </c>
      <c r="F2473">
        <v>2004</v>
      </c>
      <c r="G2473">
        <v>493.57709999999997</v>
      </c>
    </row>
    <row r="2474" spans="1:7">
      <c r="A2474" t="s">
        <v>60</v>
      </c>
      <c r="B2474" t="s">
        <v>118</v>
      </c>
      <c r="C2474" t="s">
        <v>10</v>
      </c>
      <c r="D2474" t="s">
        <v>117</v>
      </c>
      <c r="E2474" t="s">
        <v>12</v>
      </c>
      <c r="F2474">
        <v>2005</v>
      </c>
      <c r="G2474">
        <v>495.51749999999998</v>
      </c>
    </row>
    <row r="2475" spans="1:7">
      <c r="A2475" t="s">
        <v>60</v>
      </c>
      <c r="B2475" t="s">
        <v>118</v>
      </c>
      <c r="C2475" t="s">
        <v>10</v>
      </c>
      <c r="D2475" t="s">
        <v>117</v>
      </c>
      <c r="E2475" t="s">
        <v>12</v>
      </c>
      <c r="F2475">
        <v>2006</v>
      </c>
      <c r="G2475">
        <v>497.36869999999999</v>
      </c>
    </row>
    <row r="2476" spans="1:7">
      <c r="A2476" t="s">
        <v>60</v>
      </c>
      <c r="B2476" t="s">
        <v>118</v>
      </c>
      <c r="C2476" t="s">
        <v>10</v>
      </c>
      <c r="D2476" t="s">
        <v>117</v>
      </c>
      <c r="E2476" t="s">
        <v>12</v>
      </c>
      <c r="F2476">
        <v>2007</v>
      </c>
      <c r="G2476">
        <v>499.2989</v>
      </c>
    </row>
    <row r="2477" spans="1:7">
      <c r="A2477" t="s">
        <v>60</v>
      </c>
      <c r="B2477" t="s">
        <v>118</v>
      </c>
      <c r="C2477" t="s">
        <v>10</v>
      </c>
      <c r="D2477" t="s">
        <v>117</v>
      </c>
      <c r="E2477" t="s">
        <v>12</v>
      </c>
      <c r="F2477">
        <v>2008</v>
      </c>
      <c r="G2477">
        <v>501.1936</v>
      </c>
    </row>
    <row r="2478" spans="1:7">
      <c r="A2478" t="s">
        <v>60</v>
      </c>
      <c r="B2478" t="s">
        <v>118</v>
      </c>
      <c r="C2478" t="s">
        <v>10</v>
      </c>
      <c r="D2478" t="s">
        <v>117</v>
      </c>
      <c r="E2478" t="s">
        <v>12</v>
      </c>
      <c r="F2478">
        <v>2009</v>
      </c>
      <c r="G2478">
        <v>502.63040000000001</v>
      </c>
    </row>
    <row r="2479" spans="1:7">
      <c r="A2479" t="s">
        <v>60</v>
      </c>
      <c r="B2479" t="s">
        <v>118</v>
      </c>
      <c r="C2479" t="s">
        <v>10</v>
      </c>
      <c r="D2479" t="s">
        <v>117</v>
      </c>
      <c r="E2479" t="s">
        <v>12</v>
      </c>
      <c r="F2479">
        <v>2010</v>
      </c>
      <c r="G2479">
        <v>503.83249999999998</v>
      </c>
    </row>
    <row r="2480" spans="1:7">
      <c r="A2480" t="s">
        <v>60</v>
      </c>
      <c r="B2480" t="s">
        <v>118</v>
      </c>
      <c r="C2480" t="s">
        <v>10</v>
      </c>
      <c r="D2480" t="s">
        <v>117</v>
      </c>
      <c r="E2480" t="s">
        <v>12</v>
      </c>
      <c r="F2480">
        <v>2011</v>
      </c>
      <c r="G2480">
        <v>505.03530000000001</v>
      </c>
    </row>
    <row r="2481" spans="1:8">
      <c r="A2481" t="s">
        <v>60</v>
      </c>
      <c r="B2481" t="s">
        <v>118</v>
      </c>
      <c r="C2481" t="s">
        <v>10</v>
      </c>
      <c r="D2481" t="s">
        <v>117</v>
      </c>
      <c r="E2481" t="s">
        <v>12</v>
      </c>
      <c r="F2481">
        <v>2012</v>
      </c>
      <c r="G2481">
        <v>506.1001</v>
      </c>
    </row>
    <row r="2482" spans="1:8">
      <c r="A2482" t="s">
        <v>60</v>
      </c>
      <c r="B2482" t="s">
        <v>118</v>
      </c>
      <c r="C2482" t="s">
        <v>10</v>
      </c>
      <c r="D2482" t="s">
        <v>117</v>
      </c>
      <c r="E2482" t="s">
        <v>12</v>
      </c>
      <c r="F2482">
        <v>2013</v>
      </c>
      <c r="G2482">
        <v>506.73579999999998</v>
      </c>
      <c r="H2482" t="s">
        <v>56</v>
      </c>
    </row>
    <row r="2483" spans="1:8">
      <c r="A2483" t="s">
        <v>47</v>
      </c>
      <c r="B2483" t="s">
        <v>118</v>
      </c>
      <c r="C2483" t="s">
        <v>10</v>
      </c>
      <c r="D2483" t="s">
        <v>117</v>
      </c>
      <c r="E2483" t="s">
        <v>12</v>
      </c>
      <c r="F2483">
        <v>1950</v>
      </c>
      <c r="G2483">
        <v>686.65729999999996</v>
      </c>
    </row>
    <row r="2484" spans="1:8">
      <c r="A2484" t="s">
        <v>47</v>
      </c>
      <c r="B2484" t="s">
        <v>118</v>
      </c>
      <c r="C2484" t="s">
        <v>10</v>
      </c>
      <c r="D2484" t="s">
        <v>117</v>
      </c>
      <c r="E2484" t="s">
        <v>12</v>
      </c>
      <c r="F2484">
        <v>1951</v>
      </c>
      <c r="G2484">
        <v>696.42589999999996</v>
      </c>
    </row>
    <row r="2485" spans="1:8">
      <c r="A2485" t="s">
        <v>47</v>
      </c>
      <c r="B2485" t="s">
        <v>118</v>
      </c>
      <c r="C2485" t="s">
        <v>10</v>
      </c>
      <c r="D2485" t="s">
        <v>117</v>
      </c>
      <c r="E2485" t="s">
        <v>12</v>
      </c>
      <c r="F2485">
        <v>1952</v>
      </c>
      <c r="G2485">
        <v>705.88729999999998</v>
      </c>
    </row>
    <row r="2486" spans="1:8">
      <c r="A2486" t="s">
        <v>47</v>
      </c>
      <c r="B2486" t="s">
        <v>118</v>
      </c>
      <c r="C2486" t="s">
        <v>10</v>
      </c>
      <c r="D2486" t="s">
        <v>117</v>
      </c>
      <c r="E2486" t="s">
        <v>12</v>
      </c>
      <c r="F2486">
        <v>1953</v>
      </c>
      <c r="G2486">
        <v>715.11239999999998</v>
      </c>
    </row>
    <row r="2487" spans="1:8">
      <c r="A2487" t="s">
        <v>47</v>
      </c>
      <c r="B2487" t="s">
        <v>118</v>
      </c>
      <c r="C2487" t="s">
        <v>10</v>
      </c>
      <c r="D2487" t="s">
        <v>117</v>
      </c>
      <c r="E2487" t="s">
        <v>12</v>
      </c>
      <c r="F2487">
        <v>1954</v>
      </c>
      <c r="G2487">
        <v>724.79719999999998</v>
      </c>
    </row>
    <row r="2488" spans="1:8">
      <c r="A2488" t="s">
        <v>47</v>
      </c>
      <c r="B2488" t="s">
        <v>118</v>
      </c>
      <c r="C2488" t="s">
        <v>10</v>
      </c>
      <c r="D2488" t="s">
        <v>117</v>
      </c>
      <c r="E2488" t="s">
        <v>12</v>
      </c>
      <c r="F2488">
        <v>1955</v>
      </c>
      <c r="G2488">
        <v>734.5539</v>
      </c>
    </row>
    <row r="2489" spans="1:8">
      <c r="A2489" t="s">
        <v>47</v>
      </c>
      <c r="B2489" t="s">
        <v>118</v>
      </c>
      <c r="C2489" t="s">
        <v>10</v>
      </c>
      <c r="D2489" t="s">
        <v>117</v>
      </c>
      <c r="E2489" t="s">
        <v>12</v>
      </c>
      <c r="F2489">
        <v>1956</v>
      </c>
      <c r="G2489">
        <v>744.16800000000001</v>
      </c>
    </row>
    <row r="2490" spans="1:8">
      <c r="A2490" t="s">
        <v>47</v>
      </c>
      <c r="B2490" t="s">
        <v>118</v>
      </c>
      <c r="C2490" t="s">
        <v>10</v>
      </c>
      <c r="D2490" t="s">
        <v>117</v>
      </c>
      <c r="E2490" t="s">
        <v>12</v>
      </c>
      <c r="F2490">
        <v>1957</v>
      </c>
      <c r="G2490">
        <v>754.04510000000005</v>
      </c>
    </row>
    <row r="2491" spans="1:8">
      <c r="A2491" t="s">
        <v>47</v>
      </c>
      <c r="B2491" t="s">
        <v>118</v>
      </c>
      <c r="C2491" t="s">
        <v>10</v>
      </c>
      <c r="D2491" t="s">
        <v>117</v>
      </c>
      <c r="E2491" t="s">
        <v>12</v>
      </c>
      <c r="F2491">
        <v>1958</v>
      </c>
      <c r="G2491">
        <v>764.27499999999998</v>
      </c>
    </row>
    <row r="2492" spans="1:8">
      <c r="A2492" t="s">
        <v>47</v>
      </c>
      <c r="B2492" t="s">
        <v>118</v>
      </c>
      <c r="C2492" t="s">
        <v>10</v>
      </c>
      <c r="D2492" t="s">
        <v>117</v>
      </c>
      <c r="E2492" t="s">
        <v>12</v>
      </c>
      <c r="F2492">
        <v>1959</v>
      </c>
      <c r="G2492">
        <v>774.80679999999995</v>
      </c>
    </row>
    <row r="2493" spans="1:8">
      <c r="A2493" t="s">
        <v>47</v>
      </c>
      <c r="B2493" t="s">
        <v>118</v>
      </c>
      <c r="C2493" t="s">
        <v>10</v>
      </c>
      <c r="D2493" t="s">
        <v>117</v>
      </c>
      <c r="E2493" t="s">
        <v>12</v>
      </c>
      <c r="F2493">
        <v>1960</v>
      </c>
      <c r="G2493">
        <v>785.0711</v>
      </c>
    </row>
    <row r="2494" spans="1:8">
      <c r="A2494" t="s">
        <v>47</v>
      </c>
      <c r="B2494" t="s">
        <v>118</v>
      </c>
      <c r="C2494" t="s">
        <v>10</v>
      </c>
      <c r="D2494" t="s">
        <v>117</v>
      </c>
      <c r="E2494" t="s">
        <v>12</v>
      </c>
      <c r="F2494">
        <v>1961</v>
      </c>
      <c r="G2494">
        <v>795.79840000000002</v>
      </c>
    </row>
    <row r="2495" spans="1:8">
      <c r="A2495" t="s">
        <v>47</v>
      </c>
      <c r="B2495" t="s">
        <v>118</v>
      </c>
      <c r="C2495" t="s">
        <v>10</v>
      </c>
      <c r="D2495" t="s">
        <v>117</v>
      </c>
      <c r="E2495" t="s">
        <v>12</v>
      </c>
      <c r="F2495">
        <v>1962</v>
      </c>
      <c r="G2495">
        <v>806.87289999999996</v>
      </c>
    </row>
    <row r="2496" spans="1:8">
      <c r="A2496" t="s">
        <v>47</v>
      </c>
      <c r="B2496" t="s">
        <v>118</v>
      </c>
      <c r="C2496" t="s">
        <v>10</v>
      </c>
      <c r="D2496" t="s">
        <v>117</v>
      </c>
      <c r="E2496" t="s">
        <v>12</v>
      </c>
      <c r="F2496">
        <v>1963</v>
      </c>
      <c r="G2496">
        <v>817.88409999999999</v>
      </c>
    </row>
    <row r="2497" spans="1:7">
      <c r="A2497" t="s">
        <v>47</v>
      </c>
      <c r="B2497" t="s">
        <v>118</v>
      </c>
      <c r="C2497" t="s">
        <v>10</v>
      </c>
      <c r="D2497" t="s">
        <v>117</v>
      </c>
      <c r="E2497" t="s">
        <v>12</v>
      </c>
      <c r="F2497">
        <v>1964</v>
      </c>
      <c r="G2497">
        <v>828.75170000000003</v>
      </c>
    </row>
    <row r="2498" spans="1:7">
      <c r="A2498" t="s">
        <v>47</v>
      </c>
      <c r="B2498" t="s">
        <v>118</v>
      </c>
      <c r="C2498" t="s">
        <v>10</v>
      </c>
      <c r="D2498" t="s">
        <v>117</v>
      </c>
      <c r="E2498" t="s">
        <v>12</v>
      </c>
      <c r="F2498">
        <v>1965</v>
      </c>
      <c r="G2498">
        <v>839.3143</v>
      </c>
    </row>
    <row r="2499" spans="1:7">
      <c r="A2499" t="s">
        <v>47</v>
      </c>
      <c r="B2499" t="s">
        <v>118</v>
      </c>
      <c r="C2499" t="s">
        <v>10</v>
      </c>
      <c r="D2499" t="s">
        <v>117</v>
      </c>
      <c r="E2499" t="s">
        <v>12</v>
      </c>
      <c r="F2499">
        <v>1966</v>
      </c>
      <c r="G2499">
        <v>849.12310000000002</v>
      </c>
    </row>
    <row r="2500" spans="1:7">
      <c r="A2500" t="s">
        <v>47</v>
      </c>
      <c r="B2500" t="s">
        <v>118</v>
      </c>
      <c r="C2500" t="s">
        <v>10</v>
      </c>
      <c r="D2500" t="s">
        <v>117</v>
      </c>
      <c r="E2500" t="s">
        <v>12</v>
      </c>
      <c r="F2500">
        <v>1967</v>
      </c>
      <c r="G2500">
        <v>859.0326</v>
      </c>
    </row>
    <row r="2501" spans="1:7">
      <c r="A2501" t="s">
        <v>47</v>
      </c>
      <c r="B2501" t="s">
        <v>118</v>
      </c>
      <c r="C2501" t="s">
        <v>10</v>
      </c>
      <c r="D2501" t="s">
        <v>117</v>
      </c>
      <c r="E2501" t="s">
        <v>12</v>
      </c>
      <c r="F2501">
        <v>1968</v>
      </c>
      <c r="G2501">
        <v>868.76660000000004</v>
      </c>
    </row>
    <row r="2502" spans="1:7">
      <c r="A2502" t="s">
        <v>47</v>
      </c>
      <c r="B2502" t="s">
        <v>118</v>
      </c>
      <c r="C2502" t="s">
        <v>10</v>
      </c>
      <c r="D2502" t="s">
        <v>117</v>
      </c>
      <c r="E2502" t="s">
        <v>12</v>
      </c>
      <c r="F2502">
        <v>1969</v>
      </c>
      <c r="G2502">
        <v>878.55960000000005</v>
      </c>
    </row>
    <row r="2503" spans="1:7">
      <c r="A2503" t="s">
        <v>47</v>
      </c>
      <c r="B2503" t="s">
        <v>118</v>
      </c>
      <c r="C2503" t="s">
        <v>10</v>
      </c>
      <c r="D2503" t="s">
        <v>117</v>
      </c>
      <c r="E2503" t="s">
        <v>12</v>
      </c>
      <c r="F2503">
        <v>1970</v>
      </c>
      <c r="G2503">
        <v>887.83389999999997</v>
      </c>
    </row>
    <row r="2504" spans="1:7">
      <c r="A2504" t="s">
        <v>47</v>
      </c>
      <c r="B2504" t="s">
        <v>118</v>
      </c>
      <c r="C2504" t="s">
        <v>10</v>
      </c>
      <c r="D2504" t="s">
        <v>117</v>
      </c>
      <c r="E2504" t="s">
        <v>12</v>
      </c>
      <c r="F2504">
        <v>1971</v>
      </c>
      <c r="G2504">
        <v>898.25220000000002</v>
      </c>
    </row>
    <row r="2505" spans="1:7">
      <c r="A2505" t="s">
        <v>47</v>
      </c>
      <c r="B2505" t="s">
        <v>118</v>
      </c>
      <c r="C2505" t="s">
        <v>10</v>
      </c>
      <c r="D2505" t="s">
        <v>117</v>
      </c>
      <c r="E2505" t="s">
        <v>12</v>
      </c>
      <c r="F2505">
        <v>1972</v>
      </c>
      <c r="G2505">
        <v>909.32550000000003</v>
      </c>
    </row>
    <row r="2506" spans="1:7">
      <c r="A2506" t="s">
        <v>47</v>
      </c>
      <c r="B2506" t="s">
        <v>118</v>
      </c>
      <c r="C2506" t="s">
        <v>10</v>
      </c>
      <c r="D2506" t="s">
        <v>117</v>
      </c>
      <c r="E2506" t="s">
        <v>12</v>
      </c>
      <c r="F2506">
        <v>1973</v>
      </c>
      <c r="G2506">
        <v>918.9896</v>
      </c>
    </row>
    <row r="2507" spans="1:7">
      <c r="A2507" t="s">
        <v>47</v>
      </c>
      <c r="B2507" t="s">
        <v>118</v>
      </c>
      <c r="C2507" t="s">
        <v>10</v>
      </c>
      <c r="D2507" t="s">
        <v>117</v>
      </c>
      <c r="E2507" t="s">
        <v>12</v>
      </c>
      <c r="F2507">
        <v>1974</v>
      </c>
      <c r="G2507">
        <v>928.42960000000005</v>
      </c>
    </row>
    <row r="2508" spans="1:7">
      <c r="A2508" t="s">
        <v>47</v>
      </c>
      <c r="B2508" t="s">
        <v>118</v>
      </c>
      <c r="C2508" t="s">
        <v>10</v>
      </c>
      <c r="D2508" t="s">
        <v>117</v>
      </c>
      <c r="E2508" t="s">
        <v>12</v>
      </c>
      <c r="F2508">
        <v>1975</v>
      </c>
      <c r="G2508">
        <v>938.35239999999999</v>
      </c>
    </row>
    <row r="2509" spans="1:7">
      <c r="A2509" t="s">
        <v>47</v>
      </c>
      <c r="B2509" t="s">
        <v>118</v>
      </c>
      <c r="C2509" t="s">
        <v>10</v>
      </c>
      <c r="D2509" t="s">
        <v>117</v>
      </c>
      <c r="E2509" t="s">
        <v>12</v>
      </c>
      <c r="F2509">
        <v>1976</v>
      </c>
      <c r="G2509">
        <v>947.07889999999998</v>
      </c>
    </row>
    <row r="2510" spans="1:7">
      <c r="A2510" t="s">
        <v>47</v>
      </c>
      <c r="B2510" t="s">
        <v>118</v>
      </c>
      <c r="C2510" t="s">
        <v>10</v>
      </c>
      <c r="D2510" t="s">
        <v>117</v>
      </c>
      <c r="E2510" t="s">
        <v>12</v>
      </c>
      <c r="F2510">
        <v>1977</v>
      </c>
      <c r="G2510">
        <v>955.72739999999999</v>
      </c>
    </row>
    <row r="2511" spans="1:7">
      <c r="A2511" t="s">
        <v>47</v>
      </c>
      <c r="B2511" t="s">
        <v>118</v>
      </c>
      <c r="C2511" t="s">
        <v>10</v>
      </c>
      <c r="D2511" t="s">
        <v>117</v>
      </c>
      <c r="E2511" t="s">
        <v>12</v>
      </c>
      <c r="F2511">
        <v>1978</v>
      </c>
      <c r="G2511">
        <v>963.92930000000001</v>
      </c>
    </row>
    <row r="2512" spans="1:7">
      <c r="A2512" t="s">
        <v>47</v>
      </c>
      <c r="B2512" t="s">
        <v>118</v>
      </c>
      <c r="C2512" t="s">
        <v>10</v>
      </c>
      <c r="D2512" t="s">
        <v>117</v>
      </c>
      <c r="E2512" t="s">
        <v>12</v>
      </c>
      <c r="F2512">
        <v>1979</v>
      </c>
      <c r="G2512">
        <v>973.04769999999996</v>
      </c>
    </row>
    <row r="2513" spans="1:7">
      <c r="A2513" t="s">
        <v>47</v>
      </c>
      <c r="B2513" t="s">
        <v>118</v>
      </c>
      <c r="C2513" t="s">
        <v>10</v>
      </c>
      <c r="D2513" t="s">
        <v>117</v>
      </c>
      <c r="E2513" t="s">
        <v>12</v>
      </c>
      <c r="F2513">
        <v>1980</v>
      </c>
      <c r="G2513">
        <v>981.92660000000001</v>
      </c>
    </row>
    <row r="2514" spans="1:7">
      <c r="A2514" t="s">
        <v>47</v>
      </c>
      <c r="B2514" t="s">
        <v>118</v>
      </c>
      <c r="C2514" t="s">
        <v>10</v>
      </c>
      <c r="D2514" t="s">
        <v>117</v>
      </c>
      <c r="E2514" t="s">
        <v>12</v>
      </c>
      <c r="F2514">
        <v>1981</v>
      </c>
      <c r="G2514">
        <v>990.81960000000004</v>
      </c>
    </row>
    <row r="2515" spans="1:7">
      <c r="A2515" t="s">
        <v>47</v>
      </c>
      <c r="B2515" t="s">
        <v>118</v>
      </c>
      <c r="C2515" t="s">
        <v>10</v>
      </c>
      <c r="D2515" t="s">
        <v>117</v>
      </c>
      <c r="E2515" t="s">
        <v>12</v>
      </c>
      <c r="F2515">
        <v>1982</v>
      </c>
      <c r="G2515">
        <v>999.28020000000004</v>
      </c>
    </row>
    <row r="2516" spans="1:7">
      <c r="A2516" t="s">
        <v>47</v>
      </c>
      <c r="B2516" t="s">
        <v>118</v>
      </c>
      <c r="C2516" t="s">
        <v>10</v>
      </c>
      <c r="D2516" t="s">
        <v>117</v>
      </c>
      <c r="E2516" t="s">
        <v>12</v>
      </c>
      <c r="F2516">
        <v>1983</v>
      </c>
      <c r="G2516">
        <v>1007.408</v>
      </c>
    </row>
    <row r="2517" spans="1:7">
      <c r="A2517" t="s">
        <v>47</v>
      </c>
      <c r="B2517" t="s">
        <v>118</v>
      </c>
      <c r="C2517" t="s">
        <v>10</v>
      </c>
      <c r="D2517" t="s">
        <v>117</v>
      </c>
      <c r="E2517" t="s">
        <v>12</v>
      </c>
      <c r="F2517">
        <v>1984</v>
      </c>
      <c r="G2517">
        <v>1015.287</v>
      </c>
    </row>
    <row r="2518" spans="1:7">
      <c r="A2518" t="s">
        <v>47</v>
      </c>
      <c r="B2518" t="s">
        <v>118</v>
      </c>
      <c r="C2518" t="s">
        <v>10</v>
      </c>
      <c r="D2518" t="s">
        <v>117</v>
      </c>
      <c r="E2518" t="s">
        <v>12</v>
      </c>
      <c r="F2518">
        <v>1985</v>
      </c>
      <c r="G2518">
        <v>1023.451</v>
      </c>
    </row>
    <row r="2519" spans="1:7">
      <c r="A2519" t="s">
        <v>47</v>
      </c>
      <c r="B2519" t="s">
        <v>118</v>
      </c>
      <c r="C2519" t="s">
        <v>10</v>
      </c>
      <c r="D2519" t="s">
        <v>117</v>
      </c>
      <c r="E2519" t="s">
        <v>12</v>
      </c>
      <c r="F2519">
        <v>1986</v>
      </c>
      <c r="G2519">
        <v>1032.0250000000001</v>
      </c>
    </row>
    <row r="2520" spans="1:7">
      <c r="A2520" t="s">
        <v>47</v>
      </c>
      <c r="B2520" t="s">
        <v>118</v>
      </c>
      <c r="C2520" t="s">
        <v>10</v>
      </c>
      <c r="D2520" t="s">
        <v>117</v>
      </c>
      <c r="E2520" t="s">
        <v>12</v>
      </c>
      <c r="F2520">
        <v>1987</v>
      </c>
      <c r="G2520">
        <v>1040.8879999999999</v>
      </c>
    </row>
    <row r="2521" spans="1:7">
      <c r="A2521" t="s">
        <v>47</v>
      </c>
      <c r="B2521" t="s">
        <v>118</v>
      </c>
      <c r="C2521" t="s">
        <v>10</v>
      </c>
      <c r="D2521" t="s">
        <v>117</v>
      </c>
      <c r="E2521" t="s">
        <v>12</v>
      </c>
      <c r="F2521">
        <v>1988</v>
      </c>
      <c r="G2521">
        <v>1049.768</v>
      </c>
    </row>
    <row r="2522" spans="1:7">
      <c r="A2522" t="s">
        <v>47</v>
      </c>
      <c r="B2522" t="s">
        <v>118</v>
      </c>
      <c r="C2522" t="s">
        <v>10</v>
      </c>
      <c r="D2522" t="s">
        <v>117</v>
      </c>
      <c r="E2522" t="s">
        <v>12</v>
      </c>
      <c r="F2522">
        <v>1989</v>
      </c>
      <c r="G2522">
        <v>1058.616</v>
      </c>
    </row>
    <row r="2523" spans="1:7">
      <c r="A2523" t="s">
        <v>47</v>
      </c>
      <c r="B2523" t="s">
        <v>118</v>
      </c>
      <c r="C2523" t="s">
        <v>10</v>
      </c>
      <c r="D2523" t="s">
        <v>117</v>
      </c>
      <c r="E2523" t="s">
        <v>12</v>
      </c>
      <c r="F2523">
        <v>1990</v>
      </c>
      <c r="G2523">
        <v>1067.386</v>
      </c>
    </row>
    <row r="2524" spans="1:7">
      <c r="A2524" t="s">
        <v>47</v>
      </c>
      <c r="B2524" t="s">
        <v>118</v>
      </c>
      <c r="C2524" t="s">
        <v>10</v>
      </c>
      <c r="D2524" t="s">
        <v>117</v>
      </c>
      <c r="E2524" t="s">
        <v>12</v>
      </c>
      <c r="F2524">
        <v>1991</v>
      </c>
      <c r="G2524">
        <v>1077.0429999999999</v>
      </c>
    </row>
    <row r="2525" spans="1:7">
      <c r="A2525" t="s">
        <v>47</v>
      </c>
      <c r="B2525" t="s">
        <v>118</v>
      </c>
      <c r="C2525" t="s">
        <v>10</v>
      </c>
      <c r="D2525" t="s">
        <v>117</v>
      </c>
      <c r="E2525" t="s">
        <v>12</v>
      </c>
      <c r="F2525">
        <v>1992</v>
      </c>
      <c r="G2525">
        <v>1086.732</v>
      </c>
    </row>
    <row r="2526" spans="1:7">
      <c r="A2526" t="s">
        <v>47</v>
      </c>
      <c r="B2526" t="s">
        <v>118</v>
      </c>
      <c r="C2526" t="s">
        <v>10</v>
      </c>
      <c r="D2526" t="s">
        <v>117</v>
      </c>
      <c r="E2526" t="s">
        <v>12</v>
      </c>
      <c r="F2526">
        <v>1993</v>
      </c>
      <c r="G2526">
        <v>1095.867</v>
      </c>
    </row>
    <row r="2527" spans="1:7">
      <c r="A2527" t="s">
        <v>47</v>
      </c>
      <c r="B2527" t="s">
        <v>118</v>
      </c>
      <c r="C2527" t="s">
        <v>10</v>
      </c>
      <c r="D2527" t="s">
        <v>117</v>
      </c>
      <c r="E2527" t="s">
        <v>12</v>
      </c>
      <c r="F2527">
        <v>1994</v>
      </c>
      <c r="G2527">
        <v>1104.3889999999999</v>
      </c>
    </row>
    <row r="2528" spans="1:7">
      <c r="A2528" t="s">
        <v>47</v>
      </c>
      <c r="B2528" t="s">
        <v>118</v>
      </c>
      <c r="C2528" t="s">
        <v>10</v>
      </c>
      <c r="D2528" t="s">
        <v>117</v>
      </c>
      <c r="E2528" t="s">
        <v>12</v>
      </c>
      <c r="F2528">
        <v>1995</v>
      </c>
      <c r="G2528">
        <v>1112.989</v>
      </c>
    </row>
    <row r="2529" spans="1:8">
      <c r="A2529" t="s">
        <v>47</v>
      </c>
      <c r="B2529" t="s">
        <v>118</v>
      </c>
      <c r="C2529" t="s">
        <v>10</v>
      </c>
      <c r="D2529" t="s">
        <v>117</v>
      </c>
      <c r="E2529" t="s">
        <v>12</v>
      </c>
      <c r="F2529">
        <v>1996</v>
      </c>
      <c r="G2529">
        <v>1121.135</v>
      </c>
    </row>
    <row r="2530" spans="1:8">
      <c r="A2530" t="s">
        <v>47</v>
      </c>
      <c r="B2530" t="s">
        <v>118</v>
      </c>
      <c r="C2530" t="s">
        <v>10</v>
      </c>
      <c r="D2530" t="s">
        <v>117</v>
      </c>
      <c r="E2530" t="s">
        <v>12</v>
      </c>
      <c r="F2530">
        <v>1997</v>
      </c>
      <c r="G2530">
        <v>1129.203</v>
      </c>
    </row>
    <row r="2531" spans="1:8">
      <c r="A2531" t="s">
        <v>47</v>
      </c>
      <c r="B2531" t="s">
        <v>118</v>
      </c>
      <c r="C2531" t="s">
        <v>10</v>
      </c>
      <c r="D2531" t="s">
        <v>117</v>
      </c>
      <c r="E2531" t="s">
        <v>12</v>
      </c>
      <c r="F2531">
        <v>1998</v>
      </c>
      <c r="G2531">
        <v>1136.903</v>
      </c>
    </row>
    <row r="2532" spans="1:8">
      <c r="A2532" t="s">
        <v>47</v>
      </c>
      <c r="B2532" t="s">
        <v>118</v>
      </c>
      <c r="C2532" t="s">
        <v>10</v>
      </c>
      <c r="D2532" t="s">
        <v>117</v>
      </c>
      <c r="E2532" t="s">
        <v>12</v>
      </c>
      <c r="F2532">
        <v>1999</v>
      </c>
      <c r="G2532">
        <v>1144.615</v>
      </c>
    </row>
    <row r="2533" spans="1:8">
      <c r="A2533" t="s">
        <v>47</v>
      </c>
      <c r="B2533" t="s">
        <v>118</v>
      </c>
      <c r="C2533" t="s">
        <v>10</v>
      </c>
      <c r="D2533" t="s">
        <v>117</v>
      </c>
      <c r="E2533" t="s">
        <v>12</v>
      </c>
      <c r="F2533">
        <v>2000</v>
      </c>
      <c r="G2533">
        <v>1152.6389999999999</v>
      </c>
    </row>
    <row r="2534" spans="1:8">
      <c r="A2534" t="s">
        <v>47</v>
      </c>
      <c r="B2534" t="s">
        <v>118</v>
      </c>
      <c r="C2534" t="s">
        <v>10</v>
      </c>
      <c r="D2534" t="s">
        <v>117</v>
      </c>
      <c r="E2534" t="s">
        <v>12</v>
      </c>
      <c r="F2534">
        <v>2001</v>
      </c>
      <c r="G2534">
        <v>1160.624</v>
      </c>
      <c r="H2534" t="s">
        <v>56</v>
      </c>
    </row>
    <row r="2535" spans="1:8">
      <c r="A2535" t="s">
        <v>47</v>
      </c>
      <c r="B2535" t="s">
        <v>118</v>
      </c>
      <c r="C2535" t="s">
        <v>10</v>
      </c>
      <c r="D2535" t="s">
        <v>117</v>
      </c>
      <c r="E2535" t="s">
        <v>12</v>
      </c>
      <c r="F2535">
        <v>2002</v>
      </c>
      <c r="G2535">
        <v>1168.0219999999999</v>
      </c>
    </row>
    <row r="2536" spans="1:8">
      <c r="A2536" t="s">
        <v>47</v>
      </c>
      <c r="B2536" t="s">
        <v>118</v>
      </c>
      <c r="C2536" t="s">
        <v>10</v>
      </c>
      <c r="D2536" t="s">
        <v>117</v>
      </c>
      <c r="E2536" t="s">
        <v>12</v>
      </c>
      <c r="F2536">
        <v>2003</v>
      </c>
      <c r="G2536">
        <v>1176.212</v>
      </c>
    </row>
    <row r="2537" spans="1:8">
      <c r="A2537" t="s">
        <v>47</v>
      </c>
      <c r="B2537" t="s">
        <v>118</v>
      </c>
      <c r="C2537" t="s">
        <v>10</v>
      </c>
      <c r="D2537" t="s">
        <v>117</v>
      </c>
      <c r="E2537" t="s">
        <v>12</v>
      </c>
      <c r="F2537">
        <v>2004</v>
      </c>
      <c r="G2537">
        <v>1184.415</v>
      </c>
    </row>
    <row r="2538" spans="1:8">
      <c r="A2538" t="s">
        <v>47</v>
      </c>
      <c r="B2538" t="s">
        <v>118</v>
      </c>
      <c r="C2538" t="s">
        <v>10</v>
      </c>
      <c r="D2538" t="s">
        <v>117</v>
      </c>
      <c r="E2538" t="s">
        <v>12</v>
      </c>
      <c r="F2538">
        <v>2005</v>
      </c>
      <c r="G2538">
        <v>1192.7539999999999</v>
      </c>
    </row>
    <row r="2539" spans="1:8">
      <c r="A2539" t="s">
        <v>47</v>
      </c>
      <c r="B2539" t="s">
        <v>118</v>
      </c>
      <c r="C2539" t="s">
        <v>10</v>
      </c>
      <c r="D2539" t="s">
        <v>117</v>
      </c>
      <c r="E2539" t="s">
        <v>12</v>
      </c>
      <c r="F2539">
        <v>2006</v>
      </c>
      <c r="G2539">
        <v>1201.155</v>
      </c>
    </row>
    <row r="2540" spans="1:8">
      <c r="A2540" t="s">
        <v>47</v>
      </c>
      <c r="B2540" t="s">
        <v>118</v>
      </c>
      <c r="C2540" t="s">
        <v>10</v>
      </c>
      <c r="D2540" t="s">
        <v>117</v>
      </c>
      <c r="E2540" t="s">
        <v>12</v>
      </c>
      <c r="F2540">
        <v>2007</v>
      </c>
      <c r="G2540">
        <v>1210.194</v>
      </c>
    </row>
    <row r="2541" spans="1:8">
      <c r="A2541" t="s">
        <v>47</v>
      </c>
      <c r="B2541" t="s">
        <v>118</v>
      </c>
      <c r="C2541" t="s">
        <v>10</v>
      </c>
      <c r="D2541" t="s">
        <v>117</v>
      </c>
      <c r="E2541" t="s">
        <v>12</v>
      </c>
      <c r="F2541">
        <v>2008</v>
      </c>
      <c r="G2541">
        <v>1219.4749999999999</v>
      </c>
    </row>
    <row r="2542" spans="1:8">
      <c r="A2542" t="s">
        <v>47</v>
      </c>
      <c r="B2542" t="s">
        <v>118</v>
      </c>
      <c r="C2542" t="s">
        <v>10</v>
      </c>
      <c r="D2542" t="s">
        <v>117</v>
      </c>
      <c r="E2542" t="s">
        <v>12</v>
      </c>
      <c r="F2542">
        <v>2009</v>
      </c>
      <c r="G2542">
        <v>1227.932</v>
      </c>
    </row>
    <row r="2543" spans="1:8">
      <c r="A2543" t="s">
        <v>47</v>
      </c>
      <c r="B2543" t="s">
        <v>118</v>
      </c>
      <c r="C2543" t="s">
        <v>10</v>
      </c>
      <c r="D2543" t="s">
        <v>117</v>
      </c>
      <c r="E2543" t="s">
        <v>12</v>
      </c>
      <c r="F2543">
        <v>2010</v>
      </c>
      <c r="G2543">
        <v>1236.914</v>
      </c>
      <c r="H2543" t="s">
        <v>56</v>
      </c>
    </row>
    <row r="2544" spans="1:8">
      <c r="A2544" t="s">
        <v>47</v>
      </c>
      <c r="B2544" t="s">
        <v>118</v>
      </c>
      <c r="C2544" t="s">
        <v>10</v>
      </c>
      <c r="D2544" t="s">
        <v>117</v>
      </c>
      <c r="E2544" t="s">
        <v>12</v>
      </c>
      <c r="F2544">
        <v>2011</v>
      </c>
      <c r="G2544">
        <v>1243.751</v>
      </c>
      <c r="H2544" t="s">
        <v>56</v>
      </c>
    </row>
    <row r="2545" spans="1:7">
      <c r="A2545" t="s">
        <v>47</v>
      </c>
      <c r="B2545" t="s">
        <v>118</v>
      </c>
      <c r="C2545" t="s">
        <v>10</v>
      </c>
      <c r="D2545" t="s">
        <v>117</v>
      </c>
      <c r="E2545" t="s">
        <v>12</v>
      </c>
      <c r="F2545">
        <v>2012</v>
      </c>
      <c r="G2545">
        <v>1250.277</v>
      </c>
    </row>
    <row r="2546" spans="1:7">
      <c r="A2546" t="s">
        <v>47</v>
      </c>
      <c r="B2546" t="s">
        <v>118</v>
      </c>
      <c r="C2546" t="s">
        <v>10</v>
      </c>
      <c r="D2546" t="s">
        <v>117</v>
      </c>
      <c r="E2546" t="s">
        <v>12</v>
      </c>
      <c r="F2546">
        <v>2013</v>
      </c>
      <c r="G2546">
        <v>1257.114</v>
      </c>
    </row>
    <row r="2547" spans="1:7">
      <c r="A2547" t="s">
        <v>48</v>
      </c>
      <c r="B2547" t="s">
        <v>118</v>
      </c>
      <c r="C2547" t="s">
        <v>10</v>
      </c>
      <c r="D2547" t="s">
        <v>117</v>
      </c>
      <c r="E2547" t="s">
        <v>12</v>
      </c>
      <c r="F2547">
        <v>1970</v>
      </c>
      <c r="G2547">
        <v>2.359</v>
      </c>
    </row>
    <row r="2548" spans="1:7">
      <c r="A2548" t="s">
        <v>48</v>
      </c>
      <c r="B2548" t="s">
        <v>118</v>
      </c>
      <c r="C2548" t="s">
        <v>10</v>
      </c>
      <c r="D2548" t="s">
        <v>117</v>
      </c>
      <c r="E2548" t="s">
        <v>12</v>
      </c>
      <c r="F2548">
        <v>1971</v>
      </c>
      <c r="G2548">
        <v>2.3759999999999999</v>
      </c>
    </row>
    <row r="2549" spans="1:7">
      <c r="A2549" t="s">
        <v>48</v>
      </c>
      <c r="B2549" t="s">
        <v>118</v>
      </c>
      <c r="C2549" t="s">
        <v>10</v>
      </c>
      <c r="D2549" t="s">
        <v>117</v>
      </c>
      <c r="E2549" t="s">
        <v>12</v>
      </c>
      <c r="F2549">
        <v>1972</v>
      </c>
      <c r="G2549">
        <v>2.3959999999999999</v>
      </c>
    </row>
    <row r="2550" spans="1:7">
      <c r="A2550" t="s">
        <v>48</v>
      </c>
      <c r="B2550" t="s">
        <v>118</v>
      </c>
      <c r="C2550" t="s">
        <v>10</v>
      </c>
      <c r="D2550" t="s">
        <v>117</v>
      </c>
      <c r="E2550" t="s">
        <v>12</v>
      </c>
      <c r="F2550">
        <v>1973</v>
      </c>
      <c r="G2550">
        <v>2.4159999999999999</v>
      </c>
    </row>
    <row r="2551" spans="1:7">
      <c r="A2551" t="s">
        <v>48</v>
      </c>
      <c r="B2551" t="s">
        <v>118</v>
      </c>
      <c r="C2551" t="s">
        <v>10</v>
      </c>
      <c r="D2551" t="s">
        <v>117</v>
      </c>
      <c r="E2551" t="s">
        <v>12</v>
      </c>
      <c r="F2551">
        <v>1974</v>
      </c>
      <c r="G2551">
        <v>2.4369999999999998</v>
      </c>
    </row>
    <row r="2552" spans="1:7">
      <c r="A2552" t="s">
        <v>48</v>
      </c>
      <c r="B2552" t="s">
        <v>118</v>
      </c>
      <c r="C2552" t="s">
        <v>10</v>
      </c>
      <c r="D2552" t="s">
        <v>117</v>
      </c>
      <c r="E2552" t="s">
        <v>12</v>
      </c>
      <c r="F2552">
        <v>1975</v>
      </c>
      <c r="G2552">
        <v>2.456</v>
      </c>
    </row>
    <row r="2553" spans="1:7">
      <c r="A2553" t="s">
        <v>48</v>
      </c>
      <c r="B2553" t="s">
        <v>118</v>
      </c>
      <c r="C2553" t="s">
        <v>10</v>
      </c>
      <c r="D2553" t="s">
        <v>117</v>
      </c>
      <c r="E2553" t="s">
        <v>12</v>
      </c>
      <c r="F2553">
        <v>1976</v>
      </c>
      <c r="G2553">
        <v>2.4710000000000001</v>
      </c>
    </row>
    <row r="2554" spans="1:7">
      <c r="A2554" t="s">
        <v>48</v>
      </c>
      <c r="B2554" t="s">
        <v>118</v>
      </c>
      <c r="C2554" t="s">
        <v>10</v>
      </c>
      <c r="D2554" t="s">
        <v>117</v>
      </c>
      <c r="E2554" t="s">
        <v>12</v>
      </c>
      <c r="F2554">
        <v>1977</v>
      </c>
      <c r="G2554">
        <v>2.4849999999999999</v>
      </c>
    </row>
    <row r="2555" spans="1:7">
      <c r="A2555" t="s">
        <v>48</v>
      </c>
      <c r="B2555" t="s">
        <v>118</v>
      </c>
      <c r="C2555" t="s">
        <v>10</v>
      </c>
      <c r="D2555" t="s">
        <v>117</v>
      </c>
      <c r="E2555" t="s">
        <v>12</v>
      </c>
      <c r="F2555">
        <v>1978</v>
      </c>
      <c r="G2555">
        <v>2.4980000000000002</v>
      </c>
    </row>
    <row r="2556" spans="1:7">
      <c r="A2556" t="s">
        <v>48</v>
      </c>
      <c r="B2556" t="s">
        <v>118</v>
      </c>
      <c r="C2556" t="s">
        <v>10</v>
      </c>
      <c r="D2556" t="s">
        <v>117</v>
      </c>
      <c r="E2556" t="s">
        <v>12</v>
      </c>
      <c r="F2556">
        <v>1979</v>
      </c>
      <c r="G2556">
        <v>2.5059999999999998</v>
      </c>
    </row>
    <row r="2557" spans="1:7">
      <c r="A2557" t="s">
        <v>48</v>
      </c>
      <c r="B2557" t="s">
        <v>118</v>
      </c>
      <c r="C2557" t="s">
        <v>10</v>
      </c>
      <c r="D2557" t="s">
        <v>117</v>
      </c>
      <c r="E2557" t="s">
        <v>12</v>
      </c>
      <c r="F2557">
        <v>1980</v>
      </c>
      <c r="G2557">
        <v>2.512</v>
      </c>
    </row>
    <row r="2558" spans="1:7">
      <c r="A2558" t="s">
        <v>48</v>
      </c>
      <c r="B2558" t="s">
        <v>118</v>
      </c>
      <c r="C2558" t="s">
        <v>10</v>
      </c>
      <c r="D2558" t="s">
        <v>117</v>
      </c>
      <c r="E2558" t="s">
        <v>12</v>
      </c>
      <c r="F2558">
        <v>1981</v>
      </c>
      <c r="G2558">
        <v>2.5190000000000001</v>
      </c>
    </row>
    <row r="2559" spans="1:7">
      <c r="A2559" t="s">
        <v>48</v>
      </c>
      <c r="B2559" t="s">
        <v>118</v>
      </c>
      <c r="C2559" t="s">
        <v>10</v>
      </c>
      <c r="D2559" t="s">
        <v>117</v>
      </c>
      <c r="E2559" t="s">
        <v>12</v>
      </c>
      <c r="F2559">
        <v>1982</v>
      </c>
      <c r="G2559">
        <v>2.5310000000000001</v>
      </c>
    </row>
    <row r="2560" spans="1:7">
      <c r="A2560" t="s">
        <v>48</v>
      </c>
      <c r="B2560" t="s">
        <v>118</v>
      </c>
      <c r="C2560" t="s">
        <v>10</v>
      </c>
      <c r="D2560" t="s">
        <v>117</v>
      </c>
      <c r="E2560" t="s">
        <v>12</v>
      </c>
      <c r="F2560">
        <v>1983</v>
      </c>
      <c r="G2560">
        <v>2.5459999999999998</v>
      </c>
    </row>
    <row r="2561" spans="1:7">
      <c r="A2561" t="s">
        <v>48</v>
      </c>
      <c r="B2561" t="s">
        <v>118</v>
      </c>
      <c r="C2561" t="s">
        <v>10</v>
      </c>
      <c r="D2561" t="s">
        <v>117</v>
      </c>
      <c r="E2561" t="s">
        <v>12</v>
      </c>
      <c r="F2561">
        <v>1984</v>
      </c>
      <c r="G2561">
        <v>2.5619999999999998</v>
      </c>
    </row>
    <row r="2562" spans="1:7">
      <c r="A2562" t="s">
        <v>48</v>
      </c>
      <c r="B2562" t="s">
        <v>118</v>
      </c>
      <c r="C2562" t="s">
        <v>10</v>
      </c>
      <c r="D2562" t="s">
        <v>117</v>
      </c>
      <c r="E2562" t="s">
        <v>12</v>
      </c>
      <c r="F2562">
        <v>1985</v>
      </c>
      <c r="G2562">
        <v>2.5790000000000002</v>
      </c>
    </row>
    <row r="2563" spans="1:7">
      <c r="A2563" t="s">
        <v>48</v>
      </c>
      <c r="B2563" t="s">
        <v>118</v>
      </c>
      <c r="C2563" t="s">
        <v>10</v>
      </c>
      <c r="D2563" t="s">
        <v>117</v>
      </c>
      <c r="E2563" t="s">
        <v>12</v>
      </c>
      <c r="F2563">
        <v>1986</v>
      </c>
      <c r="G2563">
        <v>2.6</v>
      </c>
    </row>
    <row r="2564" spans="1:7">
      <c r="A2564" t="s">
        <v>48</v>
      </c>
      <c r="B2564" t="s">
        <v>118</v>
      </c>
      <c r="C2564" t="s">
        <v>10</v>
      </c>
      <c r="D2564" t="s">
        <v>117</v>
      </c>
      <c r="E2564" t="s">
        <v>12</v>
      </c>
      <c r="F2564">
        <v>1987</v>
      </c>
      <c r="G2564">
        <v>2.6269999999999998</v>
      </c>
    </row>
    <row r="2565" spans="1:7">
      <c r="A2565" t="s">
        <v>48</v>
      </c>
      <c r="B2565" t="s">
        <v>118</v>
      </c>
      <c r="C2565" t="s">
        <v>10</v>
      </c>
      <c r="D2565" t="s">
        <v>117</v>
      </c>
      <c r="E2565" t="s">
        <v>12</v>
      </c>
      <c r="F2565">
        <v>1988</v>
      </c>
      <c r="G2565">
        <v>2.653</v>
      </c>
    </row>
    <row r="2566" spans="1:7">
      <c r="A2566" t="s">
        <v>48</v>
      </c>
      <c r="B2566" t="s">
        <v>118</v>
      </c>
      <c r="C2566" t="s">
        <v>10</v>
      </c>
      <c r="D2566" t="s">
        <v>117</v>
      </c>
      <c r="E2566" t="s">
        <v>12</v>
      </c>
      <c r="F2566">
        <v>1989</v>
      </c>
      <c r="G2566">
        <v>2.6669999999999998</v>
      </c>
    </row>
    <row r="2567" spans="1:7">
      <c r="A2567" t="s">
        <v>48</v>
      </c>
      <c r="B2567" t="s">
        <v>118</v>
      </c>
      <c r="C2567" t="s">
        <v>10</v>
      </c>
      <c r="D2567" t="s">
        <v>117</v>
      </c>
      <c r="E2567" t="s">
        <v>12</v>
      </c>
      <c r="F2567">
        <v>1990</v>
      </c>
      <c r="G2567">
        <v>2.6629999999999998</v>
      </c>
    </row>
    <row r="2568" spans="1:7">
      <c r="A2568" t="s">
        <v>48</v>
      </c>
      <c r="B2568" t="s">
        <v>118</v>
      </c>
      <c r="C2568" t="s">
        <v>10</v>
      </c>
      <c r="D2568" t="s">
        <v>117</v>
      </c>
      <c r="E2568" t="s">
        <v>12</v>
      </c>
      <c r="F2568">
        <v>1991</v>
      </c>
      <c r="G2568">
        <v>2.6509999999999998</v>
      </c>
    </row>
    <row r="2569" spans="1:7">
      <c r="A2569" t="s">
        <v>48</v>
      </c>
      <c r="B2569" t="s">
        <v>118</v>
      </c>
      <c r="C2569" t="s">
        <v>10</v>
      </c>
      <c r="D2569" t="s">
        <v>117</v>
      </c>
      <c r="E2569" t="s">
        <v>12</v>
      </c>
      <c r="F2569">
        <v>1992</v>
      </c>
      <c r="G2569">
        <v>2.6139999999999999</v>
      </c>
    </row>
    <row r="2570" spans="1:7">
      <c r="A2570" t="s">
        <v>48</v>
      </c>
      <c r="B2570" t="s">
        <v>118</v>
      </c>
      <c r="C2570" t="s">
        <v>10</v>
      </c>
      <c r="D2570" t="s">
        <v>117</v>
      </c>
      <c r="E2570" t="s">
        <v>12</v>
      </c>
      <c r="F2570">
        <v>1993</v>
      </c>
      <c r="G2570">
        <v>2.5630000000000002</v>
      </c>
    </row>
    <row r="2571" spans="1:7">
      <c r="A2571" t="s">
        <v>48</v>
      </c>
      <c r="B2571" t="s">
        <v>118</v>
      </c>
      <c r="C2571" t="s">
        <v>10</v>
      </c>
      <c r="D2571" t="s">
        <v>117</v>
      </c>
      <c r="E2571" t="s">
        <v>12</v>
      </c>
      <c r="F2571">
        <v>1994</v>
      </c>
      <c r="G2571">
        <v>2.5209999999999999</v>
      </c>
    </row>
    <row r="2572" spans="1:7">
      <c r="A2572" t="s">
        <v>48</v>
      </c>
      <c r="B2572" t="s">
        <v>118</v>
      </c>
      <c r="C2572" t="s">
        <v>10</v>
      </c>
      <c r="D2572" t="s">
        <v>117</v>
      </c>
      <c r="E2572" t="s">
        <v>12</v>
      </c>
      <c r="F2572">
        <v>1995</v>
      </c>
      <c r="G2572">
        <v>2.4849999999999999</v>
      </c>
    </row>
    <row r="2573" spans="1:7">
      <c r="A2573" t="s">
        <v>48</v>
      </c>
      <c r="B2573" t="s">
        <v>118</v>
      </c>
      <c r="C2573" t="s">
        <v>10</v>
      </c>
      <c r="D2573" t="s">
        <v>117</v>
      </c>
      <c r="E2573" t="s">
        <v>12</v>
      </c>
      <c r="F2573">
        <v>1996</v>
      </c>
      <c r="G2573">
        <v>2.4569999999999999</v>
      </c>
    </row>
    <row r="2574" spans="1:7">
      <c r="A2574" t="s">
        <v>48</v>
      </c>
      <c r="B2574" t="s">
        <v>118</v>
      </c>
      <c r="C2574" t="s">
        <v>10</v>
      </c>
      <c r="D2574" t="s">
        <v>117</v>
      </c>
      <c r="E2574" t="s">
        <v>12</v>
      </c>
      <c r="F2574">
        <v>1997</v>
      </c>
      <c r="G2574">
        <v>2.4329999999999998</v>
      </c>
    </row>
    <row r="2575" spans="1:7">
      <c r="A2575" t="s">
        <v>48</v>
      </c>
      <c r="B2575" t="s">
        <v>118</v>
      </c>
      <c r="C2575" t="s">
        <v>10</v>
      </c>
      <c r="D2575" t="s">
        <v>117</v>
      </c>
      <c r="E2575" t="s">
        <v>12</v>
      </c>
      <c r="F2575">
        <v>1998</v>
      </c>
      <c r="G2575">
        <v>2.41</v>
      </c>
    </row>
    <row r="2576" spans="1:7">
      <c r="A2576" t="s">
        <v>48</v>
      </c>
      <c r="B2576" t="s">
        <v>118</v>
      </c>
      <c r="C2576" t="s">
        <v>10</v>
      </c>
      <c r="D2576" t="s">
        <v>117</v>
      </c>
      <c r="E2576" t="s">
        <v>12</v>
      </c>
      <c r="F2576">
        <v>1999</v>
      </c>
      <c r="G2576">
        <v>2.39</v>
      </c>
    </row>
    <row r="2577" spans="1:7">
      <c r="A2577" t="s">
        <v>48</v>
      </c>
      <c r="B2577" t="s">
        <v>118</v>
      </c>
      <c r="C2577" t="s">
        <v>10</v>
      </c>
      <c r="D2577" t="s">
        <v>117</v>
      </c>
      <c r="E2577" t="s">
        <v>12</v>
      </c>
      <c r="F2577">
        <v>2000</v>
      </c>
      <c r="G2577">
        <v>2.3679999999999999</v>
      </c>
    </row>
    <row r="2578" spans="1:7">
      <c r="A2578" t="s">
        <v>48</v>
      </c>
      <c r="B2578" t="s">
        <v>118</v>
      </c>
      <c r="C2578" t="s">
        <v>10</v>
      </c>
      <c r="D2578" t="s">
        <v>117</v>
      </c>
      <c r="E2578" t="s">
        <v>12</v>
      </c>
      <c r="F2578">
        <v>2001</v>
      </c>
      <c r="G2578">
        <v>2.3370000000000002</v>
      </c>
    </row>
    <row r="2579" spans="1:7">
      <c r="A2579" t="s">
        <v>48</v>
      </c>
      <c r="B2579" t="s">
        <v>118</v>
      </c>
      <c r="C2579" t="s">
        <v>10</v>
      </c>
      <c r="D2579" t="s">
        <v>117</v>
      </c>
      <c r="E2579" t="s">
        <v>12</v>
      </c>
      <c r="F2579">
        <v>2002</v>
      </c>
      <c r="G2579">
        <v>2.31</v>
      </c>
    </row>
    <row r="2580" spans="1:7">
      <c r="A2580" t="s">
        <v>48</v>
      </c>
      <c r="B2580" t="s">
        <v>118</v>
      </c>
      <c r="C2580" t="s">
        <v>10</v>
      </c>
      <c r="D2580" t="s">
        <v>117</v>
      </c>
      <c r="E2580" t="s">
        <v>12</v>
      </c>
      <c r="F2580">
        <v>2003</v>
      </c>
      <c r="G2580">
        <v>2.2879999999999998</v>
      </c>
    </row>
    <row r="2581" spans="1:7">
      <c r="A2581" t="s">
        <v>48</v>
      </c>
      <c r="B2581" t="s">
        <v>118</v>
      </c>
      <c r="C2581" t="s">
        <v>10</v>
      </c>
      <c r="D2581" t="s">
        <v>117</v>
      </c>
      <c r="E2581" t="s">
        <v>12</v>
      </c>
      <c r="F2581">
        <v>2004</v>
      </c>
      <c r="G2581">
        <v>2.2629999999999999</v>
      </c>
    </row>
    <row r="2582" spans="1:7">
      <c r="A2582" t="s">
        <v>48</v>
      </c>
      <c r="B2582" t="s">
        <v>118</v>
      </c>
      <c r="C2582" t="s">
        <v>10</v>
      </c>
      <c r="D2582" t="s">
        <v>117</v>
      </c>
      <c r="E2582" t="s">
        <v>12</v>
      </c>
      <c r="F2582">
        <v>2005</v>
      </c>
      <c r="G2582">
        <v>2.2389999999999999</v>
      </c>
    </row>
    <row r="2583" spans="1:7">
      <c r="A2583" t="s">
        <v>48</v>
      </c>
      <c r="B2583" t="s">
        <v>118</v>
      </c>
      <c r="C2583" t="s">
        <v>10</v>
      </c>
      <c r="D2583" t="s">
        <v>117</v>
      </c>
      <c r="E2583" t="s">
        <v>12</v>
      </c>
      <c r="F2583">
        <v>2006</v>
      </c>
      <c r="G2583">
        <v>2.218</v>
      </c>
    </row>
    <row r="2584" spans="1:7">
      <c r="A2584" t="s">
        <v>48</v>
      </c>
      <c r="B2584" t="s">
        <v>118</v>
      </c>
      <c r="C2584" t="s">
        <v>10</v>
      </c>
      <c r="D2584" t="s">
        <v>117</v>
      </c>
      <c r="E2584" t="s">
        <v>12</v>
      </c>
      <c r="F2584">
        <v>2007</v>
      </c>
      <c r="G2584">
        <v>2.2000000000000002</v>
      </c>
    </row>
    <row r="2585" spans="1:7">
      <c r="A2585" t="s">
        <v>48</v>
      </c>
      <c r="B2585" t="s">
        <v>118</v>
      </c>
      <c r="C2585" t="s">
        <v>10</v>
      </c>
      <c r="D2585" t="s">
        <v>117</v>
      </c>
      <c r="E2585" t="s">
        <v>12</v>
      </c>
      <c r="F2585">
        <v>2008</v>
      </c>
      <c r="G2585">
        <v>2.177</v>
      </c>
    </row>
    <row r="2586" spans="1:7">
      <c r="A2586" t="s">
        <v>48</v>
      </c>
      <c r="B2586" t="s">
        <v>118</v>
      </c>
      <c r="C2586" t="s">
        <v>10</v>
      </c>
      <c r="D2586" t="s">
        <v>117</v>
      </c>
      <c r="E2586" t="s">
        <v>12</v>
      </c>
      <c r="F2586">
        <v>2009</v>
      </c>
      <c r="G2586">
        <v>2.1419999999999999</v>
      </c>
    </row>
    <row r="2587" spans="1:7">
      <c r="A2587" t="s">
        <v>48</v>
      </c>
      <c r="B2587" t="s">
        <v>118</v>
      </c>
      <c r="C2587" t="s">
        <v>10</v>
      </c>
      <c r="D2587" t="s">
        <v>117</v>
      </c>
      <c r="E2587" t="s">
        <v>12</v>
      </c>
      <c r="F2587">
        <v>2010</v>
      </c>
      <c r="G2587">
        <v>2.0979999999999999</v>
      </c>
    </row>
    <row r="2588" spans="1:7">
      <c r="A2588" t="s">
        <v>48</v>
      </c>
      <c r="B2588" t="s">
        <v>118</v>
      </c>
      <c r="C2588" t="s">
        <v>10</v>
      </c>
      <c r="D2588" t="s">
        <v>117</v>
      </c>
      <c r="E2588" t="s">
        <v>12</v>
      </c>
      <c r="F2588">
        <v>2011</v>
      </c>
      <c r="G2588">
        <v>2.06</v>
      </c>
    </row>
    <row r="2589" spans="1:7">
      <c r="A2589" t="s">
        <v>48</v>
      </c>
      <c r="B2589" t="s">
        <v>118</v>
      </c>
      <c r="C2589" t="s">
        <v>10</v>
      </c>
      <c r="D2589" t="s">
        <v>117</v>
      </c>
      <c r="E2589" t="s">
        <v>12</v>
      </c>
      <c r="F2589">
        <v>2012</v>
      </c>
      <c r="G2589">
        <v>2.0339999999999998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32"/>
  <sheetViews>
    <sheetView topLeftCell="A550" workbookViewId="0">
      <selection activeCell="G508" sqref="G508"/>
    </sheetView>
  </sheetViews>
  <sheetFormatPr baseColWidth="10" defaultRowHeight="15"/>
  <sheetData>
    <row r="1" spans="1:8">
      <c r="A1" t="s">
        <v>63</v>
      </c>
      <c r="B1" t="s">
        <v>62</v>
      </c>
      <c r="F1" t="s">
        <v>68</v>
      </c>
    </row>
    <row r="2" spans="1:8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>
      <c r="A3" t="s">
        <v>8</v>
      </c>
      <c r="B3" t="s">
        <v>67</v>
      </c>
      <c r="C3" t="s">
        <v>10</v>
      </c>
      <c r="D3" t="s">
        <v>66</v>
      </c>
      <c r="E3" t="s">
        <v>12</v>
      </c>
      <c r="F3">
        <v>1979</v>
      </c>
      <c r="G3">
        <v>64.383349999999993</v>
      </c>
    </row>
    <row r="4" spans="1:8">
      <c r="A4" t="s">
        <v>8</v>
      </c>
      <c r="B4" t="s">
        <v>67</v>
      </c>
      <c r="C4" t="s">
        <v>10</v>
      </c>
      <c r="D4" t="s">
        <v>66</v>
      </c>
      <c r="E4" t="s">
        <v>12</v>
      </c>
      <c r="F4">
        <v>1980</v>
      </c>
      <c r="G4">
        <v>65.174449999999993</v>
      </c>
    </row>
    <row r="5" spans="1:8">
      <c r="A5" t="s">
        <v>8</v>
      </c>
      <c r="B5" t="s">
        <v>67</v>
      </c>
      <c r="C5" t="s">
        <v>10</v>
      </c>
      <c r="D5" t="s">
        <v>66</v>
      </c>
      <c r="E5" t="s">
        <v>12</v>
      </c>
      <c r="F5">
        <v>1981</v>
      </c>
      <c r="G5">
        <v>65.367419999999996</v>
      </c>
    </row>
    <row r="6" spans="1:8">
      <c r="A6" t="s">
        <v>8</v>
      </c>
      <c r="B6" t="s">
        <v>67</v>
      </c>
      <c r="C6" t="s">
        <v>10</v>
      </c>
      <c r="D6" t="s">
        <v>66</v>
      </c>
      <c r="E6" t="s">
        <v>12</v>
      </c>
      <c r="F6">
        <v>1982</v>
      </c>
      <c r="G6">
        <v>64.164410000000004</v>
      </c>
    </row>
    <row r="7" spans="1:8">
      <c r="A7" t="s">
        <v>8</v>
      </c>
      <c r="B7" t="s">
        <v>67</v>
      </c>
      <c r="C7" t="s">
        <v>10</v>
      </c>
      <c r="D7" t="s">
        <v>66</v>
      </c>
      <c r="E7" t="s">
        <v>12</v>
      </c>
      <c r="F7">
        <v>1983</v>
      </c>
      <c r="G7">
        <v>61.940219999999997</v>
      </c>
    </row>
    <row r="8" spans="1:8">
      <c r="A8" t="s">
        <v>8</v>
      </c>
      <c r="B8" t="s">
        <v>67</v>
      </c>
      <c r="C8" t="s">
        <v>10</v>
      </c>
      <c r="D8" t="s">
        <v>66</v>
      </c>
      <c r="E8" t="s">
        <v>12</v>
      </c>
      <c r="F8">
        <v>1984</v>
      </c>
      <c r="G8">
        <v>62.823970000000003</v>
      </c>
    </row>
    <row r="9" spans="1:8">
      <c r="A9" t="s">
        <v>8</v>
      </c>
      <c r="B9" t="s">
        <v>67</v>
      </c>
      <c r="C9" t="s">
        <v>10</v>
      </c>
      <c r="D9" t="s">
        <v>66</v>
      </c>
      <c r="E9" t="s">
        <v>12</v>
      </c>
      <c r="F9">
        <v>1985</v>
      </c>
      <c r="G9">
        <v>63.721800000000002</v>
      </c>
    </row>
    <row r="10" spans="1:8">
      <c r="A10" t="s">
        <v>8</v>
      </c>
      <c r="B10" t="s">
        <v>67</v>
      </c>
      <c r="C10" t="s">
        <v>10</v>
      </c>
      <c r="D10" t="s">
        <v>66</v>
      </c>
      <c r="E10" t="s">
        <v>12</v>
      </c>
      <c r="F10">
        <v>1986</v>
      </c>
      <c r="G10">
        <v>65.144810000000007</v>
      </c>
    </row>
    <row r="11" spans="1:8">
      <c r="A11" t="s">
        <v>8</v>
      </c>
      <c r="B11" t="s">
        <v>67</v>
      </c>
      <c r="C11" t="s">
        <v>10</v>
      </c>
      <c r="D11" t="s">
        <v>66</v>
      </c>
      <c r="E11" t="s">
        <v>12</v>
      </c>
      <c r="F11">
        <v>1987</v>
      </c>
      <c r="G11">
        <v>65.302880000000002</v>
      </c>
    </row>
    <row r="12" spans="1:8">
      <c r="A12" t="s">
        <v>8</v>
      </c>
      <c r="B12" t="s">
        <v>67</v>
      </c>
      <c r="C12" t="s">
        <v>10</v>
      </c>
      <c r="D12" t="s">
        <v>66</v>
      </c>
      <c r="E12" t="s">
        <v>12</v>
      </c>
      <c r="F12">
        <v>1988</v>
      </c>
      <c r="G12">
        <v>66.481729999999999</v>
      </c>
    </row>
    <row r="13" spans="1:8">
      <c r="A13" t="s">
        <v>8</v>
      </c>
      <c r="B13" t="s">
        <v>67</v>
      </c>
      <c r="C13" t="s">
        <v>10</v>
      </c>
      <c r="D13" t="s">
        <v>66</v>
      </c>
      <c r="E13" t="s">
        <v>12</v>
      </c>
      <c r="F13">
        <v>1989</v>
      </c>
      <c r="G13">
        <v>68.198570000000004</v>
      </c>
    </row>
    <row r="14" spans="1:8">
      <c r="A14" t="s">
        <v>8</v>
      </c>
      <c r="B14" t="s">
        <v>67</v>
      </c>
      <c r="C14" t="s">
        <v>10</v>
      </c>
      <c r="D14" t="s">
        <v>66</v>
      </c>
      <c r="E14" t="s">
        <v>12</v>
      </c>
      <c r="F14">
        <v>1990</v>
      </c>
      <c r="G14">
        <v>68.371359999999996</v>
      </c>
    </row>
    <row r="15" spans="1:8">
      <c r="A15" t="s">
        <v>8</v>
      </c>
      <c r="B15" t="s">
        <v>67</v>
      </c>
      <c r="C15" t="s">
        <v>10</v>
      </c>
      <c r="D15" t="s">
        <v>66</v>
      </c>
      <c r="E15" t="s">
        <v>12</v>
      </c>
      <c r="F15">
        <v>1991</v>
      </c>
      <c r="G15">
        <v>65.921499999999995</v>
      </c>
    </row>
    <row r="16" spans="1:8">
      <c r="A16" t="s">
        <v>8</v>
      </c>
      <c r="B16" t="s">
        <v>67</v>
      </c>
      <c r="C16" t="s">
        <v>10</v>
      </c>
      <c r="D16" t="s">
        <v>66</v>
      </c>
      <c r="E16" t="s">
        <v>12</v>
      </c>
      <c r="F16">
        <v>1992</v>
      </c>
      <c r="G16">
        <v>64.932689999999994</v>
      </c>
    </row>
    <row r="17" spans="1:7">
      <c r="A17" t="s">
        <v>8</v>
      </c>
      <c r="B17" t="s">
        <v>67</v>
      </c>
      <c r="C17" t="s">
        <v>10</v>
      </c>
      <c r="D17" t="s">
        <v>66</v>
      </c>
      <c r="E17" t="s">
        <v>12</v>
      </c>
      <c r="F17">
        <v>1993</v>
      </c>
      <c r="G17">
        <v>64.618579999999994</v>
      </c>
    </row>
    <row r="18" spans="1:7">
      <c r="A18" t="s">
        <v>8</v>
      </c>
      <c r="B18" t="s">
        <v>67</v>
      </c>
      <c r="C18" t="s">
        <v>10</v>
      </c>
      <c r="D18" t="s">
        <v>66</v>
      </c>
      <c r="E18" t="s">
        <v>12</v>
      </c>
      <c r="F18">
        <v>1994</v>
      </c>
      <c r="G18">
        <v>66.002510000000001</v>
      </c>
    </row>
    <row r="19" spans="1:7">
      <c r="A19" t="s">
        <v>8</v>
      </c>
      <c r="B19" t="s">
        <v>67</v>
      </c>
      <c r="C19" t="s">
        <v>10</v>
      </c>
      <c r="D19" t="s">
        <v>66</v>
      </c>
      <c r="E19" t="s">
        <v>12</v>
      </c>
      <c r="F19">
        <v>1995</v>
      </c>
      <c r="G19">
        <v>67.628380000000007</v>
      </c>
    </row>
    <row r="20" spans="1:7">
      <c r="A20" t="s">
        <v>8</v>
      </c>
      <c r="B20" t="s">
        <v>67</v>
      </c>
      <c r="C20" t="s">
        <v>10</v>
      </c>
      <c r="D20" t="s">
        <v>66</v>
      </c>
      <c r="E20" t="s">
        <v>12</v>
      </c>
      <c r="F20">
        <v>1996</v>
      </c>
      <c r="G20">
        <v>67.663730000000001</v>
      </c>
    </row>
    <row r="21" spans="1:7">
      <c r="A21" t="s">
        <v>8</v>
      </c>
      <c r="B21" t="s">
        <v>67</v>
      </c>
      <c r="C21" t="s">
        <v>10</v>
      </c>
      <c r="D21" t="s">
        <v>66</v>
      </c>
      <c r="E21" t="s">
        <v>12</v>
      </c>
      <c r="F21">
        <v>1997</v>
      </c>
      <c r="G21">
        <v>67.364789999999999</v>
      </c>
    </row>
    <row r="22" spans="1:7">
      <c r="A22" t="s">
        <v>8</v>
      </c>
      <c r="B22" t="s">
        <v>67</v>
      </c>
      <c r="C22" t="s">
        <v>10</v>
      </c>
      <c r="D22" t="s">
        <v>66</v>
      </c>
      <c r="E22" t="s">
        <v>12</v>
      </c>
      <c r="F22">
        <v>1998</v>
      </c>
      <c r="G22">
        <v>67.800479999999993</v>
      </c>
    </row>
    <row r="23" spans="1:7">
      <c r="A23" t="s">
        <v>8</v>
      </c>
      <c r="B23" t="s">
        <v>67</v>
      </c>
      <c r="C23" t="s">
        <v>10</v>
      </c>
      <c r="D23" t="s">
        <v>66</v>
      </c>
      <c r="E23" t="s">
        <v>12</v>
      </c>
      <c r="F23">
        <v>1999</v>
      </c>
      <c r="G23">
        <v>68.232029999999995</v>
      </c>
    </row>
    <row r="24" spans="1:7">
      <c r="A24" t="s">
        <v>8</v>
      </c>
      <c r="B24" t="s">
        <v>67</v>
      </c>
      <c r="C24" t="s">
        <v>10</v>
      </c>
      <c r="D24" t="s">
        <v>66</v>
      </c>
      <c r="E24" t="s">
        <v>12</v>
      </c>
      <c r="F24">
        <v>2000</v>
      </c>
      <c r="G24">
        <v>69.096140000000005</v>
      </c>
    </row>
    <row r="25" spans="1:7">
      <c r="A25" t="s">
        <v>8</v>
      </c>
      <c r="B25" t="s">
        <v>67</v>
      </c>
      <c r="C25" t="s">
        <v>10</v>
      </c>
      <c r="D25" t="s">
        <v>66</v>
      </c>
      <c r="E25" t="s">
        <v>12</v>
      </c>
      <c r="F25">
        <v>2001</v>
      </c>
      <c r="G25">
        <v>69.000979999999998</v>
      </c>
    </row>
    <row r="26" spans="1:7">
      <c r="A26" t="s">
        <v>8</v>
      </c>
      <c r="B26" t="s">
        <v>67</v>
      </c>
      <c r="C26" t="s">
        <v>10</v>
      </c>
      <c r="D26" t="s">
        <v>66</v>
      </c>
      <c r="E26" t="s">
        <v>12</v>
      </c>
      <c r="F26">
        <v>2002</v>
      </c>
      <c r="G26">
        <v>69.359139999999996</v>
      </c>
    </row>
    <row r="27" spans="1:7">
      <c r="A27" t="s">
        <v>8</v>
      </c>
      <c r="B27" t="s">
        <v>67</v>
      </c>
      <c r="C27" t="s">
        <v>10</v>
      </c>
      <c r="D27" t="s">
        <v>66</v>
      </c>
      <c r="E27" t="s">
        <v>12</v>
      </c>
      <c r="F27">
        <v>2003</v>
      </c>
      <c r="G27">
        <v>70.011250000000004</v>
      </c>
    </row>
    <row r="28" spans="1:7">
      <c r="A28" t="s">
        <v>8</v>
      </c>
      <c r="B28" t="s">
        <v>67</v>
      </c>
      <c r="C28" t="s">
        <v>10</v>
      </c>
      <c r="D28" t="s">
        <v>66</v>
      </c>
      <c r="E28" t="s">
        <v>12</v>
      </c>
      <c r="F28">
        <v>2004</v>
      </c>
      <c r="G28">
        <v>70.299260000000004</v>
      </c>
    </row>
    <row r="29" spans="1:7">
      <c r="A29" t="s">
        <v>8</v>
      </c>
      <c r="B29" t="s">
        <v>67</v>
      </c>
      <c r="C29" t="s">
        <v>10</v>
      </c>
      <c r="D29" t="s">
        <v>66</v>
      </c>
      <c r="E29" t="s">
        <v>12</v>
      </c>
      <c r="F29">
        <v>2005</v>
      </c>
      <c r="G29">
        <v>71.544030000000006</v>
      </c>
    </row>
    <row r="30" spans="1:7">
      <c r="A30" t="s">
        <v>8</v>
      </c>
      <c r="B30" t="s">
        <v>67</v>
      </c>
      <c r="C30" t="s">
        <v>10</v>
      </c>
      <c r="D30" t="s">
        <v>66</v>
      </c>
      <c r="E30" t="s">
        <v>12</v>
      </c>
      <c r="F30">
        <v>2006</v>
      </c>
      <c r="G30">
        <v>72.122619999999998</v>
      </c>
    </row>
    <row r="31" spans="1:7">
      <c r="A31" t="s">
        <v>8</v>
      </c>
      <c r="B31" t="s">
        <v>67</v>
      </c>
      <c r="C31" t="s">
        <v>10</v>
      </c>
      <c r="D31" t="s">
        <v>66</v>
      </c>
      <c r="E31" t="s">
        <v>12</v>
      </c>
      <c r="F31">
        <v>2007</v>
      </c>
      <c r="G31">
        <v>72.800060000000002</v>
      </c>
    </row>
    <row r="32" spans="1:7">
      <c r="A32" t="s">
        <v>8</v>
      </c>
      <c r="B32" t="s">
        <v>67</v>
      </c>
      <c r="C32" t="s">
        <v>10</v>
      </c>
      <c r="D32" t="s">
        <v>66</v>
      </c>
      <c r="E32" t="s">
        <v>12</v>
      </c>
      <c r="F32">
        <v>2008</v>
      </c>
      <c r="G32">
        <v>73.204310000000007</v>
      </c>
    </row>
    <row r="33" spans="1:8">
      <c r="A33" t="s">
        <v>8</v>
      </c>
      <c r="B33" t="s">
        <v>67</v>
      </c>
      <c r="C33" t="s">
        <v>10</v>
      </c>
      <c r="D33" t="s">
        <v>66</v>
      </c>
      <c r="E33" t="s">
        <v>12</v>
      </c>
      <c r="F33">
        <v>2009</v>
      </c>
      <c r="G33">
        <v>72.051069999999996</v>
      </c>
    </row>
    <row r="34" spans="1:8">
      <c r="A34" t="s">
        <v>8</v>
      </c>
      <c r="B34" t="s">
        <v>67</v>
      </c>
      <c r="C34" t="s">
        <v>10</v>
      </c>
      <c r="D34" t="s">
        <v>66</v>
      </c>
      <c r="E34" t="s">
        <v>12</v>
      </c>
      <c r="F34">
        <v>2010</v>
      </c>
      <c r="G34">
        <v>72.370239999999995</v>
      </c>
    </row>
    <row r="35" spans="1:8">
      <c r="A35" t="s">
        <v>8</v>
      </c>
      <c r="B35" t="s">
        <v>67</v>
      </c>
      <c r="C35" t="s">
        <v>10</v>
      </c>
      <c r="D35" t="s">
        <v>66</v>
      </c>
      <c r="E35" t="s">
        <v>12</v>
      </c>
      <c r="F35">
        <v>2011</v>
      </c>
      <c r="G35">
        <v>72.658370000000005</v>
      </c>
    </row>
    <row r="36" spans="1:8">
      <c r="A36" t="s">
        <v>8</v>
      </c>
      <c r="B36" t="s">
        <v>67</v>
      </c>
      <c r="C36" t="s">
        <v>10</v>
      </c>
      <c r="D36" t="s">
        <v>66</v>
      </c>
      <c r="E36" t="s">
        <v>12</v>
      </c>
      <c r="F36">
        <v>2012</v>
      </c>
      <c r="G36">
        <v>72.349149999999995</v>
      </c>
    </row>
    <row r="37" spans="1:8">
      <c r="A37" t="s">
        <v>8</v>
      </c>
      <c r="B37" t="s">
        <v>67</v>
      </c>
      <c r="C37" t="s">
        <v>10</v>
      </c>
      <c r="D37" t="s">
        <v>66</v>
      </c>
      <c r="E37" t="s">
        <v>12</v>
      </c>
      <c r="F37">
        <v>2013</v>
      </c>
      <c r="G37">
        <v>71.981059999999999</v>
      </c>
    </row>
    <row r="38" spans="1:8">
      <c r="A38" t="s">
        <v>8</v>
      </c>
      <c r="B38" t="s">
        <v>67</v>
      </c>
      <c r="C38" t="s">
        <v>10</v>
      </c>
      <c r="D38" t="s">
        <v>66</v>
      </c>
      <c r="E38" t="s">
        <v>12</v>
      </c>
      <c r="F38">
        <v>2014</v>
      </c>
      <c r="G38">
        <v>71.576130000000006</v>
      </c>
    </row>
    <row r="39" spans="1:8">
      <c r="A39" t="s">
        <v>8</v>
      </c>
      <c r="B39" t="s">
        <v>67</v>
      </c>
      <c r="C39" t="s">
        <v>10</v>
      </c>
      <c r="D39" t="s">
        <v>66</v>
      </c>
      <c r="E39" t="s">
        <v>12</v>
      </c>
      <c r="F39">
        <v>2015</v>
      </c>
      <c r="G39">
        <v>72.157070000000004</v>
      </c>
    </row>
    <row r="40" spans="1:8">
      <c r="A40" t="s">
        <v>13</v>
      </c>
      <c r="B40" t="s">
        <v>67</v>
      </c>
      <c r="C40" t="s">
        <v>10</v>
      </c>
      <c r="D40" t="s">
        <v>66</v>
      </c>
      <c r="E40" t="s">
        <v>12</v>
      </c>
      <c r="F40">
        <v>1999</v>
      </c>
      <c r="G40">
        <v>68.525000000000006</v>
      </c>
    </row>
    <row r="41" spans="1:8">
      <c r="A41" t="s">
        <v>13</v>
      </c>
      <c r="B41" t="s">
        <v>67</v>
      </c>
      <c r="C41" t="s">
        <v>10</v>
      </c>
      <c r="D41" t="s">
        <v>66</v>
      </c>
      <c r="E41" t="s">
        <v>12</v>
      </c>
      <c r="F41">
        <v>2000</v>
      </c>
      <c r="G41">
        <v>68.5</v>
      </c>
    </row>
    <row r="42" spans="1:8">
      <c r="A42" t="s">
        <v>13</v>
      </c>
      <c r="B42" t="s">
        <v>67</v>
      </c>
      <c r="C42" t="s">
        <v>10</v>
      </c>
      <c r="D42" t="s">
        <v>66</v>
      </c>
      <c r="E42" t="s">
        <v>12</v>
      </c>
      <c r="F42">
        <v>2001</v>
      </c>
      <c r="G42">
        <v>68.375</v>
      </c>
    </row>
    <row r="43" spans="1:8">
      <c r="A43" t="s">
        <v>13</v>
      </c>
      <c r="B43" t="s">
        <v>67</v>
      </c>
      <c r="C43" t="s">
        <v>10</v>
      </c>
      <c r="D43" t="s">
        <v>66</v>
      </c>
      <c r="E43" t="s">
        <v>12</v>
      </c>
      <c r="F43">
        <v>2002</v>
      </c>
      <c r="G43">
        <v>68.75</v>
      </c>
    </row>
    <row r="44" spans="1:8">
      <c r="A44" t="s">
        <v>13</v>
      </c>
      <c r="B44" t="s">
        <v>67</v>
      </c>
      <c r="C44" t="s">
        <v>10</v>
      </c>
      <c r="D44" t="s">
        <v>66</v>
      </c>
      <c r="E44" t="s">
        <v>12</v>
      </c>
      <c r="F44">
        <v>2003</v>
      </c>
      <c r="G44">
        <v>68.95</v>
      </c>
      <c r="H44" t="s">
        <v>56</v>
      </c>
    </row>
    <row r="45" spans="1:8">
      <c r="A45" t="s">
        <v>13</v>
      </c>
      <c r="B45" t="s">
        <v>67</v>
      </c>
      <c r="C45" t="s">
        <v>10</v>
      </c>
      <c r="D45" t="s">
        <v>66</v>
      </c>
      <c r="E45" t="s">
        <v>12</v>
      </c>
      <c r="F45">
        <v>2004</v>
      </c>
      <c r="G45">
        <v>66.525000000000006</v>
      </c>
    </row>
    <row r="46" spans="1:8">
      <c r="A46" t="s">
        <v>13</v>
      </c>
      <c r="B46" t="s">
        <v>67</v>
      </c>
      <c r="C46" t="s">
        <v>10</v>
      </c>
      <c r="D46" t="s">
        <v>66</v>
      </c>
      <c r="E46" t="s">
        <v>12</v>
      </c>
      <c r="F46">
        <v>2005</v>
      </c>
      <c r="G46">
        <v>67.400000000000006</v>
      </c>
    </row>
    <row r="47" spans="1:8">
      <c r="A47" t="s">
        <v>13</v>
      </c>
      <c r="B47" t="s">
        <v>67</v>
      </c>
      <c r="C47" t="s">
        <v>10</v>
      </c>
      <c r="D47" t="s">
        <v>66</v>
      </c>
      <c r="E47" t="s">
        <v>12</v>
      </c>
      <c r="F47">
        <v>2006</v>
      </c>
      <c r="G47">
        <v>68.575000000000003</v>
      </c>
    </row>
    <row r="48" spans="1:8">
      <c r="A48" t="s">
        <v>13</v>
      </c>
      <c r="B48" t="s">
        <v>67</v>
      </c>
      <c r="C48" t="s">
        <v>10</v>
      </c>
      <c r="D48" t="s">
        <v>66</v>
      </c>
      <c r="E48" t="s">
        <v>12</v>
      </c>
      <c r="F48">
        <v>2007</v>
      </c>
      <c r="G48">
        <v>69.875</v>
      </c>
    </row>
    <row r="49" spans="1:7">
      <c r="A49" t="s">
        <v>13</v>
      </c>
      <c r="B49" t="s">
        <v>67</v>
      </c>
      <c r="C49" t="s">
        <v>10</v>
      </c>
      <c r="D49" t="s">
        <v>66</v>
      </c>
      <c r="E49" t="s">
        <v>12</v>
      </c>
      <c r="F49">
        <v>2008</v>
      </c>
      <c r="G49">
        <v>70.825000000000003</v>
      </c>
    </row>
    <row r="50" spans="1:7">
      <c r="A50" t="s">
        <v>13</v>
      </c>
      <c r="B50" t="s">
        <v>67</v>
      </c>
      <c r="C50" t="s">
        <v>10</v>
      </c>
      <c r="D50" t="s">
        <v>66</v>
      </c>
      <c r="E50" t="s">
        <v>12</v>
      </c>
      <c r="F50">
        <v>2009</v>
      </c>
      <c r="G50">
        <v>70.325000000000003</v>
      </c>
    </row>
    <row r="51" spans="1:7">
      <c r="A51" t="s">
        <v>13</v>
      </c>
      <c r="B51" t="s">
        <v>67</v>
      </c>
      <c r="C51" t="s">
        <v>10</v>
      </c>
      <c r="D51" t="s">
        <v>66</v>
      </c>
      <c r="E51" t="s">
        <v>12</v>
      </c>
      <c r="F51">
        <v>2010</v>
      </c>
      <c r="G51">
        <v>70.775000000000006</v>
      </c>
    </row>
    <row r="52" spans="1:7">
      <c r="A52" t="s">
        <v>13</v>
      </c>
      <c r="B52" t="s">
        <v>67</v>
      </c>
      <c r="C52" t="s">
        <v>10</v>
      </c>
      <c r="D52" t="s">
        <v>66</v>
      </c>
      <c r="E52" t="s">
        <v>12</v>
      </c>
      <c r="F52">
        <v>2011</v>
      </c>
      <c r="G52">
        <v>71.099999999999994</v>
      </c>
    </row>
    <row r="53" spans="1:7">
      <c r="A53" t="s">
        <v>13</v>
      </c>
      <c r="B53" t="s">
        <v>67</v>
      </c>
      <c r="C53" t="s">
        <v>10</v>
      </c>
      <c r="D53" t="s">
        <v>66</v>
      </c>
      <c r="E53" t="s">
        <v>12</v>
      </c>
      <c r="F53">
        <v>2012</v>
      </c>
      <c r="G53">
        <v>71.424999999999997</v>
      </c>
    </row>
    <row r="54" spans="1:7">
      <c r="A54" t="s">
        <v>13</v>
      </c>
      <c r="B54" t="s">
        <v>67</v>
      </c>
      <c r="C54" t="s">
        <v>10</v>
      </c>
      <c r="D54" t="s">
        <v>66</v>
      </c>
      <c r="E54" t="s">
        <v>12</v>
      </c>
      <c r="F54">
        <v>2013</v>
      </c>
      <c r="G54">
        <v>71.400000000000006</v>
      </c>
    </row>
    <row r="55" spans="1:7">
      <c r="A55" t="s">
        <v>13</v>
      </c>
      <c r="B55" t="s">
        <v>67</v>
      </c>
      <c r="C55" t="s">
        <v>10</v>
      </c>
      <c r="D55" t="s">
        <v>66</v>
      </c>
      <c r="E55" t="s">
        <v>12</v>
      </c>
      <c r="F55">
        <v>2014</v>
      </c>
      <c r="G55">
        <v>71.075000000000003</v>
      </c>
    </row>
    <row r="56" spans="1:7">
      <c r="A56" t="s">
        <v>13</v>
      </c>
      <c r="B56" t="s">
        <v>67</v>
      </c>
      <c r="C56" t="s">
        <v>10</v>
      </c>
      <c r="D56" t="s">
        <v>66</v>
      </c>
      <c r="E56" t="s">
        <v>12</v>
      </c>
      <c r="F56">
        <v>2015</v>
      </c>
      <c r="G56">
        <v>71.099999999999994</v>
      </c>
    </row>
    <row r="57" spans="1:7">
      <c r="A57" t="s">
        <v>14</v>
      </c>
      <c r="B57" t="s">
        <v>67</v>
      </c>
      <c r="C57" t="s">
        <v>10</v>
      </c>
      <c r="D57" t="s">
        <v>66</v>
      </c>
      <c r="E57" t="s">
        <v>12</v>
      </c>
      <c r="F57">
        <v>1999</v>
      </c>
      <c r="G57">
        <v>59.3</v>
      </c>
    </row>
    <row r="58" spans="1:7">
      <c r="A58" t="s">
        <v>14</v>
      </c>
      <c r="B58" t="s">
        <v>67</v>
      </c>
      <c r="C58" t="s">
        <v>10</v>
      </c>
      <c r="D58" t="s">
        <v>66</v>
      </c>
      <c r="E58" t="s">
        <v>12</v>
      </c>
      <c r="F58">
        <v>2000</v>
      </c>
      <c r="G58">
        <v>60.524999999999999</v>
      </c>
    </row>
    <row r="59" spans="1:7">
      <c r="A59" t="s">
        <v>14</v>
      </c>
      <c r="B59" t="s">
        <v>67</v>
      </c>
      <c r="C59" t="s">
        <v>10</v>
      </c>
      <c r="D59" t="s">
        <v>66</v>
      </c>
      <c r="E59" t="s">
        <v>12</v>
      </c>
      <c r="F59">
        <v>2001</v>
      </c>
      <c r="G59">
        <v>59.95</v>
      </c>
    </row>
    <row r="60" spans="1:7">
      <c r="A60" t="s">
        <v>14</v>
      </c>
      <c r="B60" t="s">
        <v>67</v>
      </c>
      <c r="C60" t="s">
        <v>10</v>
      </c>
      <c r="D60" t="s">
        <v>66</v>
      </c>
      <c r="E60" t="s">
        <v>12</v>
      </c>
      <c r="F60">
        <v>2002</v>
      </c>
      <c r="G60">
        <v>59.9</v>
      </c>
    </row>
    <row r="61" spans="1:7">
      <c r="A61" t="s">
        <v>14</v>
      </c>
      <c r="B61" t="s">
        <v>67</v>
      </c>
      <c r="C61" t="s">
        <v>10</v>
      </c>
      <c r="D61" t="s">
        <v>66</v>
      </c>
      <c r="E61" t="s">
        <v>12</v>
      </c>
      <c r="F61">
        <v>2003</v>
      </c>
      <c r="G61">
        <v>59.6</v>
      </c>
    </row>
    <row r="62" spans="1:7">
      <c r="A62" t="s">
        <v>14</v>
      </c>
      <c r="B62" t="s">
        <v>67</v>
      </c>
      <c r="C62" t="s">
        <v>10</v>
      </c>
      <c r="D62" t="s">
        <v>66</v>
      </c>
      <c r="E62" t="s">
        <v>12</v>
      </c>
      <c r="F62">
        <v>2004</v>
      </c>
      <c r="G62">
        <v>60.35</v>
      </c>
    </row>
    <row r="63" spans="1:7">
      <c r="A63" t="s">
        <v>14</v>
      </c>
      <c r="B63" t="s">
        <v>67</v>
      </c>
      <c r="C63" t="s">
        <v>10</v>
      </c>
      <c r="D63" t="s">
        <v>66</v>
      </c>
      <c r="E63" t="s">
        <v>12</v>
      </c>
      <c r="F63">
        <v>2005</v>
      </c>
      <c r="G63">
        <v>61.075000000000003</v>
      </c>
    </row>
    <row r="64" spans="1:7">
      <c r="A64" t="s">
        <v>14</v>
      </c>
      <c r="B64" t="s">
        <v>67</v>
      </c>
      <c r="C64" t="s">
        <v>10</v>
      </c>
      <c r="D64" t="s">
        <v>66</v>
      </c>
      <c r="E64" t="s">
        <v>12</v>
      </c>
      <c r="F64">
        <v>2006</v>
      </c>
      <c r="G64">
        <v>61</v>
      </c>
    </row>
    <row r="65" spans="1:7">
      <c r="A65" t="s">
        <v>14</v>
      </c>
      <c r="B65" t="s">
        <v>67</v>
      </c>
      <c r="C65" t="s">
        <v>10</v>
      </c>
      <c r="D65" t="s">
        <v>66</v>
      </c>
      <c r="E65" t="s">
        <v>12</v>
      </c>
      <c r="F65">
        <v>2007</v>
      </c>
      <c r="G65">
        <v>62.024999999999999</v>
      </c>
    </row>
    <row r="66" spans="1:7">
      <c r="A66" t="s">
        <v>14</v>
      </c>
      <c r="B66" t="s">
        <v>67</v>
      </c>
      <c r="C66" t="s">
        <v>10</v>
      </c>
      <c r="D66" t="s">
        <v>66</v>
      </c>
      <c r="E66" t="s">
        <v>12</v>
      </c>
      <c r="F66">
        <v>2008</v>
      </c>
      <c r="G66">
        <v>62.4</v>
      </c>
    </row>
    <row r="67" spans="1:7">
      <c r="A67" t="s">
        <v>14</v>
      </c>
      <c r="B67" t="s">
        <v>67</v>
      </c>
      <c r="C67" t="s">
        <v>10</v>
      </c>
      <c r="D67" t="s">
        <v>66</v>
      </c>
      <c r="E67" t="s">
        <v>12</v>
      </c>
      <c r="F67">
        <v>2009</v>
      </c>
      <c r="G67">
        <v>61.6</v>
      </c>
    </row>
    <row r="68" spans="1:7">
      <c r="A68" t="s">
        <v>14</v>
      </c>
      <c r="B68" t="s">
        <v>67</v>
      </c>
      <c r="C68" t="s">
        <v>10</v>
      </c>
      <c r="D68" t="s">
        <v>66</v>
      </c>
      <c r="E68" t="s">
        <v>12</v>
      </c>
      <c r="F68">
        <v>2010</v>
      </c>
      <c r="G68">
        <v>62.024999999999999</v>
      </c>
    </row>
    <row r="69" spans="1:7">
      <c r="A69" t="s">
        <v>14</v>
      </c>
      <c r="B69" t="s">
        <v>67</v>
      </c>
      <c r="C69" t="s">
        <v>10</v>
      </c>
      <c r="D69" t="s">
        <v>66</v>
      </c>
      <c r="E69" t="s">
        <v>12</v>
      </c>
      <c r="F69">
        <v>2011</v>
      </c>
      <c r="G69">
        <v>61.924999999999997</v>
      </c>
    </row>
    <row r="70" spans="1:7">
      <c r="A70" t="s">
        <v>14</v>
      </c>
      <c r="B70" t="s">
        <v>67</v>
      </c>
      <c r="C70" t="s">
        <v>10</v>
      </c>
      <c r="D70" t="s">
        <v>66</v>
      </c>
      <c r="E70" t="s">
        <v>12</v>
      </c>
      <c r="F70">
        <v>2012</v>
      </c>
      <c r="G70">
        <v>61.825000000000003</v>
      </c>
    </row>
    <row r="71" spans="1:7">
      <c r="A71" t="s">
        <v>14</v>
      </c>
      <c r="B71" t="s">
        <v>67</v>
      </c>
      <c r="C71" t="s">
        <v>10</v>
      </c>
      <c r="D71" t="s">
        <v>66</v>
      </c>
      <c r="E71" t="s">
        <v>12</v>
      </c>
      <c r="F71">
        <v>2013</v>
      </c>
      <c r="G71">
        <v>61.8</v>
      </c>
    </row>
    <row r="72" spans="1:7">
      <c r="A72" t="s">
        <v>14</v>
      </c>
      <c r="B72" t="s">
        <v>67</v>
      </c>
      <c r="C72" t="s">
        <v>10</v>
      </c>
      <c r="D72" t="s">
        <v>66</v>
      </c>
      <c r="E72" t="s">
        <v>12</v>
      </c>
      <c r="F72">
        <v>2014</v>
      </c>
      <c r="G72">
        <v>61.9</v>
      </c>
    </row>
    <row r="73" spans="1:7">
      <c r="A73" t="s">
        <v>14</v>
      </c>
      <c r="B73" t="s">
        <v>67</v>
      </c>
      <c r="C73" t="s">
        <v>10</v>
      </c>
      <c r="D73" t="s">
        <v>66</v>
      </c>
      <c r="E73" t="s">
        <v>12</v>
      </c>
      <c r="F73">
        <v>2015</v>
      </c>
      <c r="G73">
        <v>61.8</v>
      </c>
    </row>
    <row r="74" spans="1:7">
      <c r="A74" t="s">
        <v>15</v>
      </c>
      <c r="B74" t="s">
        <v>67</v>
      </c>
      <c r="C74" t="s">
        <v>10</v>
      </c>
      <c r="D74" t="s">
        <v>66</v>
      </c>
      <c r="E74" t="s">
        <v>12</v>
      </c>
      <c r="F74">
        <v>1995</v>
      </c>
      <c r="G74">
        <v>67.525000000000006</v>
      </c>
    </row>
    <row r="75" spans="1:7">
      <c r="A75" t="s">
        <v>15</v>
      </c>
      <c r="B75" t="s">
        <v>67</v>
      </c>
      <c r="C75" t="s">
        <v>10</v>
      </c>
      <c r="D75" t="s">
        <v>66</v>
      </c>
      <c r="E75" t="s">
        <v>12</v>
      </c>
      <c r="F75">
        <v>1996</v>
      </c>
      <c r="G75">
        <v>67.349999999999994</v>
      </c>
    </row>
    <row r="76" spans="1:7">
      <c r="A76" t="s">
        <v>15</v>
      </c>
      <c r="B76" t="s">
        <v>67</v>
      </c>
      <c r="C76" t="s">
        <v>10</v>
      </c>
      <c r="D76" t="s">
        <v>66</v>
      </c>
      <c r="E76" t="s">
        <v>12</v>
      </c>
      <c r="F76">
        <v>1997</v>
      </c>
      <c r="G76">
        <v>67.983329999999995</v>
      </c>
    </row>
    <row r="77" spans="1:7">
      <c r="A77" t="s">
        <v>15</v>
      </c>
      <c r="B77" t="s">
        <v>67</v>
      </c>
      <c r="C77" t="s">
        <v>10</v>
      </c>
      <c r="D77" t="s">
        <v>66</v>
      </c>
      <c r="E77" t="s">
        <v>12</v>
      </c>
      <c r="F77">
        <v>1998</v>
      </c>
      <c r="G77">
        <v>68.95</v>
      </c>
    </row>
    <row r="78" spans="1:7">
      <c r="A78" t="s">
        <v>15</v>
      </c>
      <c r="B78" t="s">
        <v>67</v>
      </c>
      <c r="C78" t="s">
        <v>10</v>
      </c>
      <c r="D78" t="s">
        <v>66</v>
      </c>
      <c r="E78" t="s">
        <v>12</v>
      </c>
      <c r="F78">
        <v>1999</v>
      </c>
      <c r="G78">
        <v>69.983329999999995</v>
      </c>
    </row>
    <row r="79" spans="1:7">
      <c r="A79" t="s">
        <v>15</v>
      </c>
      <c r="B79" t="s">
        <v>67</v>
      </c>
      <c r="C79" t="s">
        <v>10</v>
      </c>
      <c r="D79" t="s">
        <v>66</v>
      </c>
      <c r="E79" t="s">
        <v>12</v>
      </c>
      <c r="F79">
        <v>2000</v>
      </c>
      <c r="G79">
        <v>70.900000000000006</v>
      </c>
    </row>
    <row r="80" spans="1:7">
      <c r="A80" t="s">
        <v>15</v>
      </c>
      <c r="B80" t="s">
        <v>67</v>
      </c>
      <c r="C80" t="s">
        <v>10</v>
      </c>
      <c r="D80" t="s">
        <v>66</v>
      </c>
      <c r="E80" t="s">
        <v>12</v>
      </c>
      <c r="F80">
        <v>2001</v>
      </c>
      <c r="G80">
        <v>70.791659999999993</v>
      </c>
    </row>
    <row r="81" spans="1:7">
      <c r="A81" t="s">
        <v>15</v>
      </c>
      <c r="B81" t="s">
        <v>67</v>
      </c>
      <c r="C81" t="s">
        <v>10</v>
      </c>
      <c r="D81" t="s">
        <v>66</v>
      </c>
      <c r="E81" t="s">
        <v>12</v>
      </c>
      <c r="F81">
        <v>2002</v>
      </c>
      <c r="G81">
        <v>71.416659999999993</v>
      </c>
    </row>
    <row r="82" spans="1:7">
      <c r="A82" t="s">
        <v>15</v>
      </c>
      <c r="B82" t="s">
        <v>67</v>
      </c>
      <c r="C82" t="s">
        <v>10</v>
      </c>
      <c r="D82" t="s">
        <v>66</v>
      </c>
      <c r="E82" t="s">
        <v>12</v>
      </c>
      <c r="F82">
        <v>2003</v>
      </c>
      <c r="G82">
        <v>72.183329999999998</v>
      </c>
    </row>
    <row r="83" spans="1:7">
      <c r="A83" t="s">
        <v>15</v>
      </c>
      <c r="B83" t="s">
        <v>67</v>
      </c>
      <c r="C83" t="s">
        <v>10</v>
      </c>
      <c r="D83" t="s">
        <v>66</v>
      </c>
      <c r="E83" t="s">
        <v>12</v>
      </c>
      <c r="F83">
        <v>2004</v>
      </c>
      <c r="G83">
        <v>72.45</v>
      </c>
    </row>
    <row r="84" spans="1:7">
      <c r="A84" t="s">
        <v>15</v>
      </c>
      <c r="B84" t="s">
        <v>67</v>
      </c>
      <c r="C84" t="s">
        <v>10</v>
      </c>
      <c r="D84" t="s">
        <v>66</v>
      </c>
      <c r="E84" t="s">
        <v>12</v>
      </c>
      <c r="F84">
        <v>2005</v>
      </c>
      <c r="G84">
        <v>72.441670000000002</v>
      </c>
    </row>
    <row r="85" spans="1:7">
      <c r="A85" t="s">
        <v>15</v>
      </c>
      <c r="B85" t="s">
        <v>67</v>
      </c>
      <c r="C85" t="s">
        <v>10</v>
      </c>
      <c r="D85" t="s">
        <v>66</v>
      </c>
      <c r="E85" t="s">
        <v>12</v>
      </c>
      <c r="F85">
        <v>2006</v>
      </c>
      <c r="G85">
        <v>72.758330000000001</v>
      </c>
    </row>
    <row r="86" spans="1:7">
      <c r="A86" t="s">
        <v>15</v>
      </c>
      <c r="B86" t="s">
        <v>67</v>
      </c>
      <c r="C86" t="s">
        <v>10</v>
      </c>
      <c r="D86" t="s">
        <v>66</v>
      </c>
      <c r="E86" t="s">
        <v>12</v>
      </c>
      <c r="F86">
        <v>2007</v>
      </c>
      <c r="G86">
        <v>73.5</v>
      </c>
    </row>
    <row r="87" spans="1:7">
      <c r="A87" t="s">
        <v>15</v>
      </c>
      <c r="B87" t="s">
        <v>67</v>
      </c>
      <c r="C87" t="s">
        <v>10</v>
      </c>
      <c r="D87" t="s">
        <v>66</v>
      </c>
      <c r="E87" t="s">
        <v>12</v>
      </c>
      <c r="F87">
        <v>2008</v>
      </c>
      <c r="G87">
        <v>73.525000000000006</v>
      </c>
    </row>
    <row r="88" spans="1:7">
      <c r="A88" t="s">
        <v>15</v>
      </c>
      <c r="B88" t="s">
        <v>67</v>
      </c>
      <c r="C88" t="s">
        <v>10</v>
      </c>
      <c r="D88" t="s">
        <v>66</v>
      </c>
      <c r="E88" t="s">
        <v>12</v>
      </c>
      <c r="F88">
        <v>2009</v>
      </c>
      <c r="G88">
        <v>71.383330000000001</v>
      </c>
    </row>
    <row r="89" spans="1:7">
      <c r="A89" t="s">
        <v>15</v>
      </c>
      <c r="B89" t="s">
        <v>67</v>
      </c>
      <c r="C89" t="s">
        <v>10</v>
      </c>
      <c r="D89" t="s">
        <v>66</v>
      </c>
      <c r="E89" t="s">
        <v>12</v>
      </c>
      <c r="F89">
        <v>2010</v>
      </c>
      <c r="G89">
        <v>71.474999999999994</v>
      </c>
    </row>
    <row r="90" spans="1:7">
      <c r="A90" t="s">
        <v>15</v>
      </c>
      <c r="B90" t="s">
        <v>67</v>
      </c>
      <c r="C90" t="s">
        <v>10</v>
      </c>
      <c r="D90" t="s">
        <v>66</v>
      </c>
      <c r="E90" t="s">
        <v>12</v>
      </c>
      <c r="F90">
        <v>2011</v>
      </c>
      <c r="G90">
        <v>71.841669999999993</v>
      </c>
    </row>
    <row r="91" spans="1:7">
      <c r="A91" t="s">
        <v>15</v>
      </c>
      <c r="B91" t="s">
        <v>67</v>
      </c>
      <c r="C91" t="s">
        <v>10</v>
      </c>
      <c r="D91" t="s">
        <v>66</v>
      </c>
      <c r="E91" t="s">
        <v>12</v>
      </c>
      <c r="F91">
        <v>2012</v>
      </c>
      <c r="G91">
        <v>72.05</v>
      </c>
    </row>
    <row r="92" spans="1:7">
      <c r="A92" t="s">
        <v>15</v>
      </c>
      <c r="B92" t="s">
        <v>67</v>
      </c>
      <c r="C92" t="s">
        <v>10</v>
      </c>
      <c r="D92" t="s">
        <v>66</v>
      </c>
      <c r="E92" t="s">
        <v>12</v>
      </c>
      <c r="F92">
        <v>2013</v>
      </c>
      <c r="G92">
        <v>72.441670000000002</v>
      </c>
    </row>
    <row r="93" spans="1:7">
      <c r="A93" t="s">
        <v>15</v>
      </c>
      <c r="B93" t="s">
        <v>67</v>
      </c>
      <c r="C93" t="s">
        <v>10</v>
      </c>
      <c r="D93" t="s">
        <v>66</v>
      </c>
      <c r="E93" t="s">
        <v>12</v>
      </c>
      <c r="F93">
        <v>2014</v>
      </c>
      <c r="G93">
        <v>72.308329999999998</v>
      </c>
    </row>
    <row r="94" spans="1:7">
      <c r="A94" t="s">
        <v>15</v>
      </c>
      <c r="B94" t="s">
        <v>67</v>
      </c>
      <c r="C94" t="s">
        <v>10</v>
      </c>
      <c r="D94" t="s">
        <v>66</v>
      </c>
      <c r="E94" t="s">
        <v>12</v>
      </c>
      <c r="F94">
        <v>2015</v>
      </c>
      <c r="G94">
        <v>72.508330000000001</v>
      </c>
    </row>
    <row r="95" spans="1:7">
      <c r="A95" t="s">
        <v>16</v>
      </c>
      <c r="B95" t="s">
        <v>67</v>
      </c>
      <c r="C95" t="s">
        <v>10</v>
      </c>
      <c r="D95" t="s">
        <v>66</v>
      </c>
      <c r="E95" t="s">
        <v>12</v>
      </c>
      <c r="F95">
        <v>1998</v>
      </c>
      <c r="G95">
        <v>67.325000000000003</v>
      </c>
    </row>
    <row r="96" spans="1:7">
      <c r="A96" t="s">
        <v>16</v>
      </c>
      <c r="B96" t="s">
        <v>67</v>
      </c>
      <c r="C96" t="s">
        <v>10</v>
      </c>
      <c r="D96" t="s">
        <v>66</v>
      </c>
      <c r="E96" t="s">
        <v>12</v>
      </c>
      <c r="F96">
        <v>1999</v>
      </c>
      <c r="G96">
        <v>65.625</v>
      </c>
    </row>
    <row r="97" spans="1:7">
      <c r="A97" t="s">
        <v>16</v>
      </c>
      <c r="B97" t="s">
        <v>67</v>
      </c>
      <c r="C97" t="s">
        <v>10</v>
      </c>
      <c r="D97" t="s">
        <v>66</v>
      </c>
      <c r="E97" t="s">
        <v>12</v>
      </c>
      <c r="F97">
        <v>2000</v>
      </c>
      <c r="G97">
        <v>64.974999999999994</v>
      </c>
    </row>
    <row r="98" spans="1:7">
      <c r="A98" t="s">
        <v>16</v>
      </c>
      <c r="B98" t="s">
        <v>67</v>
      </c>
      <c r="C98" t="s">
        <v>10</v>
      </c>
      <c r="D98" t="s">
        <v>66</v>
      </c>
      <c r="E98" t="s">
        <v>12</v>
      </c>
      <c r="F98">
        <v>2001</v>
      </c>
      <c r="G98">
        <v>65.025000000000006</v>
      </c>
    </row>
    <row r="99" spans="1:7">
      <c r="A99" t="s">
        <v>16</v>
      </c>
      <c r="B99" t="s">
        <v>67</v>
      </c>
      <c r="C99" t="s">
        <v>10</v>
      </c>
      <c r="D99" t="s">
        <v>66</v>
      </c>
      <c r="E99" t="s">
        <v>12</v>
      </c>
      <c r="F99">
        <v>2002</v>
      </c>
      <c r="G99">
        <v>65.424999999999997</v>
      </c>
    </row>
    <row r="100" spans="1:7">
      <c r="A100" t="s">
        <v>16</v>
      </c>
      <c r="B100" t="s">
        <v>67</v>
      </c>
      <c r="C100" t="s">
        <v>10</v>
      </c>
      <c r="D100" t="s">
        <v>66</v>
      </c>
      <c r="E100" t="s">
        <v>12</v>
      </c>
      <c r="F100">
        <v>2003</v>
      </c>
      <c r="G100">
        <v>64.724999999999994</v>
      </c>
    </row>
    <row r="101" spans="1:7">
      <c r="A101" t="s">
        <v>16</v>
      </c>
      <c r="B101" t="s">
        <v>67</v>
      </c>
      <c r="C101" t="s">
        <v>10</v>
      </c>
      <c r="D101" t="s">
        <v>66</v>
      </c>
      <c r="E101" t="s">
        <v>12</v>
      </c>
      <c r="F101">
        <v>2004</v>
      </c>
      <c r="G101">
        <v>64.174999999999997</v>
      </c>
    </row>
    <row r="102" spans="1:7">
      <c r="A102" t="s">
        <v>16</v>
      </c>
      <c r="B102" t="s">
        <v>67</v>
      </c>
      <c r="C102" t="s">
        <v>10</v>
      </c>
      <c r="D102" t="s">
        <v>66</v>
      </c>
      <c r="E102" t="s">
        <v>12</v>
      </c>
      <c r="F102">
        <v>2005</v>
      </c>
      <c r="G102">
        <v>64.8</v>
      </c>
    </row>
    <row r="103" spans="1:7">
      <c r="A103" t="s">
        <v>16</v>
      </c>
      <c r="B103" t="s">
        <v>67</v>
      </c>
      <c r="C103" t="s">
        <v>10</v>
      </c>
      <c r="D103" t="s">
        <v>66</v>
      </c>
      <c r="E103" t="s">
        <v>12</v>
      </c>
      <c r="F103">
        <v>2006</v>
      </c>
      <c r="G103">
        <v>65.275000000000006</v>
      </c>
    </row>
    <row r="104" spans="1:7">
      <c r="A104" t="s">
        <v>16</v>
      </c>
      <c r="B104" t="s">
        <v>67</v>
      </c>
      <c r="C104" t="s">
        <v>10</v>
      </c>
      <c r="D104" t="s">
        <v>66</v>
      </c>
      <c r="E104" t="s">
        <v>12</v>
      </c>
      <c r="F104">
        <v>2007</v>
      </c>
      <c r="G104">
        <v>66.075000000000003</v>
      </c>
    </row>
    <row r="105" spans="1:7">
      <c r="A105" t="s">
        <v>16</v>
      </c>
      <c r="B105" t="s">
        <v>67</v>
      </c>
      <c r="C105" t="s">
        <v>10</v>
      </c>
      <c r="D105" t="s">
        <v>66</v>
      </c>
      <c r="E105" t="s">
        <v>12</v>
      </c>
      <c r="F105">
        <v>2008</v>
      </c>
      <c r="G105">
        <v>66.55</v>
      </c>
    </row>
    <row r="106" spans="1:7">
      <c r="A106" t="s">
        <v>16</v>
      </c>
      <c r="B106" t="s">
        <v>67</v>
      </c>
      <c r="C106" t="s">
        <v>10</v>
      </c>
      <c r="D106" t="s">
        <v>66</v>
      </c>
      <c r="E106" t="s">
        <v>12</v>
      </c>
      <c r="F106">
        <v>2009</v>
      </c>
      <c r="G106">
        <v>65.375</v>
      </c>
    </row>
    <row r="107" spans="1:7">
      <c r="A107" t="s">
        <v>16</v>
      </c>
      <c r="B107" t="s">
        <v>67</v>
      </c>
      <c r="C107" t="s">
        <v>10</v>
      </c>
      <c r="D107" t="s">
        <v>66</v>
      </c>
      <c r="E107" t="s">
        <v>12</v>
      </c>
      <c r="F107">
        <v>2010</v>
      </c>
      <c r="G107">
        <v>64.974999999999994</v>
      </c>
    </row>
    <row r="108" spans="1:7">
      <c r="A108" t="s">
        <v>16</v>
      </c>
      <c r="B108" t="s">
        <v>67</v>
      </c>
      <c r="C108" t="s">
        <v>10</v>
      </c>
      <c r="D108" t="s">
        <v>66</v>
      </c>
      <c r="E108" t="s">
        <v>12</v>
      </c>
      <c r="F108">
        <v>2011</v>
      </c>
      <c r="G108">
        <v>65.724999999999994</v>
      </c>
    </row>
    <row r="109" spans="1:7">
      <c r="A109" t="s">
        <v>16</v>
      </c>
      <c r="B109" t="s">
        <v>67</v>
      </c>
      <c r="C109" t="s">
        <v>10</v>
      </c>
      <c r="D109" t="s">
        <v>66</v>
      </c>
      <c r="E109" t="s">
        <v>12</v>
      </c>
      <c r="F109">
        <v>2012</v>
      </c>
      <c r="G109">
        <v>66.55</v>
      </c>
    </row>
    <row r="110" spans="1:7">
      <c r="A110" t="s">
        <v>16</v>
      </c>
      <c r="B110" t="s">
        <v>67</v>
      </c>
      <c r="C110" t="s">
        <v>10</v>
      </c>
      <c r="D110" t="s">
        <v>66</v>
      </c>
      <c r="E110" t="s">
        <v>12</v>
      </c>
      <c r="F110">
        <v>2013</v>
      </c>
      <c r="G110">
        <v>67.724999999999994</v>
      </c>
    </row>
    <row r="111" spans="1:7">
      <c r="A111" t="s">
        <v>16</v>
      </c>
      <c r="B111" t="s">
        <v>67</v>
      </c>
      <c r="C111" t="s">
        <v>10</v>
      </c>
      <c r="D111" t="s">
        <v>66</v>
      </c>
      <c r="E111" t="s">
        <v>12</v>
      </c>
      <c r="F111">
        <v>2014</v>
      </c>
      <c r="G111">
        <v>68.974999999999994</v>
      </c>
    </row>
    <row r="112" spans="1:7">
      <c r="A112" t="s">
        <v>16</v>
      </c>
      <c r="B112" t="s">
        <v>67</v>
      </c>
      <c r="C112" t="s">
        <v>10</v>
      </c>
      <c r="D112" t="s">
        <v>66</v>
      </c>
      <c r="E112" t="s">
        <v>12</v>
      </c>
      <c r="F112">
        <v>2015</v>
      </c>
      <c r="G112">
        <v>70.224999999999994</v>
      </c>
    </row>
    <row r="113" spans="1:7">
      <c r="A113" t="s">
        <v>17</v>
      </c>
      <c r="B113" t="s">
        <v>67</v>
      </c>
      <c r="C113" t="s">
        <v>10</v>
      </c>
      <c r="D113" t="s">
        <v>66</v>
      </c>
      <c r="E113" t="s">
        <v>12</v>
      </c>
      <c r="F113">
        <v>1999</v>
      </c>
      <c r="G113">
        <v>76.05</v>
      </c>
    </row>
    <row r="114" spans="1:7">
      <c r="A114" t="s">
        <v>17</v>
      </c>
      <c r="B114" t="s">
        <v>67</v>
      </c>
      <c r="C114" t="s">
        <v>10</v>
      </c>
      <c r="D114" t="s">
        <v>66</v>
      </c>
      <c r="E114" t="s">
        <v>12</v>
      </c>
      <c r="F114">
        <v>2000</v>
      </c>
      <c r="G114">
        <v>76.25</v>
      </c>
    </row>
    <row r="115" spans="1:7">
      <c r="A115" t="s">
        <v>17</v>
      </c>
      <c r="B115" t="s">
        <v>67</v>
      </c>
      <c r="C115" t="s">
        <v>10</v>
      </c>
      <c r="D115" t="s">
        <v>66</v>
      </c>
      <c r="E115" t="s">
        <v>12</v>
      </c>
      <c r="F115">
        <v>2001</v>
      </c>
      <c r="G115">
        <v>76.2</v>
      </c>
    </row>
    <row r="116" spans="1:7">
      <c r="A116" t="s">
        <v>17</v>
      </c>
      <c r="B116" t="s">
        <v>67</v>
      </c>
      <c r="C116" t="s">
        <v>10</v>
      </c>
      <c r="D116" t="s">
        <v>66</v>
      </c>
      <c r="E116" t="s">
        <v>12</v>
      </c>
      <c r="F116">
        <v>2002</v>
      </c>
      <c r="G116">
        <v>75.875</v>
      </c>
    </row>
    <row r="117" spans="1:7">
      <c r="A117" t="s">
        <v>17</v>
      </c>
      <c r="B117" t="s">
        <v>67</v>
      </c>
      <c r="C117" t="s">
        <v>10</v>
      </c>
      <c r="D117" t="s">
        <v>66</v>
      </c>
      <c r="E117" t="s">
        <v>12</v>
      </c>
      <c r="F117">
        <v>2003</v>
      </c>
      <c r="G117">
        <v>75.125</v>
      </c>
    </row>
    <row r="118" spans="1:7">
      <c r="A118" t="s">
        <v>17</v>
      </c>
      <c r="B118" t="s">
        <v>67</v>
      </c>
      <c r="C118" t="s">
        <v>10</v>
      </c>
      <c r="D118" t="s">
        <v>66</v>
      </c>
      <c r="E118" t="s">
        <v>12</v>
      </c>
      <c r="F118">
        <v>2004</v>
      </c>
      <c r="G118">
        <v>75.674999999999997</v>
      </c>
    </row>
    <row r="119" spans="1:7">
      <c r="A119" t="s">
        <v>17</v>
      </c>
      <c r="B119" t="s">
        <v>67</v>
      </c>
      <c r="C119" t="s">
        <v>10</v>
      </c>
      <c r="D119" t="s">
        <v>66</v>
      </c>
      <c r="E119" t="s">
        <v>12</v>
      </c>
      <c r="F119">
        <v>2005</v>
      </c>
      <c r="G119">
        <v>75.900000000000006</v>
      </c>
    </row>
    <row r="120" spans="1:7">
      <c r="A120" t="s">
        <v>17</v>
      </c>
      <c r="B120" t="s">
        <v>67</v>
      </c>
      <c r="C120" t="s">
        <v>10</v>
      </c>
      <c r="D120" t="s">
        <v>66</v>
      </c>
      <c r="E120" t="s">
        <v>12</v>
      </c>
      <c r="F120">
        <v>2006</v>
      </c>
      <c r="G120">
        <v>77.375</v>
      </c>
    </row>
    <row r="121" spans="1:7">
      <c r="A121" t="s">
        <v>17</v>
      </c>
      <c r="B121" t="s">
        <v>67</v>
      </c>
      <c r="C121" t="s">
        <v>10</v>
      </c>
      <c r="D121" t="s">
        <v>66</v>
      </c>
      <c r="E121" t="s">
        <v>12</v>
      </c>
      <c r="F121">
        <v>2007</v>
      </c>
      <c r="G121">
        <v>77</v>
      </c>
    </row>
    <row r="122" spans="1:7">
      <c r="A122" t="s">
        <v>17</v>
      </c>
      <c r="B122" t="s">
        <v>67</v>
      </c>
      <c r="C122" t="s">
        <v>10</v>
      </c>
      <c r="D122" t="s">
        <v>66</v>
      </c>
      <c r="E122" t="s">
        <v>12</v>
      </c>
      <c r="F122">
        <v>2008</v>
      </c>
      <c r="G122">
        <v>77.849999999999994</v>
      </c>
    </row>
    <row r="123" spans="1:7">
      <c r="A123" t="s">
        <v>17</v>
      </c>
      <c r="B123" t="s">
        <v>67</v>
      </c>
      <c r="C123" t="s">
        <v>10</v>
      </c>
      <c r="D123" t="s">
        <v>66</v>
      </c>
      <c r="E123" t="s">
        <v>12</v>
      </c>
      <c r="F123">
        <v>2009</v>
      </c>
      <c r="G123">
        <v>75.375</v>
      </c>
    </row>
    <row r="124" spans="1:7">
      <c r="A124" t="s">
        <v>17</v>
      </c>
      <c r="B124" t="s">
        <v>67</v>
      </c>
      <c r="C124" t="s">
        <v>10</v>
      </c>
      <c r="D124" t="s">
        <v>66</v>
      </c>
      <c r="E124" t="s">
        <v>12</v>
      </c>
      <c r="F124">
        <v>2010</v>
      </c>
      <c r="G124">
        <v>73.349999999999994</v>
      </c>
    </row>
    <row r="125" spans="1:7">
      <c r="A125" t="s">
        <v>17</v>
      </c>
      <c r="B125" t="s">
        <v>67</v>
      </c>
      <c r="C125" t="s">
        <v>10</v>
      </c>
      <c r="D125" t="s">
        <v>66</v>
      </c>
      <c r="E125" t="s">
        <v>12</v>
      </c>
      <c r="F125">
        <v>2011</v>
      </c>
      <c r="G125">
        <v>73.150000000000006</v>
      </c>
    </row>
    <row r="126" spans="1:7">
      <c r="A126" t="s">
        <v>17</v>
      </c>
      <c r="B126" t="s">
        <v>67</v>
      </c>
      <c r="C126" t="s">
        <v>10</v>
      </c>
      <c r="D126" t="s">
        <v>66</v>
      </c>
      <c r="E126" t="s">
        <v>12</v>
      </c>
      <c r="F126">
        <v>2012</v>
      </c>
      <c r="G126">
        <v>72.575000000000003</v>
      </c>
    </row>
    <row r="127" spans="1:7">
      <c r="A127" t="s">
        <v>17</v>
      </c>
      <c r="B127" t="s">
        <v>67</v>
      </c>
      <c r="C127" t="s">
        <v>10</v>
      </c>
      <c r="D127" t="s">
        <v>66</v>
      </c>
      <c r="E127" t="s">
        <v>12</v>
      </c>
      <c r="F127">
        <v>2013</v>
      </c>
      <c r="G127">
        <v>72.55</v>
      </c>
    </row>
    <row r="128" spans="1:7">
      <c r="A128" t="s">
        <v>17</v>
      </c>
      <c r="B128" t="s">
        <v>67</v>
      </c>
      <c r="C128" t="s">
        <v>10</v>
      </c>
      <c r="D128" t="s">
        <v>66</v>
      </c>
      <c r="E128" t="s">
        <v>12</v>
      </c>
      <c r="F128">
        <v>2014</v>
      </c>
      <c r="G128">
        <v>72.8</v>
      </c>
    </row>
    <row r="129" spans="1:8">
      <c r="A129" t="s">
        <v>17</v>
      </c>
      <c r="B129" t="s">
        <v>67</v>
      </c>
      <c r="C129" t="s">
        <v>10</v>
      </c>
      <c r="D129" t="s">
        <v>66</v>
      </c>
      <c r="E129" t="s">
        <v>12</v>
      </c>
      <c r="F129">
        <v>2015</v>
      </c>
      <c r="G129">
        <v>73.5</v>
      </c>
      <c r="H129" t="s">
        <v>56</v>
      </c>
    </row>
    <row r="130" spans="1:8">
      <c r="A130" t="s">
        <v>18</v>
      </c>
      <c r="B130" t="s">
        <v>67</v>
      </c>
      <c r="C130" t="s">
        <v>10</v>
      </c>
      <c r="D130" t="s">
        <v>66</v>
      </c>
      <c r="E130" t="s">
        <v>12</v>
      </c>
      <c r="F130">
        <v>1998</v>
      </c>
      <c r="G130">
        <v>64.05</v>
      </c>
    </row>
    <row r="131" spans="1:8">
      <c r="A131" t="s">
        <v>18</v>
      </c>
      <c r="B131" t="s">
        <v>67</v>
      </c>
      <c r="C131" t="s">
        <v>10</v>
      </c>
      <c r="D131" t="s">
        <v>66</v>
      </c>
      <c r="E131" t="s">
        <v>12</v>
      </c>
      <c r="F131">
        <v>1999</v>
      </c>
      <c r="G131">
        <v>66.275000000000006</v>
      </c>
    </row>
    <row r="132" spans="1:8">
      <c r="A132" t="s">
        <v>18</v>
      </c>
      <c r="B132" t="s">
        <v>67</v>
      </c>
      <c r="C132" t="s">
        <v>10</v>
      </c>
      <c r="D132" t="s">
        <v>66</v>
      </c>
      <c r="E132" t="s">
        <v>12</v>
      </c>
      <c r="F132">
        <v>2000</v>
      </c>
      <c r="G132">
        <v>67.150000000000006</v>
      </c>
    </row>
    <row r="133" spans="1:8">
      <c r="A133" t="s">
        <v>18</v>
      </c>
      <c r="B133" t="s">
        <v>67</v>
      </c>
      <c r="C133" t="s">
        <v>10</v>
      </c>
      <c r="D133" t="s">
        <v>66</v>
      </c>
      <c r="E133" t="s">
        <v>12</v>
      </c>
      <c r="F133">
        <v>2001</v>
      </c>
      <c r="G133">
        <v>68.125</v>
      </c>
    </row>
    <row r="134" spans="1:8">
      <c r="A134" t="s">
        <v>18</v>
      </c>
      <c r="B134" t="s">
        <v>67</v>
      </c>
      <c r="C134" t="s">
        <v>10</v>
      </c>
      <c r="D134" t="s">
        <v>66</v>
      </c>
      <c r="E134" t="s">
        <v>12</v>
      </c>
      <c r="F134">
        <v>2002</v>
      </c>
      <c r="G134">
        <v>68.075000000000003</v>
      </c>
    </row>
    <row r="135" spans="1:8">
      <c r="A135" t="s">
        <v>18</v>
      </c>
      <c r="B135" t="s">
        <v>67</v>
      </c>
      <c r="C135" t="s">
        <v>10</v>
      </c>
      <c r="D135" t="s">
        <v>66</v>
      </c>
      <c r="E135" t="s">
        <v>12</v>
      </c>
      <c r="F135">
        <v>2003</v>
      </c>
      <c r="G135">
        <v>67.7</v>
      </c>
    </row>
    <row r="136" spans="1:8">
      <c r="A136" t="s">
        <v>18</v>
      </c>
      <c r="B136" t="s">
        <v>67</v>
      </c>
      <c r="C136" t="s">
        <v>10</v>
      </c>
      <c r="D136" t="s">
        <v>66</v>
      </c>
      <c r="E136" t="s">
        <v>12</v>
      </c>
      <c r="F136">
        <v>2004</v>
      </c>
      <c r="G136">
        <v>67.650000000000006</v>
      </c>
    </row>
    <row r="137" spans="1:8">
      <c r="A137" t="s">
        <v>18</v>
      </c>
      <c r="B137" t="s">
        <v>67</v>
      </c>
      <c r="C137" t="s">
        <v>10</v>
      </c>
      <c r="D137" t="s">
        <v>66</v>
      </c>
      <c r="E137" t="s">
        <v>12</v>
      </c>
      <c r="F137">
        <v>2005</v>
      </c>
      <c r="G137">
        <v>68.375</v>
      </c>
    </row>
    <row r="138" spans="1:8">
      <c r="A138" t="s">
        <v>18</v>
      </c>
      <c r="B138" t="s">
        <v>67</v>
      </c>
      <c r="C138" t="s">
        <v>10</v>
      </c>
      <c r="D138" t="s">
        <v>66</v>
      </c>
      <c r="E138" t="s">
        <v>12</v>
      </c>
      <c r="F138">
        <v>2006</v>
      </c>
      <c r="G138">
        <v>69.349999999999994</v>
      </c>
    </row>
    <row r="139" spans="1:8">
      <c r="A139" t="s">
        <v>18</v>
      </c>
      <c r="B139" t="s">
        <v>67</v>
      </c>
      <c r="C139" t="s">
        <v>10</v>
      </c>
      <c r="D139" t="s">
        <v>66</v>
      </c>
      <c r="E139" t="s">
        <v>12</v>
      </c>
      <c r="F139">
        <v>2007</v>
      </c>
      <c r="G139">
        <v>70.3</v>
      </c>
    </row>
    <row r="140" spans="1:8">
      <c r="A140" t="s">
        <v>18</v>
      </c>
      <c r="B140" t="s">
        <v>67</v>
      </c>
      <c r="C140" t="s">
        <v>10</v>
      </c>
      <c r="D140" t="s">
        <v>66</v>
      </c>
      <c r="E140" t="s">
        <v>12</v>
      </c>
      <c r="F140">
        <v>2008</v>
      </c>
      <c r="G140">
        <v>71.05</v>
      </c>
    </row>
    <row r="141" spans="1:8">
      <c r="A141" t="s">
        <v>18</v>
      </c>
      <c r="B141" t="s">
        <v>67</v>
      </c>
      <c r="C141" t="s">
        <v>10</v>
      </c>
      <c r="D141" t="s">
        <v>66</v>
      </c>
      <c r="E141" t="s">
        <v>12</v>
      </c>
      <c r="F141">
        <v>2009</v>
      </c>
      <c r="G141">
        <v>68.724999999999994</v>
      </c>
    </row>
    <row r="142" spans="1:8">
      <c r="A142" t="s">
        <v>18</v>
      </c>
      <c r="B142" t="s">
        <v>67</v>
      </c>
      <c r="C142" t="s">
        <v>10</v>
      </c>
      <c r="D142" t="s">
        <v>66</v>
      </c>
      <c r="E142" t="s">
        <v>12</v>
      </c>
      <c r="F142">
        <v>2010</v>
      </c>
      <c r="G142">
        <v>68.150000000000006</v>
      </c>
    </row>
    <row r="143" spans="1:8">
      <c r="A143" t="s">
        <v>18</v>
      </c>
      <c r="B143" t="s">
        <v>67</v>
      </c>
      <c r="C143" t="s">
        <v>10</v>
      </c>
      <c r="D143" t="s">
        <v>66</v>
      </c>
      <c r="E143" t="s">
        <v>12</v>
      </c>
      <c r="F143">
        <v>2011</v>
      </c>
      <c r="G143">
        <v>69.025000000000006</v>
      </c>
    </row>
    <row r="144" spans="1:8">
      <c r="A144" t="s">
        <v>18</v>
      </c>
      <c r="B144" t="s">
        <v>67</v>
      </c>
      <c r="C144" t="s">
        <v>10</v>
      </c>
      <c r="D144" t="s">
        <v>66</v>
      </c>
      <c r="E144" t="s">
        <v>12</v>
      </c>
      <c r="F144">
        <v>2012</v>
      </c>
      <c r="G144">
        <v>69.375</v>
      </c>
    </row>
    <row r="145" spans="1:8">
      <c r="A145" t="s">
        <v>18</v>
      </c>
      <c r="B145" t="s">
        <v>67</v>
      </c>
      <c r="C145" t="s">
        <v>10</v>
      </c>
      <c r="D145" t="s">
        <v>66</v>
      </c>
      <c r="E145" t="s">
        <v>12</v>
      </c>
      <c r="F145">
        <v>2013</v>
      </c>
      <c r="G145">
        <v>68.875</v>
      </c>
    </row>
    <row r="146" spans="1:8">
      <c r="A146" t="s">
        <v>18</v>
      </c>
      <c r="B146" t="s">
        <v>67</v>
      </c>
      <c r="C146" t="s">
        <v>10</v>
      </c>
      <c r="D146" t="s">
        <v>66</v>
      </c>
      <c r="E146" t="s">
        <v>12</v>
      </c>
      <c r="F146">
        <v>2014</v>
      </c>
      <c r="G146">
        <v>68.724999999999994</v>
      </c>
    </row>
    <row r="147" spans="1:8">
      <c r="A147" t="s">
        <v>18</v>
      </c>
      <c r="B147" t="s">
        <v>67</v>
      </c>
      <c r="C147" t="s">
        <v>10</v>
      </c>
      <c r="D147" t="s">
        <v>66</v>
      </c>
      <c r="E147" t="s">
        <v>12</v>
      </c>
      <c r="F147">
        <v>2015</v>
      </c>
      <c r="G147">
        <v>68.55</v>
      </c>
    </row>
    <row r="148" spans="1:8">
      <c r="A148" t="s">
        <v>19</v>
      </c>
      <c r="B148" t="s">
        <v>67</v>
      </c>
      <c r="C148" t="s">
        <v>10</v>
      </c>
      <c r="D148" t="s">
        <v>66</v>
      </c>
      <c r="E148" t="s">
        <v>12</v>
      </c>
      <c r="F148">
        <v>2003</v>
      </c>
      <c r="G148">
        <v>64.05</v>
      </c>
    </row>
    <row r="149" spans="1:8">
      <c r="A149" t="s">
        <v>19</v>
      </c>
      <c r="B149" t="s">
        <v>67</v>
      </c>
      <c r="C149" t="s">
        <v>10</v>
      </c>
      <c r="D149" t="s">
        <v>66</v>
      </c>
      <c r="E149" t="s">
        <v>12</v>
      </c>
      <c r="F149">
        <v>2004</v>
      </c>
      <c r="G149">
        <v>63.825000000000003</v>
      </c>
    </row>
    <row r="150" spans="1:8">
      <c r="A150" t="s">
        <v>19</v>
      </c>
      <c r="B150" t="s">
        <v>67</v>
      </c>
      <c r="C150" t="s">
        <v>10</v>
      </c>
      <c r="D150" t="s">
        <v>66</v>
      </c>
      <c r="E150" t="s">
        <v>12</v>
      </c>
      <c r="F150">
        <v>2005</v>
      </c>
      <c r="G150">
        <v>63.75</v>
      </c>
    </row>
    <row r="151" spans="1:8">
      <c r="A151" t="s">
        <v>19</v>
      </c>
      <c r="B151" t="s">
        <v>67</v>
      </c>
      <c r="C151" t="s">
        <v>10</v>
      </c>
      <c r="D151" t="s">
        <v>66</v>
      </c>
      <c r="E151" t="s">
        <v>12</v>
      </c>
      <c r="F151">
        <v>2006</v>
      </c>
      <c r="G151">
        <v>63.725000000000001</v>
      </c>
    </row>
    <row r="152" spans="1:8">
      <c r="A152" t="s">
        <v>19</v>
      </c>
      <c r="B152" t="s">
        <v>67</v>
      </c>
      <c r="C152" t="s">
        <v>10</v>
      </c>
      <c r="D152" t="s">
        <v>66</v>
      </c>
      <c r="E152" t="s">
        <v>12</v>
      </c>
      <c r="F152">
        <v>2007</v>
      </c>
      <c r="G152">
        <v>64.349999999999994</v>
      </c>
    </row>
    <row r="153" spans="1:8">
      <c r="A153" t="s">
        <v>19</v>
      </c>
      <c r="B153" t="s">
        <v>67</v>
      </c>
      <c r="C153" t="s">
        <v>10</v>
      </c>
      <c r="D153" t="s">
        <v>66</v>
      </c>
      <c r="E153" t="s">
        <v>12</v>
      </c>
      <c r="F153">
        <v>2008</v>
      </c>
      <c r="G153">
        <v>64.924999999999997</v>
      </c>
    </row>
    <row r="154" spans="1:8">
      <c r="A154" t="s">
        <v>19</v>
      </c>
      <c r="B154" t="s">
        <v>67</v>
      </c>
      <c r="C154" t="s">
        <v>10</v>
      </c>
      <c r="D154" t="s">
        <v>66</v>
      </c>
      <c r="E154" t="s">
        <v>12</v>
      </c>
      <c r="F154">
        <v>2009</v>
      </c>
      <c r="G154">
        <v>64.075000000000003</v>
      </c>
    </row>
    <row r="155" spans="1:8">
      <c r="A155" t="s">
        <v>19</v>
      </c>
      <c r="B155" t="s">
        <v>67</v>
      </c>
      <c r="C155" t="s">
        <v>10</v>
      </c>
      <c r="D155" t="s">
        <v>66</v>
      </c>
      <c r="E155" t="s">
        <v>12</v>
      </c>
      <c r="F155">
        <v>2010</v>
      </c>
      <c r="G155">
        <v>64</v>
      </c>
    </row>
    <row r="156" spans="1:8">
      <c r="A156" t="s">
        <v>19</v>
      </c>
      <c r="B156" t="s">
        <v>67</v>
      </c>
      <c r="C156" t="s">
        <v>10</v>
      </c>
      <c r="D156" t="s">
        <v>66</v>
      </c>
      <c r="E156" t="s">
        <v>12</v>
      </c>
      <c r="F156">
        <v>2011</v>
      </c>
      <c r="G156">
        <v>63.9</v>
      </c>
    </row>
    <row r="157" spans="1:8">
      <c r="A157" t="s">
        <v>19</v>
      </c>
      <c r="B157" t="s">
        <v>67</v>
      </c>
      <c r="C157" t="s">
        <v>10</v>
      </c>
      <c r="D157" t="s">
        <v>66</v>
      </c>
      <c r="E157" t="s">
        <v>12</v>
      </c>
      <c r="F157">
        <v>2012</v>
      </c>
      <c r="G157">
        <v>64.025000000000006</v>
      </c>
    </row>
    <row r="158" spans="1:8">
      <c r="A158" t="s">
        <v>19</v>
      </c>
      <c r="B158" t="s">
        <v>67</v>
      </c>
      <c r="C158" t="s">
        <v>10</v>
      </c>
      <c r="D158" t="s">
        <v>66</v>
      </c>
      <c r="E158" t="s">
        <v>12</v>
      </c>
      <c r="F158">
        <v>2013</v>
      </c>
      <c r="G158">
        <v>64.05</v>
      </c>
      <c r="H158" t="s">
        <v>56</v>
      </c>
    </row>
    <row r="159" spans="1:8">
      <c r="A159" t="s">
        <v>19</v>
      </c>
      <c r="B159" t="s">
        <v>67</v>
      </c>
      <c r="C159" t="s">
        <v>10</v>
      </c>
      <c r="D159" t="s">
        <v>66</v>
      </c>
      <c r="E159" t="s">
        <v>12</v>
      </c>
      <c r="F159">
        <v>2014</v>
      </c>
      <c r="G159">
        <v>63.8</v>
      </c>
    </row>
    <row r="160" spans="1:8">
      <c r="A160" t="s">
        <v>19</v>
      </c>
      <c r="B160" t="s">
        <v>67</v>
      </c>
      <c r="C160" t="s">
        <v>10</v>
      </c>
      <c r="D160" t="s">
        <v>66</v>
      </c>
      <c r="E160" t="s">
        <v>12</v>
      </c>
      <c r="F160">
        <v>2015</v>
      </c>
      <c r="G160">
        <v>63.825000000000003</v>
      </c>
    </row>
    <row r="161" spans="1:8">
      <c r="A161" t="s">
        <v>20</v>
      </c>
      <c r="B161" t="s">
        <v>67</v>
      </c>
      <c r="C161" t="s">
        <v>10</v>
      </c>
      <c r="D161" t="s">
        <v>66</v>
      </c>
      <c r="E161" t="s">
        <v>12</v>
      </c>
      <c r="F161">
        <v>2005</v>
      </c>
      <c r="G161">
        <v>65.45</v>
      </c>
    </row>
    <row r="162" spans="1:8">
      <c r="A162" t="s">
        <v>20</v>
      </c>
      <c r="B162" t="s">
        <v>67</v>
      </c>
      <c r="C162" t="s">
        <v>10</v>
      </c>
      <c r="D162" t="s">
        <v>66</v>
      </c>
      <c r="E162" t="s">
        <v>12</v>
      </c>
      <c r="F162">
        <v>2006</v>
      </c>
      <c r="G162">
        <v>67.150000000000006</v>
      </c>
    </row>
    <row r="163" spans="1:8">
      <c r="A163" t="s">
        <v>20</v>
      </c>
      <c r="B163" t="s">
        <v>67</v>
      </c>
      <c r="C163" t="s">
        <v>10</v>
      </c>
      <c r="D163" t="s">
        <v>66</v>
      </c>
      <c r="E163" t="s">
        <v>12</v>
      </c>
      <c r="F163">
        <v>2007</v>
      </c>
      <c r="G163">
        <v>68.974999999999994</v>
      </c>
    </row>
    <row r="164" spans="1:8">
      <c r="A164" t="s">
        <v>20</v>
      </c>
      <c r="B164" t="s">
        <v>67</v>
      </c>
      <c r="C164" t="s">
        <v>10</v>
      </c>
      <c r="D164" t="s">
        <v>66</v>
      </c>
      <c r="E164" t="s">
        <v>12</v>
      </c>
      <c r="F164">
        <v>2008</v>
      </c>
      <c r="G164">
        <v>70.099999999999994</v>
      </c>
    </row>
    <row r="165" spans="1:8">
      <c r="A165" t="s">
        <v>20</v>
      </c>
      <c r="B165" t="s">
        <v>67</v>
      </c>
      <c r="C165" t="s">
        <v>10</v>
      </c>
      <c r="D165" t="s">
        <v>66</v>
      </c>
      <c r="E165" t="s">
        <v>12</v>
      </c>
      <c r="F165">
        <v>2009</v>
      </c>
      <c r="G165">
        <v>70.325000000000003</v>
      </c>
      <c r="H165" t="s">
        <v>56</v>
      </c>
    </row>
    <row r="166" spans="1:8">
      <c r="A166" t="s">
        <v>20</v>
      </c>
      <c r="B166" t="s">
        <v>67</v>
      </c>
      <c r="C166" t="s">
        <v>10</v>
      </c>
      <c r="D166" t="s">
        <v>66</v>
      </c>
      <c r="E166" t="s">
        <v>12</v>
      </c>
      <c r="F166">
        <v>2010</v>
      </c>
      <c r="G166">
        <v>71.25</v>
      </c>
    </row>
    <row r="167" spans="1:8">
      <c r="A167" t="s">
        <v>20</v>
      </c>
      <c r="B167" t="s">
        <v>67</v>
      </c>
      <c r="C167" t="s">
        <v>10</v>
      </c>
      <c r="D167" t="s">
        <v>66</v>
      </c>
      <c r="E167" t="s">
        <v>12</v>
      </c>
      <c r="F167">
        <v>2011</v>
      </c>
      <c r="G167">
        <v>72.7</v>
      </c>
    </row>
    <row r="168" spans="1:8">
      <c r="A168" t="s">
        <v>20</v>
      </c>
      <c r="B168" t="s">
        <v>67</v>
      </c>
      <c r="C168" t="s">
        <v>10</v>
      </c>
      <c r="D168" t="s">
        <v>66</v>
      </c>
      <c r="E168" t="s">
        <v>12</v>
      </c>
      <c r="F168">
        <v>2012</v>
      </c>
      <c r="G168">
        <v>73</v>
      </c>
    </row>
    <row r="169" spans="1:8">
      <c r="A169" t="s">
        <v>20</v>
      </c>
      <c r="B169" t="s">
        <v>67</v>
      </c>
      <c r="C169" t="s">
        <v>10</v>
      </c>
      <c r="D169" t="s">
        <v>66</v>
      </c>
      <c r="E169" t="s">
        <v>12</v>
      </c>
      <c r="F169">
        <v>2013</v>
      </c>
      <c r="G169">
        <v>73.5</v>
      </c>
    </row>
    <row r="170" spans="1:8">
      <c r="A170" t="s">
        <v>20</v>
      </c>
      <c r="B170" t="s">
        <v>67</v>
      </c>
      <c r="C170" t="s">
        <v>10</v>
      </c>
      <c r="D170" t="s">
        <v>66</v>
      </c>
      <c r="E170" t="s">
        <v>12</v>
      </c>
      <c r="F170">
        <v>2014</v>
      </c>
      <c r="G170">
        <v>73.775000000000006</v>
      </c>
    </row>
    <row r="171" spans="1:8">
      <c r="A171" t="s">
        <v>20</v>
      </c>
      <c r="B171" t="s">
        <v>67</v>
      </c>
      <c r="C171" t="s">
        <v>10</v>
      </c>
      <c r="D171" t="s">
        <v>66</v>
      </c>
      <c r="E171" t="s">
        <v>12</v>
      </c>
      <c r="F171">
        <v>2015</v>
      </c>
      <c r="G171">
        <v>73.974999999999994</v>
      </c>
    </row>
    <row r="172" spans="1:8">
      <c r="A172" t="s">
        <v>21</v>
      </c>
      <c r="B172" t="s">
        <v>67</v>
      </c>
      <c r="C172" t="s">
        <v>10</v>
      </c>
      <c r="D172" t="s">
        <v>66</v>
      </c>
      <c r="E172" t="s">
        <v>12</v>
      </c>
      <c r="F172">
        <v>1998</v>
      </c>
      <c r="G172">
        <v>55.975000000000001</v>
      </c>
    </row>
    <row r="173" spans="1:8">
      <c r="A173" t="s">
        <v>21</v>
      </c>
      <c r="B173" t="s">
        <v>67</v>
      </c>
      <c r="C173" t="s">
        <v>10</v>
      </c>
      <c r="D173" t="s">
        <v>66</v>
      </c>
      <c r="E173" t="s">
        <v>12</v>
      </c>
      <c r="F173">
        <v>1999</v>
      </c>
      <c r="G173">
        <v>55.9</v>
      </c>
    </row>
    <row r="174" spans="1:8">
      <c r="A174" t="s">
        <v>21</v>
      </c>
      <c r="B174" t="s">
        <v>67</v>
      </c>
      <c r="C174" t="s">
        <v>10</v>
      </c>
      <c r="D174" t="s">
        <v>66</v>
      </c>
      <c r="E174" t="s">
        <v>12</v>
      </c>
      <c r="F174">
        <v>2000</v>
      </c>
      <c r="G174">
        <v>56.45</v>
      </c>
      <c r="H174" t="s">
        <v>56</v>
      </c>
    </row>
    <row r="175" spans="1:8">
      <c r="A175" t="s">
        <v>21</v>
      </c>
      <c r="B175" t="s">
        <v>67</v>
      </c>
      <c r="C175" t="s">
        <v>10</v>
      </c>
      <c r="D175" t="s">
        <v>66</v>
      </c>
      <c r="E175" t="s">
        <v>12</v>
      </c>
      <c r="F175">
        <v>2001</v>
      </c>
      <c r="G175">
        <v>56.325000000000003</v>
      </c>
    </row>
    <row r="176" spans="1:8">
      <c r="A176" t="s">
        <v>21</v>
      </c>
      <c r="B176" t="s">
        <v>67</v>
      </c>
      <c r="C176" t="s">
        <v>10</v>
      </c>
      <c r="D176" t="s">
        <v>66</v>
      </c>
      <c r="E176" t="s">
        <v>12</v>
      </c>
      <c r="F176">
        <v>2002</v>
      </c>
      <c r="G176">
        <v>57.375</v>
      </c>
    </row>
    <row r="177" spans="1:7">
      <c r="A177" t="s">
        <v>21</v>
      </c>
      <c r="B177" t="s">
        <v>67</v>
      </c>
      <c r="C177" t="s">
        <v>10</v>
      </c>
      <c r="D177" t="s">
        <v>66</v>
      </c>
      <c r="E177" t="s">
        <v>12</v>
      </c>
      <c r="F177">
        <v>2003</v>
      </c>
      <c r="G177">
        <v>58.5</v>
      </c>
    </row>
    <row r="178" spans="1:7">
      <c r="A178" t="s">
        <v>21</v>
      </c>
      <c r="B178" t="s">
        <v>67</v>
      </c>
      <c r="C178" t="s">
        <v>10</v>
      </c>
      <c r="D178" t="s">
        <v>66</v>
      </c>
      <c r="E178" t="s">
        <v>12</v>
      </c>
      <c r="F178">
        <v>2004</v>
      </c>
      <c r="G178">
        <v>59.075000000000003</v>
      </c>
    </row>
    <row r="179" spans="1:7">
      <c r="A179" t="s">
        <v>21</v>
      </c>
      <c r="B179" t="s">
        <v>67</v>
      </c>
      <c r="C179" t="s">
        <v>10</v>
      </c>
      <c r="D179" t="s">
        <v>66</v>
      </c>
      <c r="E179" t="s">
        <v>12</v>
      </c>
      <c r="F179">
        <v>2005</v>
      </c>
      <c r="G179">
        <v>59.625</v>
      </c>
    </row>
    <row r="180" spans="1:7">
      <c r="A180" t="s">
        <v>21</v>
      </c>
      <c r="B180" t="s">
        <v>67</v>
      </c>
      <c r="C180" t="s">
        <v>10</v>
      </c>
      <c r="D180" t="s">
        <v>66</v>
      </c>
      <c r="E180" t="s">
        <v>12</v>
      </c>
      <c r="F180">
        <v>2006</v>
      </c>
      <c r="G180">
        <v>60.55</v>
      </c>
    </row>
    <row r="181" spans="1:7">
      <c r="A181" t="s">
        <v>21</v>
      </c>
      <c r="B181" t="s">
        <v>67</v>
      </c>
      <c r="C181" t="s">
        <v>10</v>
      </c>
      <c r="D181" t="s">
        <v>66</v>
      </c>
      <c r="E181" t="s">
        <v>12</v>
      </c>
      <c r="F181">
        <v>2007</v>
      </c>
      <c r="G181">
        <v>60.875</v>
      </c>
    </row>
    <row r="182" spans="1:7">
      <c r="A182" t="s">
        <v>21</v>
      </c>
      <c r="B182" t="s">
        <v>67</v>
      </c>
      <c r="C182" t="s">
        <v>10</v>
      </c>
      <c r="D182" t="s">
        <v>66</v>
      </c>
      <c r="E182" t="s">
        <v>12</v>
      </c>
      <c r="F182">
        <v>2008</v>
      </c>
      <c r="G182">
        <v>61.424999999999997</v>
      </c>
    </row>
    <row r="183" spans="1:7">
      <c r="A183" t="s">
        <v>21</v>
      </c>
      <c r="B183" t="s">
        <v>67</v>
      </c>
      <c r="C183" t="s">
        <v>10</v>
      </c>
      <c r="D183" t="s">
        <v>66</v>
      </c>
      <c r="E183" t="s">
        <v>12</v>
      </c>
      <c r="F183">
        <v>2009</v>
      </c>
      <c r="G183">
        <v>60.85</v>
      </c>
    </row>
    <row r="184" spans="1:7">
      <c r="A184" t="s">
        <v>21</v>
      </c>
      <c r="B184" t="s">
        <v>67</v>
      </c>
      <c r="C184" t="s">
        <v>10</v>
      </c>
      <c r="D184" t="s">
        <v>66</v>
      </c>
      <c r="E184" t="s">
        <v>12</v>
      </c>
      <c r="F184">
        <v>2010</v>
      </c>
      <c r="G184">
        <v>59.1</v>
      </c>
    </row>
    <row r="185" spans="1:7">
      <c r="A185" t="s">
        <v>21</v>
      </c>
      <c r="B185" t="s">
        <v>67</v>
      </c>
      <c r="C185" t="s">
        <v>10</v>
      </c>
      <c r="D185" t="s">
        <v>66</v>
      </c>
      <c r="E185" t="s">
        <v>12</v>
      </c>
      <c r="F185">
        <v>2011</v>
      </c>
      <c r="G185">
        <v>55.1</v>
      </c>
    </row>
    <row r="186" spans="1:7">
      <c r="A186" t="s">
        <v>21</v>
      </c>
      <c r="B186" t="s">
        <v>67</v>
      </c>
      <c r="C186" t="s">
        <v>10</v>
      </c>
      <c r="D186" t="s">
        <v>66</v>
      </c>
      <c r="E186" t="s">
        <v>12</v>
      </c>
      <c r="F186">
        <v>2012</v>
      </c>
      <c r="G186">
        <v>50.8</v>
      </c>
    </row>
    <row r="187" spans="1:7">
      <c r="A187" t="s">
        <v>21</v>
      </c>
      <c r="B187" t="s">
        <v>67</v>
      </c>
      <c r="C187" t="s">
        <v>10</v>
      </c>
      <c r="D187" t="s">
        <v>66</v>
      </c>
      <c r="E187" t="s">
        <v>12</v>
      </c>
      <c r="F187">
        <v>2013</v>
      </c>
      <c r="G187">
        <v>48.8</v>
      </c>
    </row>
    <row r="188" spans="1:7">
      <c r="A188" t="s">
        <v>21</v>
      </c>
      <c r="B188" t="s">
        <v>67</v>
      </c>
      <c r="C188" t="s">
        <v>10</v>
      </c>
      <c r="D188" t="s">
        <v>66</v>
      </c>
      <c r="E188" t="s">
        <v>12</v>
      </c>
      <c r="F188">
        <v>2014</v>
      </c>
      <c r="G188">
        <v>49.424999999999997</v>
      </c>
    </row>
    <row r="189" spans="1:7">
      <c r="A189" t="s">
        <v>21</v>
      </c>
      <c r="B189" t="s">
        <v>67</v>
      </c>
      <c r="C189" t="s">
        <v>10</v>
      </c>
      <c r="D189" t="s">
        <v>66</v>
      </c>
      <c r="E189" t="s">
        <v>12</v>
      </c>
      <c r="F189">
        <v>2015</v>
      </c>
      <c r="G189">
        <v>50.8</v>
      </c>
    </row>
    <row r="190" spans="1:7">
      <c r="A190" t="s">
        <v>22</v>
      </c>
      <c r="B190" t="s">
        <v>67</v>
      </c>
      <c r="C190" t="s">
        <v>10</v>
      </c>
      <c r="D190" t="s">
        <v>66</v>
      </c>
      <c r="E190" t="s">
        <v>12</v>
      </c>
      <c r="F190">
        <v>1999</v>
      </c>
      <c r="G190">
        <v>55.55</v>
      </c>
    </row>
    <row r="191" spans="1:7">
      <c r="A191" t="s">
        <v>22</v>
      </c>
      <c r="B191" t="s">
        <v>67</v>
      </c>
      <c r="C191" t="s">
        <v>10</v>
      </c>
      <c r="D191" t="s">
        <v>66</v>
      </c>
      <c r="E191" t="s">
        <v>12</v>
      </c>
      <c r="F191">
        <v>2000</v>
      </c>
      <c r="G191">
        <v>56.225000000000001</v>
      </c>
    </row>
    <row r="192" spans="1:7">
      <c r="A192" t="s">
        <v>22</v>
      </c>
      <c r="B192" t="s">
        <v>67</v>
      </c>
      <c r="C192" t="s">
        <v>10</v>
      </c>
      <c r="D192" t="s">
        <v>66</v>
      </c>
      <c r="E192" t="s">
        <v>12</v>
      </c>
      <c r="F192">
        <v>2001</v>
      </c>
      <c r="G192">
        <v>56.2</v>
      </c>
    </row>
    <row r="193" spans="1:7">
      <c r="A193" t="s">
        <v>22</v>
      </c>
      <c r="B193" t="s">
        <v>67</v>
      </c>
      <c r="C193" t="s">
        <v>10</v>
      </c>
      <c r="D193" t="s">
        <v>66</v>
      </c>
      <c r="E193" t="s">
        <v>12</v>
      </c>
      <c r="F193">
        <v>2002</v>
      </c>
      <c r="G193">
        <v>56.225000000000001</v>
      </c>
    </row>
    <row r="194" spans="1:7">
      <c r="A194" t="s">
        <v>22</v>
      </c>
      <c r="B194" t="s">
        <v>67</v>
      </c>
      <c r="C194" t="s">
        <v>10</v>
      </c>
      <c r="D194" t="s">
        <v>66</v>
      </c>
      <c r="E194" t="s">
        <v>12</v>
      </c>
      <c r="F194">
        <v>2003</v>
      </c>
      <c r="G194">
        <v>57.024999999999999</v>
      </c>
    </row>
    <row r="195" spans="1:7">
      <c r="A195" t="s">
        <v>22</v>
      </c>
      <c r="B195" t="s">
        <v>67</v>
      </c>
      <c r="C195" t="s">
        <v>10</v>
      </c>
      <c r="D195" t="s">
        <v>66</v>
      </c>
      <c r="E195" t="s">
        <v>12</v>
      </c>
      <c r="F195">
        <v>2004</v>
      </c>
      <c r="G195">
        <v>56.75</v>
      </c>
    </row>
    <row r="196" spans="1:7">
      <c r="A196" t="s">
        <v>22</v>
      </c>
      <c r="B196" t="s">
        <v>67</v>
      </c>
      <c r="C196" t="s">
        <v>10</v>
      </c>
      <c r="D196" t="s">
        <v>66</v>
      </c>
      <c r="E196" t="s">
        <v>12</v>
      </c>
      <c r="F196">
        <v>2005</v>
      </c>
      <c r="G196">
        <v>56.9</v>
      </c>
    </row>
    <row r="197" spans="1:7">
      <c r="A197" t="s">
        <v>22</v>
      </c>
      <c r="B197" t="s">
        <v>67</v>
      </c>
      <c r="C197" t="s">
        <v>10</v>
      </c>
      <c r="D197" t="s">
        <v>66</v>
      </c>
      <c r="E197" t="s">
        <v>12</v>
      </c>
      <c r="F197">
        <v>2006</v>
      </c>
      <c r="G197">
        <v>57.35</v>
      </c>
    </row>
    <row r="198" spans="1:7">
      <c r="A198" t="s">
        <v>22</v>
      </c>
      <c r="B198" t="s">
        <v>67</v>
      </c>
      <c r="C198" t="s">
        <v>10</v>
      </c>
      <c r="D198" t="s">
        <v>66</v>
      </c>
      <c r="E198" t="s">
        <v>12</v>
      </c>
      <c r="F198">
        <v>2007</v>
      </c>
      <c r="G198">
        <v>57.024999999999999</v>
      </c>
    </row>
    <row r="199" spans="1:7">
      <c r="A199" t="s">
        <v>22</v>
      </c>
      <c r="B199" t="s">
        <v>67</v>
      </c>
      <c r="C199" t="s">
        <v>10</v>
      </c>
      <c r="D199" t="s">
        <v>66</v>
      </c>
      <c r="E199" t="s">
        <v>12</v>
      </c>
      <c r="F199">
        <v>2008</v>
      </c>
      <c r="G199">
        <v>56.4</v>
      </c>
    </row>
    <row r="200" spans="1:7">
      <c r="A200" t="s">
        <v>22</v>
      </c>
      <c r="B200" t="s">
        <v>67</v>
      </c>
      <c r="C200" t="s">
        <v>10</v>
      </c>
      <c r="D200" t="s">
        <v>66</v>
      </c>
      <c r="E200" t="s">
        <v>12</v>
      </c>
      <c r="F200">
        <v>2009</v>
      </c>
      <c r="G200">
        <v>55.05</v>
      </c>
    </row>
    <row r="201" spans="1:7">
      <c r="A201" t="s">
        <v>22</v>
      </c>
      <c r="B201" t="s">
        <v>67</v>
      </c>
      <c r="C201" t="s">
        <v>10</v>
      </c>
      <c r="D201" t="s">
        <v>66</v>
      </c>
      <c r="E201" t="s">
        <v>12</v>
      </c>
      <c r="F201">
        <v>2010</v>
      </c>
      <c r="G201">
        <v>54.95</v>
      </c>
    </row>
    <row r="202" spans="1:7">
      <c r="A202" t="s">
        <v>22</v>
      </c>
      <c r="B202" t="s">
        <v>67</v>
      </c>
      <c r="C202" t="s">
        <v>10</v>
      </c>
      <c r="D202" t="s">
        <v>66</v>
      </c>
      <c r="E202" t="s">
        <v>12</v>
      </c>
      <c r="F202">
        <v>2011</v>
      </c>
      <c r="G202">
        <v>55.424999999999997</v>
      </c>
    </row>
    <row r="203" spans="1:7">
      <c r="A203" t="s">
        <v>22</v>
      </c>
      <c r="B203" t="s">
        <v>67</v>
      </c>
      <c r="C203" t="s">
        <v>10</v>
      </c>
      <c r="D203" t="s">
        <v>66</v>
      </c>
      <c r="E203" t="s">
        <v>12</v>
      </c>
      <c r="F203">
        <v>2012</v>
      </c>
      <c r="G203">
        <v>56.674999999999997</v>
      </c>
    </row>
    <row r="204" spans="1:7">
      <c r="A204" t="s">
        <v>22</v>
      </c>
      <c r="B204" t="s">
        <v>67</v>
      </c>
      <c r="C204" t="s">
        <v>10</v>
      </c>
      <c r="D204" t="s">
        <v>66</v>
      </c>
      <c r="E204" t="s">
        <v>12</v>
      </c>
      <c r="F204">
        <v>2013</v>
      </c>
      <c r="G204">
        <v>58.075000000000003</v>
      </c>
    </row>
    <row r="205" spans="1:7">
      <c r="A205" t="s">
        <v>22</v>
      </c>
      <c r="B205" t="s">
        <v>67</v>
      </c>
      <c r="C205" t="s">
        <v>10</v>
      </c>
      <c r="D205" t="s">
        <v>66</v>
      </c>
      <c r="E205" t="s">
        <v>12</v>
      </c>
      <c r="F205">
        <v>2014</v>
      </c>
      <c r="G205">
        <v>61.774999999999999</v>
      </c>
    </row>
    <row r="206" spans="1:7">
      <c r="A206" t="s">
        <v>22</v>
      </c>
      <c r="B206" t="s">
        <v>67</v>
      </c>
      <c r="C206" t="s">
        <v>10</v>
      </c>
      <c r="D206" t="s">
        <v>66</v>
      </c>
      <c r="E206" t="s">
        <v>12</v>
      </c>
      <c r="F206">
        <v>2015</v>
      </c>
      <c r="G206">
        <v>63.95</v>
      </c>
    </row>
    <row r="207" spans="1:7">
      <c r="A207" t="s">
        <v>23</v>
      </c>
      <c r="B207" t="s">
        <v>67</v>
      </c>
      <c r="C207" t="s">
        <v>10</v>
      </c>
      <c r="D207" t="s">
        <v>66</v>
      </c>
      <c r="E207" t="s">
        <v>12</v>
      </c>
      <c r="F207">
        <v>2003</v>
      </c>
      <c r="G207">
        <v>83.25</v>
      </c>
    </row>
    <row r="208" spans="1:7">
      <c r="A208" t="s">
        <v>23</v>
      </c>
      <c r="B208" t="s">
        <v>67</v>
      </c>
      <c r="C208" t="s">
        <v>10</v>
      </c>
      <c r="D208" t="s">
        <v>66</v>
      </c>
      <c r="E208" t="s">
        <v>12</v>
      </c>
      <c r="F208">
        <v>2004</v>
      </c>
      <c r="G208">
        <v>82.275000000000006</v>
      </c>
    </row>
    <row r="209" spans="1:7">
      <c r="A209" t="s">
        <v>23</v>
      </c>
      <c r="B209" t="s">
        <v>67</v>
      </c>
      <c r="C209" t="s">
        <v>10</v>
      </c>
      <c r="D209" t="s">
        <v>66</v>
      </c>
      <c r="E209" t="s">
        <v>12</v>
      </c>
      <c r="F209">
        <v>2005</v>
      </c>
      <c r="G209">
        <v>83.775000000000006</v>
      </c>
    </row>
    <row r="210" spans="1:7">
      <c r="A210" t="s">
        <v>23</v>
      </c>
      <c r="B210" t="s">
        <v>67</v>
      </c>
      <c r="C210" t="s">
        <v>10</v>
      </c>
      <c r="D210" t="s">
        <v>66</v>
      </c>
      <c r="E210" t="s">
        <v>12</v>
      </c>
      <c r="F210">
        <v>2006</v>
      </c>
      <c r="G210">
        <v>84.6</v>
      </c>
    </row>
    <row r="211" spans="1:7">
      <c r="A211" t="s">
        <v>23</v>
      </c>
      <c r="B211" t="s">
        <v>67</v>
      </c>
      <c r="C211" t="s">
        <v>10</v>
      </c>
      <c r="D211" t="s">
        <v>66</v>
      </c>
      <c r="E211" t="s">
        <v>12</v>
      </c>
      <c r="F211">
        <v>2007</v>
      </c>
      <c r="G211">
        <v>85.15</v>
      </c>
    </row>
    <row r="212" spans="1:7">
      <c r="A212" t="s">
        <v>23</v>
      </c>
      <c r="B212" t="s">
        <v>67</v>
      </c>
      <c r="C212" t="s">
        <v>10</v>
      </c>
      <c r="D212" t="s">
        <v>66</v>
      </c>
      <c r="E212" t="s">
        <v>12</v>
      </c>
      <c r="F212">
        <v>2008</v>
      </c>
      <c r="G212">
        <v>83.575000000000003</v>
      </c>
    </row>
    <row r="213" spans="1:7">
      <c r="A213" t="s">
        <v>23</v>
      </c>
      <c r="B213" t="s">
        <v>67</v>
      </c>
      <c r="C213" t="s">
        <v>10</v>
      </c>
      <c r="D213" t="s">
        <v>66</v>
      </c>
      <c r="E213" t="s">
        <v>12</v>
      </c>
      <c r="F213">
        <v>2009</v>
      </c>
      <c r="G213">
        <v>78.325000000000003</v>
      </c>
    </row>
    <row r="214" spans="1:7">
      <c r="A214" t="s">
        <v>23</v>
      </c>
      <c r="B214" t="s">
        <v>67</v>
      </c>
      <c r="C214" t="s">
        <v>10</v>
      </c>
      <c r="D214" t="s">
        <v>66</v>
      </c>
      <c r="E214" t="s">
        <v>12</v>
      </c>
      <c r="F214">
        <v>2010</v>
      </c>
      <c r="G214">
        <v>78.174999999999997</v>
      </c>
    </row>
    <row r="215" spans="1:7">
      <c r="A215" t="s">
        <v>23</v>
      </c>
      <c r="B215" t="s">
        <v>67</v>
      </c>
      <c r="C215" t="s">
        <v>10</v>
      </c>
      <c r="D215" t="s">
        <v>66</v>
      </c>
      <c r="E215" t="s">
        <v>12</v>
      </c>
      <c r="F215">
        <v>2011</v>
      </c>
      <c r="G215">
        <v>78.474999999999994</v>
      </c>
    </row>
    <row r="216" spans="1:7">
      <c r="A216" t="s">
        <v>23</v>
      </c>
      <c r="B216" t="s">
        <v>67</v>
      </c>
      <c r="C216" t="s">
        <v>10</v>
      </c>
      <c r="D216" t="s">
        <v>66</v>
      </c>
      <c r="E216" t="s">
        <v>12</v>
      </c>
      <c r="F216">
        <v>2012</v>
      </c>
      <c r="G216">
        <v>79.674999999999997</v>
      </c>
    </row>
    <row r="217" spans="1:7">
      <c r="A217" t="s">
        <v>23</v>
      </c>
      <c r="B217" t="s">
        <v>67</v>
      </c>
      <c r="C217" t="s">
        <v>10</v>
      </c>
      <c r="D217" t="s">
        <v>66</v>
      </c>
      <c r="E217" t="s">
        <v>12</v>
      </c>
      <c r="F217">
        <v>2013</v>
      </c>
      <c r="G217">
        <v>81.099999999999994</v>
      </c>
    </row>
    <row r="218" spans="1:7">
      <c r="A218" t="s">
        <v>23</v>
      </c>
      <c r="B218" t="s">
        <v>67</v>
      </c>
      <c r="C218" t="s">
        <v>10</v>
      </c>
      <c r="D218" t="s">
        <v>66</v>
      </c>
      <c r="E218" t="s">
        <v>12</v>
      </c>
      <c r="F218">
        <v>2014</v>
      </c>
      <c r="G218">
        <v>82.95</v>
      </c>
    </row>
    <row r="219" spans="1:7">
      <c r="A219" t="s">
        <v>23</v>
      </c>
      <c r="B219" t="s">
        <v>67</v>
      </c>
      <c r="C219" t="s">
        <v>10</v>
      </c>
      <c r="D219" t="s">
        <v>66</v>
      </c>
      <c r="E219" t="s">
        <v>12</v>
      </c>
      <c r="F219">
        <v>2015</v>
      </c>
      <c r="G219">
        <v>84.724999999999994</v>
      </c>
    </row>
    <row r="220" spans="1:7">
      <c r="A220" t="s">
        <v>24</v>
      </c>
      <c r="B220" t="s">
        <v>67</v>
      </c>
      <c r="C220" t="s">
        <v>10</v>
      </c>
      <c r="D220" t="s">
        <v>66</v>
      </c>
      <c r="E220" t="s">
        <v>12</v>
      </c>
      <c r="F220">
        <v>2000</v>
      </c>
      <c r="G220">
        <v>65.150000000000006</v>
      </c>
    </row>
    <row r="221" spans="1:7">
      <c r="A221" t="s">
        <v>24</v>
      </c>
      <c r="B221" t="s">
        <v>67</v>
      </c>
      <c r="C221" t="s">
        <v>10</v>
      </c>
      <c r="D221" t="s">
        <v>66</v>
      </c>
      <c r="E221" t="s">
        <v>12</v>
      </c>
      <c r="F221">
        <v>2001</v>
      </c>
      <c r="G221">
        <v>65.825000000000003</v>
      </c>
    </row>
    <row r="222" spans="1:7">
      <c r="A222" t="s">
        <v>24</v>
      </c>
      <c r="B222" t="s">
        <v>67</v>
      </c>
      <c r="C222" t="s">
        <v>10</v>
      </c>
      <c r="D222" t="s">
        <v>66</v>
      </c>
      <c r="E222" t="s">
        <v>12</v>
      </c>
      <c r="F222">
        <v>2002</v>
      </c>
      <c r="G222">
        <v>65.45</v>
      </c>
    </row>
    <row r="223" spans="1:7">
      <c r="A223" t="s">
        <v>24</v>
      </c>
      <c r="B223" t="s">
        <v>67</v>
      </c>
      <c r="C223" t="s">
        <v>10</v>
      </c>
      <c r="D223" t="s">
        <v>66</v>
      </c>
      <c r="E223" t="s">
        <v>12</v>
      </c>
      <c r="F223">
        <v>2003</v>
      </c>
      <c r="G223">
        <v>65.5</v>
      </c>
    </row>
    <row r="224" spans="1:7">
      <c r="A224" t="s">
        <v>24</v>
      </c>
      <c r="B224" t="s">
        <v>67</v>
      </c>
      <c r="C224" t="s">
        <v>10</v>
      </c>
      <c r="D224" t="s">
        <v>66</v>
      </c>
      <c r="E224" t="s">
        <v>12</v>
      </c>
      <c r="F224">
        <v>2004</v>
      </c>
      <c r="G224">
        <v>66.275000000000006</v>
      </c>
    </row>
    <row r="225" spans="1:8">
      <c r="A225" t="s">
        <v>24</v>
      </c>
      <c r="B225" t="s">
        <v>67</v>
      </c>
      <c r="C225" t="s">
        <v>10</v>
      </c>
      <c r="D225" t="s">
        <v>66</v>
      </c>
      <c r="E225" t="s">
        <v>12</v>
      </c>
      <c r="F225">
        <v>2005</v>
      </c>
      <c r="G225">
        <v>67.625</v>
      </c>
    </row>
    <row r="226" spans="1:8">
      <c r="A226" t="s">
        <v>24</v>
      </c>
      <c r="B226" t="s">
        <v>67</v>
      </c>
      <c r="C226" t="s">
        <v>10</v>
      </c>
      <c r="D226" t="s">
        <v>66</v>
      </c>
      <c r="E226" t="s">
        <v>12</v>
      </c>
      <c r="F226">
        <v>2006</v>
      </c>
      <c r="G226">
        <v>68.674999999999997</v>
      </c>
      <c r="H226" t="s">
        <v>56</v>
      </c>
    </row>
    <row r="227" spans="1:8">
      <c r="A227" t="s">
        <v>24</v>
      </c>
      <c r="B227" t="s">
        <v>67</v>
      </c>
      <c r="C227" t="s">
        <v>10</v>
      </c>
      <c r="D227" t="s">
        <v>66</v>
      </c>
      <c r="E227" t="s">
        <v>12</v>
      </c>
      <c r="F227">
        <v>2007</v>
      </c>
      <c r="G227">
        <v>69.150000000000006</v>
      </c>
    </row>
    <row r="228" spans="1:8">
      <c r="A228" t="s">
        <v>24</v>
      </c>
      <c r="B228" t="s">
        <v>67</v>
      </c>
      <c r="C228" t="s">
        <v>10</v>
      </c>
      <c r="D228" t="s">
        <v>66</v>
      </c>
      <c r="E228" t="s">
        <v>12</v>
      </c>
      <c r="F228">
        <v>2008</v>
      </c>
      <c r="G228">
        <v>67.349999999999994</v>
      </c>
    </row>
    <row r="229" spans="1:8">
      <c r="A229" t="s">
        <v>24</v>
      </c>
      <c r="B229" t="s">
        <v>67</v>
      </c>
      <c r="C229" t="s">
        <v>10</v>
      </c>
      <c r="D229" t="s">
        <v>66</v>
      </c>
      <c r="E229" t="s">
        <v>12</v>
      </c>
      <c r="F229">
        <v>2009</v>
      </c>
      <c r="G229">
        <v>61.924999999999997</v>
      </c>
    </row>
    <row r="230" spans="1:8">
      <c r="A230" t="s">
        <v>24</v>
      </c>
      <c r="B230" t="s">
        <v>67</v>
      </c>
      <c r="C230" t="s">
        <v>10</v>
      </c>
      <c r="D230" t="s">
        <v>66</v>
      </c>
      <c r="E230" t="s">
        <v>12</v>
      </c>
      <c r="F230">
        <v>2010</v>
      </c>
      <c r="G230">
        <v>59.65</v>
      </c>
    </row>
    <row r="231" spans="1:8">
      <c r="A231" t="s">
        <v>24</v>
      </c>
      <c r="B231" t="s">
        <v>67</v>
      </c>
      <c r="C231" t="s">
        <v>10</v>
      </c>
      <c r="D231" t="s">
        <v>66</v>
      </c>
      <c r="E231" t="s">
        <v>12</v>
      </c>
      <c r="F231">
        <v>2011</v>
      </c>
      <c r="G231">
        <v>58.875</v>
      </c>
    </row>
    <row r="232" spans="1:8">
      <c r="A232" t="s">
        <v>24</v>
      </c>
      <c r="B232" t="s">
        <v>67</v>
      </c>
      <c r="C232" t="s">
        <v>10</v>
      </c>
      <c r="D232" t="s">
        <v>66</v>
      </c>
      <c r="E232" t="s">
        <v>12</v>
      </c>
      <c r="F232">
        <v>2012</v>
      </c>
      <c r="G232">
        <v>58.85</v>
      </c>
    </row>
    <row r="233" spans="1:8">
      <c r="A233" t="s">
        <v>24</v>
      </c>
      <c r="B233" t="s">
        <v>67</v>
      </c>
      <c r="C233" t="s">
        <v>10</v>
      </c>
      <c r="D233" t="s">
        <v>66</v>
      </c>
      <c r="E233" t="s">
        <v>12</v>
      </c>
      <c r="F233">
        <v>2013</v>
      </c>
      <c r="G233">
        <v>60.5</v>
      </c>
    </row>
    <row r="234" spans="1:8">
      <c r="A234" t="s">
        <v>24</v>
      </c>
      <c r="B234" t="s">
        <v>67</v>
      </c>
      <c r="C234" t="s">
        <v>10</v>
      </c>
      <c r="D234" t="s">
        <v>66</v>
      </c>
      <c r="E234" t="s">
        <v>12</v>
      </c>
      <c r="F234">
        <v>2014</v>
      </c>
      <c r="G234">
        <v>61.725000000000001</v>
      </c>
    </row>
    <row r="235" spans="1:8">
      <c r="A235" t="s">
        <v>24</v>
      </c>
      <c r="B235" t="s">
        <v>67</v>
      </c>
      <c r="C235" t="s">
        <v>10</v>
      </c>
      <c r="D235" t="s">
        <v>66</v>
      </c>
      <c r="E235" t="s">
        <v>12</v>
      </c>
      <c r="F235">
        <v>2015</v>
      </c>
      <c r="G235">
        <v>63.25</v>
      </c>
    </row>
    <row r="236" spans="1:8">
      <c r="A236" t="s">
        <v>25</v>
      </c>
      <c r="B236" t="s">
        <v>67</v>
      </c>
      <c r="C236" t="s">
        <v>10</v>
      </c>
      <c r="D236" t="s">
        <v>66</v>
      </c>
      <c r="E236" t="s">
        <v>12</v>
      </c>
      <c r="F236">
        <v>1998</v>
      </c>
      <c r="G236">
        <v>51.924999999999997</v>
      </c>
    </row>
    <row r="237" spans="1:8">
      <c r="A237" t="s">
        <v>25</v>
      </c>
      <c r="B237" t="s">
        <v>67</v>
      </c>
      <c r="C237" t="s">
        <v>10</v>
      </c>
      <c r="D237" t="s">
        <v>66</v>
      </c>
      <c r="E237" t="s">
        <v>12</v>
      </c>
      <c r="F237">
        <v>1999</v>
      </c>
      <c r="G237">
        <v>52.674999999999997</v>
      </c>
    </row>
    <row r="238" spans="1:8">
      <c r="A238" t="s">
        <v>25</v>
      </c>
      <c r="B238" t="s">
        <v>67</v>
      </c>
      <c r="C238" t="s">
        <v>10</v>
      </c>
      <c r="D238" t="s">
        <v>66</v>
      </c>
      <c r="E238" t="s">
        <v>12</v>
      </c>
      <c r="F238">
        <v>2000</v>
      </c>
      <c r="G238">
        <v>53.7</v>
      </c>
    </row>
    <row r="239" spans="1:8">
      <c r="A239" t="s">
        <v>25</v>
      </c>
      <c r="B239" t="s">
        <v>67</v>
      </c>
      <c r="C239" t="s">
        <v>10</v>
      </c>
      <c r="D239" t="s">
        <v>66</v>
      </c>
      <c r="E239" t="s">
        <v>12</v>
      </c>
      <c r="F239">
        <v>2001</v>
      </c>
      <c r="G239">
        <v>54.8</v>
      </c>
    </row>
    <row r="240" spans="1:8">
      <c r="A240" t="s">
        <v>25</v>
      </c>
      <c r="B240" t="s">
        <v>67</v>
      </c>
      <c r="C240" t="s">
        <v>10</v>
      </c>
      <c r="D240" t="s">
        <v>66</v>
      </c>
      <c r="E240" t="s">
        <v>12</v>
      </c>
      <c r="F240">
        <v>2002</v>
      </c>
      <c r="G240">
        <v>55.55</v>
      </c>
    </row>
    <row r="241" spans="1:7">
      <c r="A241" t="s">
        <v>25</v>
      </c>
      <c r="B241" t="s">
        <v>67</v>
      </c>
      <c r="C241" t="s">
        <v>10</v>
      </c>
      <c r="D241" t="s">
        <v>66</v>
      </c>
      <c r="E241" t="s">
        <v>12</v>
      </c>
      <c r="F241">
        <v>2003</v>
      </c>
      <c r="G241">
        <v>56.1</v>
      </c>
    </row>
    <row r="242" spans="1:7">
      <c r="A242" t="s">
        <v>25</v>
      </c>
      <c r="B242" t="s">
        <v>67</v>
      </c>
      <c r="C242" t="s">
        <v>10</v>
      </c>
      <c r="D242" t="s">
        <v>66</v>
      </c>
      <c r="E242" t="s">
        <v>12</v>
      </c>
      <c r="F242">
        <v>2004</v>
      </c>
      <c r="G242">
        <v>57.725000000000001</v>
      </c>
    </row>
    <row r="243" spans="1:7">
      <c r="A243" t="s">
        <v>25</v>
      </c>
      <c r="B243" t="s">
        <v>67</v>
      </c>
      <c r="C243" t="s">
        <v>10</v>
      </c>
      <c r="D243" t="s">
        <v>66</v>
      </c>
      <c r="E243" t="s">
        <v>12</v>
      </c>
      <c r="F243">
        <v>2005</v>
      </c>
      <c r="G243">
        <v>57.575000000000003</v>
      </c>
    </row>
    <row r="244" spans="1:7">
      <c r="A244" t="s">
        <v>25</v>
      </c>
      <c r="B244" t="s">
        <v>67</v>
      </c>
      <c r="C244" t="s">
        <v>10</v>
      </c>
      <c r="D244" t="s">
        <v>66</v>
      </c>
      <c r="E244" t="s">
        <v>12</v>
      </c>
      <c r="F244">
        <v>2006</v>
      </c>
      <c r="G244">
        <v>58.325000000000003</v>
      </c>
    </row>
    <row r="245" spans="1:7">
      <c r="A245" t="s">
        <v>25</v>
      </c>
      <c r="B245" t="s">
        <v>67</v>
      </c>
      <c r="C245" t="s">
        <v>10</v>
      </c>
      <c r="D245" t="s">
        <v>66</v>
      </c>
      <c r="E245" t="s">
        <v>12</v>
      </c>
      <c r="F245">
        <v>2007</v>
      </c>
      <c r="G245">
        <v>58.575000000000003</v>
      </c>
    </row>
    <row r="246" spans="1:7">
      <c r="A246" t="s">
        <v>25</v>
      </c>
      <c r="B246" t="s">
        <v>67</v>
      </c>
      <c r="C246" t="s">
        <v>10</v>
      </c>
      <c r="D246" t="s">
        <v>66</v>
      </c>
      <c r="E246" t="s">
        <v>12</v>
      </c>
      <c r="F246">
        <v>2008</v>
      </c>
      <c r="G246">
        <v>58.65</v>
      </c>
    </row>
    <row r="247" spans="1:7">
      <c r="A247" t="s">
        <v>25</v>
      </c>
      <c r="B247" t="s">
        <v>67</v>
      </c>
      <c r="C247" t="s">
        <v>10</v>
      </c>
      <c r="D247" t="s">
        <v>66</v>
      </c>
      <c r="E247" t="s">
        <v>12</v>
      </c>
      <c r="F247">
        <v>2009</v>
      </c>
      <c r="G247">
        <v>57.35</v>
      </c>
    </row>
    <row r="248" spans="1:7">
      <c r="A248" t="s">
        <v>25</v>
      </c>
      <c r="B248" t="s">
        <v>67</v>
      </c>
      <c r="C248" t="s">
        <v>10</v>
      </c>
      <c r="D248" t="s">
        <v>66</v>
      </c>
      <c r="E248" t="s">
        <v>12</v>
      </c>
      <c r="F248">
        <v>2010</v>
      </c>
      <c r="G248">
        <v>56.75</v>
      </c>
    </row>
    <row r="249" spans="1:7">
      <c r="A249" t="s">
        <v>25</v>
      </c>
      <c r="B249" t="s">
        <v>67</v>
      </c>
      <c r="C249" t="s">
        <v>10</v>
      </c>
      <c r="D249" t="s">
        <v>66</v>
      </c>
      <c r="E249" t="s">
        <v>12</v>
      </c>
      <c r="F249">
        <v>2011</v>
      </c>
      <c r="G249">
        <v>56.8</v>
      </c>
    </row>
    <row r="250" spans="1:7">
      <c r="A250" t="s">
        <v>25</v>
      </c>
      <c r="B250" t="s">
        <v>67</v>
      </c>
      <c r="C250" t="s">
        <v>10</v>
      </c>
      <c r="D250" t="s">
        <v>66</v>
      </c>
      <c r="E250" t="s">
        <v>12</v>
      </c>
      <c r="F250">
        <v>2012</v>
      </c>
      <c r="G250">
        <v>56.625</v>
      </c>
    </row>
    <row r="251" spans="1:7">
      <c r="A251" t="s">
        <v>25</v>
      </c>
      <c r="B251" t="s">
        <v>67</v>
      </c>
      <c r="C251" t="s">
        <v>10</v>
      </c>
      <c r="D251" t="s">
        <v>66</v>
      </c>
      <c r="E251" t="s">
        <v>12</v>
      </c>
      <c r="F251">
        <v>2013</v>
      </c>
      <c r="G251">
        <v>55.524999999999999</v>
      </c>
    </row>
    <row r="252" spans="1:7">
      <c r="A252" t="s">
        <v>25</v>
      </c>
      <c r="B252" t="s">
        <v>67</v>
      </c>
      <c r="C252" t="s">
        <v>10</v>
      </c>
      <c r="D252" t="s">
        <v>66</v>
      </c>
      <c r="E252" t="s">
        <v>12</v>
      </c>
      <c r="F252">
        <v>2014</v>
      </c>
      <c r="G252">
        <v>55.7</v>
      </c>
    </row>
    <row r="253" spans="1:7">
      <c r="A253" t="s">
        <v>25</v>
      </c>
      <c r="B253" t="s">
        <v>67</v>
      </c>
      <c r="C253" t="s">
        <v>10</v>
      </c>
      <c r="D253" t="s">
        <v>66</v>
      </c>
      <c r="E253" t="s">
        <v>12</v>
      </c>
      <c r="F253">
        <v>2015</v>
      </c>
      <c r="G253">
        <v>56.274999999999999</v>
      </c>
    </row>
    <row r="254" spans="1:7">
      <c r="A254" t="s">
        <v>26</v>
      </c>
      <c r="B254" t="s">
        <v>67</v>
      </c>
      <c r="C254" t="s">
        <v>10</v>
      </c>
      <c r="D254" t="s">
        <v>66</v>
      </c>
      <c r="E254" t="s">
        <v>12</v>
      </c>
      <c r="F254">
        <v>1968</v>
      </c>
      <c r="G254">
        <v>68.347149999999999</v>
      </c>
    </row>
    <row r="255" spans="1:7">
      <c r="A255" t="s">
        <v>26</v>
      </c>
      <c r="B255" t="s">
        <v>67</v>
      </c>
      <c r="C255" t="s">
        <v>10</v>
      </c>
      <c r="D255" t="s">
        <v>66</v>
      </c>
      <c r="E255" t="s">
        <v>12</v>
      </c>
      <c r="F255">
        <v>1969</v>
      </c>
      <c r="G255">
        <v>68.054640000000006</v>
      </c>
    </row>
    <row r="256" spans="1:7">
      <c r="A256" t="s">
        <v>26</v>
      </c>
      <c r="B256" t="s">
        <v>67</v>
      </c>
      <c r="C256" t="s">
        <v>10</v>
      </c>
      <c r="D256" t="s">
        <v>66</v>
      </c>
      <c r="E256" t="s">
        <v>12</v>
      </c>
      <c r="F256">
        <v>1970</v>
      </c>
      <c r="G256">
        <v>68.026089999999996</v>
      </c>
    </row>
    <row r="257" spans="1:7">
      <c r="A257" t="s">
        <v>26</v>
      </c>
      <c r="B257" t="s">
        <v>67</v>
      </c>
      <c r="C257" t="s">
        <v>10</v>
      </c>
      <c r="D257" t="s">
        <v>66</v>
      </c>
      <c r="E257" t="s">
        <v>12</v>
      </c>
      <c r="F257">
        <v>1971</v>
      </c>
      <c r="G257">
        <v>67.815100000000001</v>
      </c>
    </row>
    <row r="258" spans="1:7">
      <c r="A258" t="s">
        <v>26</v>
      </c>
      <c r="B258" t="s">
        <v>67</v>
      </c>
      <c r="C258" t="s">
        <v>10</v>
      </c>
      <c r="D258" t="s">
        <v>66</v>
      </c>
      <c r="E258" t="s">
        <v>12</v>
      </c>
      <c r="F258">
        <v>1972</v>
      </c>
      <c r="G258">
        <v>67.324070000000006</v>
      </c>
    </row>
    <row r="259" spans="1:7">
      <c r="A259" t="s">
        <v>26</v>
      </c>
      <c r="B259" t="s">
        <v>67</v>
      </c>
      <c r="C259" t="s">
        <v>10</v>
      </c>
      <c r="D259" t="s">
        <v>66</v>
      </c>
      <c r="E259" t="s">
        <v>12</v>
      </c>
      <c r="F259">
        <v>1973</v>
      </c>
      <c r="G259">
        <v>67.76276</v>
      </c>
    </row>
    <row r="260" spans="1:7">
      <c r="A260" t="s">
        <v>26</v>
      </c>
      <c r="B260" t="s">
        <v>67</v>
      </c>
      <c r="C260" t="s">
        <v>10</v>
      </c>
      <c r="D260" t="s">
        <v>66</v>
      </c>
      <c r="E260" t="s">
        <v>12</v>
      </c>
      <c r="F260">
        <v>1974</v>
      </c>
      <c r="G260">
        <v>66.856710000000007</v>
      </c>
    </row>
    <row r="261" spans="1:7">
      <c r="A261" t="s">
        <v>26</v>
      </c>
      <c r="B261" t="s">
        <v>67</v>
      </c>
      <c r="C261" t="s">
        <v>10</v>
      </c>
      <c r="D261" t="s">
        <v>66</v>
      </c>
      <c r="E261" t="s">
        <v>12</v>
      </c>
      <c r="F261">
        <v>1975</v>
      </c>
      <c r="G261">
        <v>66.054730000000006</v>
      </c>
    </row>
    <row r="262" spans="1:7">
      <c r="A262" t="s">
        <v>26</v>
      </c>
      <c r="B262" t="s">
        <v>67</v>
      </c>
      <c r="C262" t="s">
        <v>10</v>
      </c>
      <c r="D262" t="s">
        <v>66</v>
      </c>
      <c r="E262" t="s">
        <v>12</v>
      </c>
      <c r="F262">
        <v>1976</v>
      </c>
      <c r="G262">
        <v>66.084239999999994</v>
      </c>
    </row>
    <row r="263" spans="1:7">
      <c r="A263" t="s">
        <v>26</v>
      </c>
      <c r="B263" t="s">
        <v>67</v>
      </c>
      <c r="C263" t="s">
        <v>10</v>
      </c>
      <c r="D263" t="s">
        <v>66</v>
      </c>
      <c r="E263" t="s">
        <v>12</v>
      </c>
      <c r="F263">
        <v>1977</v>
      </c>
      <c r="G263">
        <v>66.418940000000006</v>
      </c>
    </row>
    <row r="264" spans="1:7">
      <c r="A264" t="s">
        <v>26</v>
      </c>
      <c r="B264" t="s">
        <v>67</v>
      </c>
      <c r="C264" t="s">
        <v>10</v>
      </c>
      <c r="D264" t="s">
        <v>66</v>
      </c>
      <c r="E264" t="s">
        <v>12</v>
      </c>
      <c r="F264">
        <v>1978</v>
      </c>
      <c r="G264">
        <v>66.708629999999999</v>
      </c>
    </row>
    <row r="265" spans="1:7">
      <c r="A265" t="s">
        <v>26</v>
      </c>
      <c r="B265" t="s">
        <v>67</v>
      </c>
      <c r="C265" t="s">
        <v>10</v>
      </c>
      <c r="D265" t="s">
        <v>66</v>
      </c>
      <c r="E265" t="s">
        <v>12</v>
      </c>
      <c r="F265">
        <v>1979</v>
      </c>
      <c r="G265">
        <v>67.0548</v>
      </c>
    </row>
    <row r="266" spans="1:7">
      <c r="A266" t="s">
        <v>26</v>
      </c>
      <c r="B266" t="s">
        <v>67</v>
      </c>
      <c r="C266" t="s">
        <v>10</v>
      </c>
      <c r="D266" t="s">
        <v>66</v>
      </c>
      <c r="E266" t="s">
        <v>12</v>
      </c>
      <c r="F266">
        <v>1980</v>
      </c>
      <c r="G266">
        <v>67.099990000000005</v>
      </c>
    </row>
    <row r="267" spans="1:7">
      <c r="A267" t="s">
        <v>26</v>
      </c>
      <c r="B267" t="s">
        <v>67</v>
      </c>
      <c r="C267" t="s">
        <v>10</v>
      </c>
      <c r="D267" t="s">
        <v>66</v>
      </c>
      <c r="E267" t="s">
        <v>12</v>
      </c>
      <c r="F267">
        <v>1981</v>
      </c>
      <c r="G267">
        <v>67.134150000000005</v>
      </c>
    </row>
    <row r="268" spans="1:7">
      <c r="A268" t="s">
        <v>26</v>
      </c>
      <c r="B268" t="s">
        <v>67</v>
      </c>
      <c r="C268" t="s">
        <v>10</v>
      </c>
      <c r="D268" t="s">
        <v>66</v>
      </c>
      <c r="E268" t="s">
        <v>12</v>
      </c>
      <c r="F268">
        <v>1982</v>
      </c>
      <c r="G268">
        <v>67.301730000000006</v>
      </c>
    </row>
    <row r="269" spans="1:7">
      <c r="A269" t="s">
        <v>26</v>
      </c>
      <c r="B269" t="s">
        <v>67</v>
      </c>
      <c r="C269" t="s">
        <v>10</v>
      </c>
      <c r="D269" t="s">
        <v>66</v>
      </c>
      <c r="E269" t="s">
        <v>12</v>
      </c>
      <c r="F269">
        <v>1983</v>
      </c>
      <c r="G269">
        <v>67.726939999999999</v>
      </c>
    </row>
    <row r="270" spans="1:7">
      <c r="A270" t="s">
        <v>26</v>
      </c>
      <c r="B270" t="s">
        <v>67</v>
      </c>
      <c r="C270" t="s">
        <v>10</v>
      </c>
      <c r="D270" t="s">
        <v>66</v>
      </c>
      <c r="E270" t="s">
        <v>12</v>
      </c>
      <c r="F270">
        <v>1984</v>
      </c>
      <c r="G270">
        <v>67.519329999999997</v>
      </c>
    </row>
    <row r="271" spans="1:7">
      <c r="A271" t="s">
        <v>26</v>
      </c>
      <c r="B271" t="s">
        <v>67</v>
      </c>
      <c r="C271" t="s">
        <v>10</v>
      </c>
      <c r="D271" t="s">
        <v>66</v>
      </c>
      <c r="E271" t="s">
        <v>12</v>
      </c>
      <c r="F271">
        <v>1985</v>
      </c>
      <c r="G271">
        <v>67.355639999999994</v>
      </c>
    </row>
    <row r="272" spans="1:7">
      <c r="A272" t="s">
        <v>26</v>
      </c>
      <c r="B272" t="s">
        <v>67</v>
      </c>
      <c r="C272" t="s">
        <v>10</v>
      </c>
      <c r="D272" t="s">
        <v>66</v>
      </c>
      <c r="E272" t="s">
        <v>12</v>
      </c>
      <c r="F272">
        <v>1986</v>
      </c>
      <c r="G272">
        <v>67.231859999999998</v>
      </c>
    </row>
    <row r="273" spans="1:7">
      <c r="A273" t="s">
        <v>26</v>
      </c>
      <c r="B273" t="s">
        <v>67</v>
      </c>
      <c r="C273" t="s">
        <v>10</v>
      </c>
      <c r="D273" t="s">
        <v>66</v>
      </c>
      <c r="E273" t="s">
        <v>12</v>
      </c>
      <c r="F273">
        <v>1987</v>
      </c>
      <c r="G273">
        <v>67.124110000000002</v>
      </c>
    </row>
    <row r="274" spans="1:7">
      <c r="A274" t="s">
        <v>26</v>
      </c>
      <c r="B274" t="s">
        <v>67</v>
      </c>
      <c r="C274" t="s">
        <v>10</v>
      </c>
      <c r="D274" t="s">
        <v>66</v>
      </c>
      <c r="E274" t="s">
        <v>12</v>
      </c>
      <c r="F274">
        <v>1988</v>
      </c>
      <c r="G274">
        <v>67.462429999999998</v>
      </c>
    </row>
    <row r="275" spans="1:7">
      <c r="A275" t="s">
        <v>26</v>
      </c>
      <c r="B275" t="s">
        <v>67</v>
      </c>
      <c r="C275" t="s">
        <v>10</v>
      </c>
      <c r="D275" t="s">
        <v>66</v>
      </c>
      <c r="E275" t="s">
        <v>12</v>
      </c>
      <c r="F275">
        <v>1989</v>
      </c>
      <c r="G275">
        <v>68.107770000000002</v>
      </c>
    </row>
    <row r="276" spans="1:7">
      <c r="A276" t="s">
        <v>26</v>
      </c>
      <c r="B276" t="s">
        <v>67</v>
      </c>
      <c r="C276" t="s">
        <v>10</v>
      </c>
      <c r="D276" t="s">
        <v>66</v>
      </c>
      <c r="E276" t="s">
        <v>12</v>
      </c>
      <c r="F276">
        <v>1990</v>
      </c>
      <c r="G276">
        <v>68.810500000000005</v>
      </c>
    </row>
    <row r="277" spans="1:7">
      <c r="A277" t="s">
        <v>26</v>
      </c>
      <c r="B277" t="s">
        <v>67</v>
      </c>
      <c r="C277" t="s">
        <v>10</v>
      </c>
      <c r="D277" t="s">
        <v>66</v>
      </c>
      <c r="E277" t="s">
        <v>12</v>
      </c>
      <c r="F277">
        <v>1991</v>
      </c>
      <c r="G277">
        <v>69.469759999999994</v>
      </c>
    </row>
    <row r="278" spans="1:7">
      <c r="A278" t="s">
        <v>26</v>
      </c>
      <c r="B278" t="s">
        <v>67</v>
      </c>
      <c r="C278" t="s">
        <v>10</v>
      </c>
      <c r="D278" t="s">
        <v>66</v>
      </c>
      <c r="E278" t="s">
        <v>12</v>
      </c>
      <c r="F278">
        <v>1992</v>
      </c>
      <c r="G278">
        <v>69.756730000000005</v>
      </c>
    </row>
    <row r="279" spans="1:7">
      <c r="A279" t="s">
        <v>26</v>
      </c>
      <c r="B279" t="s">
        <v>67</v>
      </c>
      <c r="C279" t="s">
        <v>10</v>
      </c>
      <c r="D279" t="s">
        <v>66</v>
      </c>
      <c r="E279" t="s">
        <v>12</v>
      </c>
      <c r="F279">
        <v>1993</v>
      </c>
      <c r="G279">
        <v>69.565950000000001</v>
      </c>
    </row>
    <row r="280" spans="1:7">
      <c r="A280" t="s">
        <v>26</v>
      </c>
      <c r="B280" t="s">
        <v>67</v>
      </c>
      <c r="C280" t="s">
        <v>10</v>
      </c>
      <c r="D280" t="s">
        <v>66</v>
      </c>
      <c r="E280" t="s">
        <v>12</v>
      </c>
      <c r="F280">
        <v>1994</v>
      </c>
      <c r="G280">
        <v>69.338260000000005</v>
      </c>
    </row>
    <row r="281" spans="1:7">
      <c r="A281" t="s">
        <v>26</v>
      </c>
      <c r="B281" t="s">
        <v>67</v>
      </c>
      <c r="C281" t="s">
        <v>10</v>
      </c>
      <c r="D281" t="s">
        <v>66</v>
      </c>
      <c r="E281" t="s">
        <v>12</v>
      </c>
      <c r="F281">
        <v>1995</v>
      </c>
      <c r="G281">
        <v>69.248249999999999</v>
      </c>
    </row>
    <row r="282" spans="1:7">
      <c r="A282" t="s">
        <v>26</v>
      </c>
      <c r="B282" t="s">
        <v>67</v>
      </c>
      <c r="C282" t="s">
        <v>10</v>
      </c>
      <c r="D282" t="s">
        <v>66</v>
      </c>
      <c r="E282" t="s">
        <v>12</v>
      </c>
      <c r="F282">
        <v>1996</v>
      </c>
      <c r="G282">
        <v>69.561930000000004</v>
      </c>
    </row>
    <row r="283" spans="1:7">
      <c r="A283" t="s">
        <v>26</v>
      </c>
      <c r="B283" t="s">
        <v>67</v>
      </c>
      <c r="C283" t="s">
        <v>10</v>
      </c>
      <c r="D283" t="s">
        <v>66</v>
      </c>
      <c r="E283" t="s">
        <v>12</v>
      </c>
      <c r="F283">
        <v>1997</v>
      </c>
      <c r="G283">
        <v>70.067890000000006</v>
      </c>
    </row>
    <row r="284" spans="1:7">
      <c r="A284" t="s">
        <v>26</v>
      </c>
      <c r="B284" t="s">
        <v>67</v>
      </c>
      <c r="C284" t="s">
        <v>10</v>
      </c>
      <c r="D284" t="s">
        <v>66</v>
      </c>
      <c r="E284" t="s">
        <v>12</v>
      </c>
      <c r="F284">
        <v>1998</v>
      </c>
      <c r="G284">
        <v>69.570009999999996</v>
      </c>
    </row>
    <row r="285" spans="1:7">
      <c r="A285" t="s">
        <v>26</v>
      </c>
      <c r="B285" t="s">
        <v>67</v>
      </c>
      <c r="C285" t="s">
        <v>10</v>
      </c>
      <c r="D285" t="s">
        <v>66</v>
      </c>
      <c r="E285" t="s">
        <v>12</v>
      </c>
      <c r="F285">
        <v>1999</v>
      </c>
      <c r="G285">
        <v>69.027829999999994</v>
      </c>
    </row>
    <row r="286" spans="1:7">
      <c r="A286" t="s">
        <v>26</v>
      </c>
      <c r="B286" t="s">
        <v>67</v>
      </c>
      <c r="C286" t="s">
        <v>10</v>
      </c>
      <c r="D286" t="s">
        <v>66</v>
      </c>
      <c r="E286" t="s">
        <v>12</v>
      </c>
      <c r="F286">
        <v>2000</v>
      </c>
      <c r="G286">
        <v>68.991529999999997</v>
      </c>
    </row>
    <row r="287" spans="1:7">
      <c r="A287" t="s">
        <v>26</v>
      </c>
      <c r="B287" t="s">
        <v>67</v>
      </c>
      <c r="C287" t="s">
        <v>10</v>
      </c>
      <c r="D287" t="s">
        <v>66</v>
      </c>
      <c r="E287" t="s">
        <v>12</v>
      </c>
      <c r="F287">
        <v>2001</v>
      </c>
      <c r="G287">
        <v>68.854910000000004</v>
      </c>
    </row>
    <row r="288" spans="1:7">
      <c r="A288" t="s">
        <v>26</v>
      </c>
      <c r="B288" t="s">
        <v>67</v>
      </c>
      <c r="C288" t="s">
        <v>10</v>
      </c>
      <c r="D288" t="s">
        <v>66</v>
      </c>
      <c r="E288" t="s">
        <v>12</v>
      </c>
      <c r="F288">
        <v>2002</v>
      </c>
      <c r="G288">
        <v>68.319749999999999</v>
      </c>
    </row>
    <row r="289" spans="1:8">
      <c r="A289" t="s">
        <v>26</v>
      </c>
      <c r="B289" t="s">
        <v>67</v>
      </c>
      <c r="C289" t="s">
        <v>10</v>
      </c>
      <c r="D289" t="s">
        <v>66</v>
      </c>
      <c r="E289" t="s">
        <v>12</v>
      </c>
      <c r="F289">
        <v>2003</v>
      </c>
      <c r="G289">
        <v>68.462360000000004</v>
      </c>
    </row>
    <row r="290" spans="1:8">
      <c r="A290" t="s">
        <v>26</v>
      </c>
      <c r="B290" t="s">
        <v>67</v>
      </c>
      <c r="C290" t="s">
        <v>10</v>
      </c>
      <c r="D290" t="s">
        <v>66</v>
      </c>
      <c r="E290" t="s">
        <v>12</v>
      </c>
      <c r="F290">
        <v>2004</v>
      </c>
      <c r="G290">
        <v>68.812259999999995</v>
      </c>
    </row>
    <row r="291" spans="1:8">
      <c r="A291" t="s">
        <v>26</v>
      </c>
      <c r="B291" t="s">
        <v>67</v>
      </c>
      <c r="C291" t="s">
        <v>10</v>
      </c>
      <c r="D291" t="s">
        <v>66</v>
      </c>
      <c r="E291" t="s">
        <v>12</v>
      </c>
      <c r="F291">
        <v>2005</v>
      </c>
      <c r="G291">
        <v>69.372320000000002</v>
      </c>
    </row>
    <row r="292" spans="1:8">
      <c r="A292" t="s">
        <v>26</v>
      </c>
      <c r="B292" t="s">
        <v>67</v>
      </c>
      <c r="C292" t="s">
        <v>10</v>
      </c>
      <c r="D292" t="s">
        <v>66</v>
      </c>
      <c r="E292" t="s">
        <v>12</v>
      </c>
      <c r="F292">
        <v>2006</v>
      </c>
      <c r="G292">
        <v>70.088539999999995</v>
      </c>
    </row>
    <row r="293" spans="1:8">
      <c r="A293" t="s">
        <v>26</v>
      </c>
      <c r="B293" t="s">
        <v>67</v>
      </c>
      <c r="C293" t="s">
        <v>10</v>
      </c>
      <c r="D293" t="s">
        <v>66</v>
      </c>
      <c r="E293" t="s">
        <v>12</v>
      </c>
      <c r="F293">
        <v>2007</v>
      </c>
      <c r="G293">
        <v>70.906880000000001</v>
      </c>
    </row>
    <row r="294" spans="1:8">
      <c r="A294" t="s">
        <v>26</v>
      </c>
      <c r="B294" t="s">
        <v>67</v>
      </c>
      <c r="C294" t="s">
        <v>10</v>
      </c>
      <c r="D294" t="s">
        <v>66</v>
      </c>
      <c r="E294" t="s">
        <v>12</v>
      </c>
      <c r="F294">
        <v>2008</v>
      </c>
      <c r="G294">
        <v>71.082149999999999</v>
      </c>
    </row>
    <row r="295" spans="1:8">
      <c r="A295" t="s">
        <v>26</v>
      </c>
      <c r="B295" t="s">
        <v>67</v>
      </c>
      <c r="C295" t="s">
        <v>10</v>
      </c>
      <c r="D295" t="s">
        <v>66</v>
      </c>
      <c r="E295" t="s">
        <v>12</v>
      </c>
      <c r="F295">
        <v>2009</v>
      </c>
      <c r="G295">
        <v>70.457269999999994</v>
      </c>
    </row>
    <row r="296" spans="1:8">
      <c r="A296" t="s">
        <v>26</v>
      </c>
      <c r="B296" t="s">
        <v>67</v>
      </c>
      <c r="C296" t="s">
        <v>10</v>
      </c>
      <c r="D296" t="s">
        <v>66</v>
      </c>
      <c r="E296" t="s">
        <v>12</v>
      </c>
      <c r="F296">
        <v>2010</v>
      </c>
      <c r="G296">
        <v>70.645359999999997</v>
      </c>
    </row>
    <row r="297" spans="1:8">
      <c r="A297" t="s">
        <v>26</v>
      </c>
      <c r="B297" t="s">
        <v>67</v>
      </c>
      <c r="C297" t="s">
        <v>10</v>
      </c>
      <c r="D297" t="s">
        <v>66</v>
      </c>
      <c r="E297" t="s">
        <v>12</v>
      </c>
      <c r="F297">
        <v>2011</v>
      </c>
      <c r="G297">
        <v>71.100129999999993</v>
      </c>
      <c r="H297" t="s">
        <v>56</v>
      </c>
    </row>
    <row r="298" spans="1:8">
      <c r="A298" t="s">
        <v>26</v>
      </c>
      <c r="B298" t="s">
        <v>67</v>
      </c>
      <c r="C298" t="s">
        <v>10</v>
      </c>
      <c r="D298" t="s">
        <v>66</v>
      </c>
      <c r="E298" t="s">
        <v>12</v>
      </c>
      <c r="F298">
        <v>2012</v>
      </c>
      <c r="G298">
        <v>70.585719999999995</v>
      </c>
    </row>
    <row r="299" spans="1:8">
      <c r="A299" t="s">
        <v>26</v>
      </c>
      <c r="B299" t="s">
        <v>67</v>
      </c>
      <c r="C299" t="s">
        <v>10</v>
      </c>
      <c r="D299" t="s">
        <v>66</v>
      </c>
      <c r="E299" t="s">
        <v>12</v>
      </c>
      <c r="F299">
        <v>2013</v>
      </c>
      <c r="G299">
        <v>71.71696</v>
      </c>
    </row>
    <row r="300" spans="1:8">
      <c r="A300" t="s">
        <v>26</v>
      </c>
      <c r="B300" t="s">
        <v>67</v>
      </c>
      <c r="C300" t="s">
        <v>10</v>
      </c>
      <c r="D300" t="s">
        <v>66</v>
      </c>
      <c r="E300" t="s">
        <v>12</v>
      </c>
      <c r="F300">
        <v>2014</v>
      </c>
      <c r="G300">
        <v>72.705299999999994</v>
      </c>
    </row>
    <row r="301" spans="1:8">
      <c r="A301" t="s">
        <v>26</v>
      </c>
      <c r="B301" t="s">
        <v>67</v>
      </c>
      <c r="C301" t="s">
        <v>10</v>
      </c>
      <c r="D301" t="s">
        <v>66</v>
      </c>
      <c r="E301" t="s">
        <v>12</v>
      </c>
      <c r="F301">
        <v>2015</v>
      </c>
      <c r="G301">
        <v>73.323520000000002</v>
      </c>
    </row>
    <row r="302" spans="1:8">
      <c r="A302" t="s">
        <v>27</v>
      </c>
      <c r="B302" t="s">
        <v>67</v>
      </c>
      <c r="C302" t="s">
        <v>10</v>
      </c>
      <c r="D302" t="s">
        <v>66</v>
      </c>
      <c r="E302" t="s">
        <v>12</v>
      </c>
      <c r="F302">
        <v>2000</v>
      </c>
      <c r="G302">
        <v>61.46555</v>
      </c>
    </row>
    <row r="303" spans="1:8">
      <c r="A303" t="s">
        <v>27</v>
      </c>
      <c r="B303" t="s">
        <v>67</v>
      </c>
      <c r="C303" t="s">
        <v>10</v>
      </c>
      <c r="D303" t="s">
        <v>66</v>
      </c>
      <c r="E303" t="s">
        <v>12</v>
      </c>
      <c r="F303">
        <v>2001</v>
      </c>
      <c r="G303">
        <v>62.134819999999998</v>
      </c>
    </row>
    <row r="304" spans="1:8">
      <c r="A304" t="s">
        <v>27</v>
      </c>
      <c r="B304" t="s">
        <v>67</v>
      </c>
      <c r="C304" t="s">
        <v>10</v>
      </c>
      <c r="D304" t="s">
        <v>66</v>
      </c>
      <c r="E304" t="s">
        <v>12</v>
      </c>
      <c r="F304">
        <v>2002</v>
      </c>
      <c r="G304">
        <v>63.330869999999997</v>
      </c>
    </row>
    <row r="305" spans="1:7">
      <c r="A305" t="s">
        <v>27</v>
      </c>
      <c r="B305" t="s">
        <v>67</v>
      </c>
      <c r="C305" t="s">
        <v>10</v>
      </c>
      <c r="D305" t="s">
        <v>66</v>
      </c>
      <c r="E305" t="s">
        <v>12</v>
      </c>
      <c r="F305">
        <v>2003</v>
      </c>
      <c r="G305">
        <v>62.956319999999998</v>
      </c>
    </row>
    <row r="306" spans="1:7">
      <c r="A306" t="s">
        <v>27</v>
      </c>
      <c r="B306" t="s">
        <v>67</v>
      </c>
      <c r="C306" t="s">
        <v>10</v>
      </c>
      <c r="D306" t="s">
        <v>66</v>
      </c>
      <c r="E306" t="s">
        <v>12</v>
      </c>
      <c r="F306">
        <v>2004</v>
      </c>
      <c r="G306">
        <v>63.580829999999999</v>
      </c>
    </row>
    <row r="307" spans="1:7">
      <c r="A307" t="s">
        <v>27</v>
      </c>
      <c r="B307" t="s">
        <v>67</v>
      </c>
      <c r="C307" t="s">
        <v>10</v>
      </c>
      <c r="D307" t="s">
        <v>66</v>
      </c>
      <c r="E307" t="s">
        <v>12</v>
      </c>
      <c r="F307">
        <v>2005</v>
      </c>
      <c r="G307">
        <v>63.683619999999998</v>
      </c>
    </row>
    <row r="308" spans="1:7">
      <c r="A308" t="s">
        <v>27</v>
      </c>
      <c r="B308" t="s">
        <v>67</v>
      </c>
      <c r="C308" t="s">
        <v>10</v>
      </c>
      <c r="D308" t="s">
        <v>66</v>
      </c>
      <c r="E308" t="s">
        <v>12</v>
      </c>
      <c r="F308">
        <v>2006</v>
      </c>
      <c r="G308">
        <v>63.82029</v>
      </c>
    </row>
    <row r="309" spans="1:7">
      <c r="A309" t="s">
        <v>27</v>
      </c>
      <c r="B309" t="s">
        <v>67</v>
      </c>
      <c r="C309" t="s">
        <v>10</v>
      </c>
      <c r="D309" t="s">
        <v>66</v>
      </c>
      <c r="E309" t="s">
        <v>12</v>
      </c>
      <c r="F309">
        <v>2007</v>
      </c>
      <c r="G309">
        <v>63.905709999999999</v>
      </c>
    </row>
    <row r="310" spans="1:7">
      <c r="A310" t="s">
        <v>27</v>
      </c>
      <c r="B310" t="s">
        <v>67</v>
      </c>
      <c r="C310" t="s">
        <v>10</v>
      </c>
      <c r="D310" t="s">
        <v>66</v>
      </c>
      <c r="E310" t="s">
        <v>12</v>
      </c>
      <c r="F310">
        <v>2008</v>
      </c>
      <c r="G310">
        <v>63.798499999999997</v>
      </c>
    </row>
    <row r="311" spans="1:7">
      <c r="A311" t="s">
        <v>27</v>
      </c>
      <c r="B311" t="s">
        <v>67</v>
      </c>
      <c r="C311" t="s">
        <v>10</v>
      </c>
      <c r="D311" t="s">
        <v>66</v>
      </c>
      <c r="E311" t="s">
        <v>12</v>
      </c>
      <c r="F311">
        <v>2009</v>
      </c>
      <c r="G311">
        <v>62.943680000000001</v>
      </c>
    </row>
    <row r="312" spans="1:7">
      <c r="A312" t="s">
        <v>27</v>
      </c>
      <c r="B312" t="s">
        <v>67</v>
      </c>
      <c r="C312" t="s">
        <v>10</v>
      </c>
      <c r="D312" t="s">
        <v>66</v>
      </c>
      <c r="E312" t="s">
        <v>12</v>
      </c>
      <c r="F312">
        <v>2010</v>
      </c>
      <c r="G312">
        <v>63.307769999999998</v>
      </c>
    </row>
    <row r="313" spans="1:7">
      <c r="A313" t="s">
        <v>27</v>
      </c>
      <c r="B313" t="s">
        <v>67</v>
      </c>
      <c r="C313" t="s">
        <v>10</v>
      </c>
      <c r="D313" t="s">
        <v>66</v>
      </c>
      <c r="E313" t="s">
        <v>12</v>
      </c>
      <c r="F313">
        <v>2011</v>
      </c>
      <c r="G313">
        <v>63.84863</v>
      </c>
    </row>
    <row r="314" spans="1:7">
      <c r="A314" t="s">
        <v>27</v>
      </c>
      <c r="B314" t="s">
        <v>67</v>
      </c>
      <c r="C314" t="s">
        <v>10</v>
      </c>
      <c r="D314" t="s">
        <v>66</v>
      </c>
      <c r="E314" t="s">
        <v>12</v>
      </c>
      <c r="F314">
        <v>2012</v>
      </c>
      <c r="G314">
        <v>64.224159999999998</v>
      </c>
    </row>
    <row r="315" spans="1:7">
      <c r="A315" t="s">
        <v>27</v>
      </c>
      <c r="B315" t="s">
        <v>67</v>
      </c>
      <c r="C315" t="s">
        <v>10</v>
      </c>
      <c r="D315" t="s">
        <v>66</v>
      </c>
      <c r="E315" t="s">
        <v>12</v>
      </c>
      <c r="F315">
        <v>2013</v>
      </c>
      <c r="G315">
        <v>64.442250000000001</v>
      </c>
    </row>
    <row r="316" spans="1:7">
      <c r="A316" t="s">
        <v>27</v>
      </c>
      <c r="B316" t="s">
        <v>67</v>
      </c>
      <c r="C316" t="s">
        <v>10</v>
      </c>
      <c r="D316" t="s">
        <v>66</v>
      </c>
      <c r="E316" t="s">
        <v>12</v>
      </c>
      <c r="F316">
        <v>2014</v>
      </c>
      <c r="G316">
        <v>65.349230000000006</v>
      </c>
    </row>
    <row r="317" spans="1:7">
      <c r="A317" t="s">
        <v>27</v>
      </c>
      <c r="B317" t="s">
        <v>67</v>
      </c>
      <c r="C317" t="s">
        <v>10</v>
      </c>
      <c r="D317" t="s">
        <v>66</v>
      </c>
      <c r="E317" t="s">
        <v>12</v>
      </c>
      <c r="F317">
        <v>2015</v>
      </c>
      <c r="G317">
        <v>65.747699999999995</v>
      </c>
    </row>
    <row r="318" spans="1:7">
      <c r="A318" t="s">
        <v>28</v>
      </c>
      <c r="B318" t="s">
        <v>67</v>
      </c>
      <c r="C318" t="s">
        <v>10</v>
      </c>
      <c r="D318" t="s">
        <v>66</v>
      </c>
      <c r="E318" t="s">
        <v>12</v>
      </c>
      <c r="F318">
        <v>2003</v>
      </c>
      <c r="G318">
        <v>62.2</v>
      </c>
    </row>
    <row r="319" spans="1:7">
      <c r="A319" t="s">
        <v>28</v>
      </c>
      <c r="B319" t="s">
        <v>67</v>
      </c>
      <c r="C319" t="s">
        <v>10</v>
      </c>
      <c r="D319" t="s">
        <v>66</v>
      </c>
      <c r="E319" t="s">
        <v>12</v>
      </c>
      <c r="F319">
        <v>2004</v>
      </c>
      <c r="G319">
        <v>62.5</v>
      </c>
    </row>
    <row r="320" spans="1:7">
      <c r="A320" t="s">
        <v>28</v>
      </c>
      <c r="B320" t="s">
        <v>67</v>
      </c>
      <c r="C320" t="s">
        <v>10</v>
      </c>
      <c r="D320" t="s">
        <v>66</v>
      </c>
      <c r="E320" t="s">
        <v>12</v>
      </c>
      <c r="F320">
        <v>2005</v>
      </c>
      <c r="G320">
        <v>63.6</v>
      </c>
    </row>
    <row r="321" spans="1:8">
      <c r="A321" t="s">
        <v>28</v>
      </c>
      <c r="B321" t="s">
        <v>67</v>
      </c>
      <c r="C321" t="s">
        <v>10</v>
      </c>
      <c r="D321" t="s">
        <v>66</v>
      </c>
      <c r="E321" t="s">
        <v>12</v>
      </c>
      <c r="F321">
        <v>2006</v>
      </c>
      <c r="G321">
        <v>63.6</v>
      </c>
      <c r="H321" t="s">
        <v>56</v>
      </c>
    </row>
    <row r="322" spans="1:8">
      <c r="A322" t="s">
        <v>28</v>
      </c>
      <c r="B322" t="s">
        <v>67</v>
      </c>
      <c r="C322" t="s">
        <v>10</v>
      </c>
      <c r="D322" t="s">
        <v>66</v>
      </c>
      <c r="E322" t="s">
        <v>12</v>
      </c>
      <c r="F322">
        <v>2007</v>
      </c>
      <c r="G322">
        <v>64.150000000000006</v>
      </c>
    </row>
    <row r="323" spans="1:8">
      <c r="A323" t="s">
        <v>28</v>
      </c>
      <c r="B323" t="s">
        <v>67</v>
      </c>
      <c r="C323" t="s">
        <v>10</v>
      </c>
      <c r="D323" t="s">
        <v>66</v>
      </c>
      <c r="E323" t="s">
        <v>12</v>
      </c>
      <c r="F323">
        <v>2008</v>
      </c>
      <c r="G323">
        <v>63.424999999999997</v>
      </c>
    </row>
    <row r="324" spans="1:8">
      <c r="A324" t="s">
        <v>28</v>
      </c>
      <c r="B324" t="s">
        <v>67</v>
      </c>
      <c r="C324" t="s">
        <v>10</v>
      </c>
      <c r="D324" t="s">
        <v>66</v>
      </c>
      <c r="E324" t="s">
        <v>12</v>
      </c>
      <c r="F324">
        <v>2009</v>
      </c>
      <c r="G324">
        <v>65.2</v>
      </c>
    </row>
    <row r="325" spans="1:8">
      <c r="A325" t="s">
        <v>28</v>
      </c>
      <c r="B325" t="s">
        <v>67</v>
      </c>
      <c r="C325" t="s">
        <v>10</v>
      </c>
      <c r="D325" t="s">
        <v>66</v>
      </c>
      <c r="E325" t="s">
        <v>12</v>
      </c>
      <c r="F325">
        <v>2010</v>
      </c>
      <c r="G325">
        <v>65.2</v>
      </c>
    </row>
    <row r="326" spans="1:8">
      <c r="A326" t="s">
        <v>28</v>
      </c>
      <c r="B326" t="s">
        <v>67</v>
      </c>
      <c r="C326" t="s">
        <v>10</v>
      </c>
      <c r="D326" t="s">
        <v>66</v>
      </c>
      <c r="E326" t="s">
        <v>12</v>
      </c>
      <c r="F326">
        <v>2011</v>
      </c>
      <c r="G326">
        <v>64.625</v>
      </c>
    </row>
    <row r="327" spans="1:8">
      <c r="A327" t="s">
        <v>28</v>
      </c>
      <c r="B327" t="s">
        <v>67</v>
      </c>
      <c r="C327" t="s">
        <v>10</v>
      </c>
      <c r="D327" t="s">
        <v>66</v>
      </c>
      <c r="E327" t="s">
        <v>12</v>
      </c>
      <c r="F327">
        <v>2012</v>
      </c>
      <c r="G327">
        <v>65.849999999999994</v>
      </c>
    </row>
    <row r="328" spans="1:8">
      <c r="A328" t="s">
        <v>28</v>
      </c>
      <c r="B328" t="s">
        <v>67</v>
      </c>
      <c r="C328" t="s">
        <v>10</v>
      </c>
      <c r="D328" t="s">
        <v>66</v>
      </c>
      <c r="E328" t="s">
        <v>12</v>
      </c>
      <c r="F328">
        <v>2013</v>
      </c>
      <c r="G328">
        <v>65.724999999999994</v>
      </c>
    </row>
    <row r="329" spans="1:8">
      <c r="A329" t="s">
        <v>28</v>
      </c>
      <c r="B329" t="s">
        <v>67</v>
      </c>
      <c r="C329" t="s">
        <v>10</v>
      </c>
      <c r="D329" t="s">
        <v>66</v>
      </c>
      <c r="E329" t="s">
        <v>12</v>
      </c>
      <c r="F329">
        <v>2014</v>
      </c>
      <c r="G329">
        <v>66.625</v>
      </c>
      <c r="H329" t="s">
        <v>56</v>
      </c>
    </row>
    <row r="330" spans="1:8">
      <c r="A330" t="s">
        <v>28</v>
      </c>
      <c r="B330" t="s">
        <v>67</v>
      </c>
      <c r="C330" t="s">
        <v>10</v>
      </c>
      <c r="D330" t="s">
        <v>66</v>
      </c>
      <c r="E330" t="s">
        <v>12</v>
      </c>
      <c r="F330">
        <v>2015</v>
      </c>
      <c r="G330">
        <v>66.150000000000006</v>
      </c>
    </row>
    <row r="331" spans="1:8">
      <c r="A331" t="s">
        <v>29</v>
      </c>
      <c r="B331" t="s">
        <v>67</v>
      </c>
      <c r="C331" t="s">
        <v>10</v>
      </c>
      <c r="D331" t="s">
        <v>66</v>
      </c>
      <c r="E331" t="s">
        <v>12</v>
      </c>
      <c r="F331">
        <v>2005</v>
      </c>
      <c r="G331">
        <v>60.053420000000003</v>
      </c>
    </row>
    <row r="332" spans="1:8">
      <c r="A332" t="s">
        <v>29</v>
      </c>
      <c r="B332" t="s">
        <v>67</v>
      </c>
      <c r="C332" t="s">
        <v>10</v>
      </c>
      <c r="D332" t="s">
        <v>66</v>
      </c>
      <c r="E332" t="s">
        <v>12</v>
      </c>
      <c r="F332">
        <v>2006</v>
      </c>
      <c r="G332">
        <v>60.962490000000003</v>
      </c>
    </row>
    <row r="333" spans="1:8">
      <c r="A333" t="s">
        <v>29</v>
      </c>
      <c r="B333" t="s">
        <v>67</v>
      </c>
      <c r="C333" t="s">
        <v>10</v>
      </c>
      <c r="D333" t="s">
        <v>66</v>
      </c>
      <c r="E333" t="s">
        <v>12</v>
      </c>
      <c r="F333">
        <v>2007</v>
      </c>
      <c r="G333">
        <v>61.001080000000002</v>
      </c>
    </row>
    <row r="334" spans="1:8">
      <c r="A334" t="s">
        <v>29</v>
      </c>
      <c r="B334" t="s">
        <v>67</v>
      </c>
      <c r="C334" t="s">
        <v>10</v>
      </c>
      <c r="D334" t="s">
        <v>66</v>
      </c>
      <c r="E334" t="s">
        <v>12</v>
      </c>
      <c r="F334">
        <v>2008</v>
      </c>
      <c r="G334">
        <v>60.665860000000002</v>
      </c>
    </row>
    <row r="335" spans="1:8">
      <c r="A335" t="s">
        <v>29</v>
      </c>
      <c r="B335" t="s">
        <v>67</v>
      </c>
      <c r="C335" t="s">
        <v>10</v>
      </c>
      <c r="D335" t="s">
        <v>66</v>
      </c>
      <c r="E335" t="s">
        <v>12</v>
      </c>
      <c r="F335">
        <v>2009</v>
      </c>
      <c r="G335">
        <v>59.783999999999999</v>
      </c>
    </row>
    <row r="336" spans="1:8">
      <c r="A336" t="s">
        <v>29</v>
      </c>
      <c r="B336" t="s">
        <v>67</v>
      </c>
      <c r="C336" t="s">
        <v>10</v>
      </c>
      <c r="D336" t="s">
        <v>66</v>
      </c>
      <c r="E336" t="s">
        <v>12</v>
      </c>
      <c r="F336">
        <v>2010</v>
      </c>
      <c r="G336">
        <v>59.661360000000002</v>
      </c>
    </row>
    <row r="337" spans="1:8">
      <c r="A337" t="s">
        <v>29</v>
      </c>
      <c r="B337" t="s">
        <v>67</v>
      </c>
      <c r="C337" t="s">
        <v>10</v>
      </c>
      <c r="D337" t="s">
        <v>66</v>
      </c>
      <c r="E337" t="s">
        <v>12</v>
      </c>
      <c r="F337">
        <v>2011</v>
      </c>
      <c r="G337">
        <v>60.024279999999997</v>
      </c>
    </row>
    <row r="338" spans="1:8">
      <c r="A338" t="s">
        <v>29</v>
      </c>
      <c r="B338" t="s">
        <v>67</v>
      </c>
      <c r="C338" t="s">
        <v>10</v>
      </c>
      <c r="D338" t="s">
        <v>66</v>
      </c>
      <c r="E338" t="s">
        <v>12</v>
      </c>
      <c r="F338">
        <v>2012</v>
      </c>
      <c r="G338">
        <v>60.908909999999999</v>
      </c>
    </row>
    <row r="339" spans="1:8">
      <c r="A339" t="s">
        <v>29</v>
      </c>
      <c r="B339" t="s">
        <v>67</v>
      </c>
      <c r="C339" t="s">
        <v>10</v>
      </c>
      <c r="D339" t="s">
        <v>66</v>
      </c>
      <c r="E339" t="s">
        <v>12</v>
      </c>
      <c r="F339">
        <v>2013</v>
      </c>
      <c r="G339">
        <v>60.842199999999998</v>
      </c>
    </row>
    <row r="340" spans="1:8">
      <c r="A340" t="s">
        <v>29</v>
      </c>
      <c r="B340" t="s">
        <v>67</v>
      </c>
      <c r="C340" t="s">
        <v>10</v>
      </c>
      <c r="D340" t="s">
        <v>66</v>
      </c>
      <c r="E340" t="s">
        <v>12</v>
      </c>
      <c r="F340">
        <v>2014</v>
      </c>
      <c r="G340">
        <v>60.408050000000003</v>
      </c>
    </row>
    <row r="341" spans="1:8">
      <c r="A341" t="s">
        <v>29</v>
      </c>
      <c r="B341" t="s">
        <v>67</v>
      </c>
      <c r="C341" t="s">
        <v>10</v>
      </c>
      <c r="D341" t="s">
        <v>66</v>
      </c>
      <c r="E341" t="s">
        <v>12</v>
      </c>
      <c r="F341">
        <v>2015</v>
      </c>
      <c r="G341">
        <v>60.745150000000002</v>
      </c>
    </row>
    <row r="342" spans="1:8">
      <c r="A342" t="s">
        <v>30</v>
      </c>
      <c r="B342" t="s">
        <v>67</v>
      </c>
      <c r="C342" t="s">
        <v>10</v>
      </c>
      <c r="D342" t="s">
        <v>66</v>
      </c>
      <c r="E342" t="s">
        <v>12</v>
      </c>
      <c r="F342">
        <v>2000</v>
      </c>
      <c r="G342">
        <v>72.95</v>
      </c>
    </row>
    <row r="343" spans="1:8">
      <c r="A343" t="s">
        <v>30</v>
      </c>
      <c r="B343" t="s">
        <v>67</v>
      </c>
      <c r="C343" t="s">
        <v>10</v>
      </c>
      <c r="D343" t="s">
        <v>66</v>
      </c>
      <c r="E343" t="s">
        <v>12</v>
      </c>
      <c r="F343">
        <v>2001</v>
      </c>
      <c r="G343">
        <v>74.125</v>
      </c>
    </row>
    <row r="344" spans="1:8">
      <c r="A344" t="s">
        <v>30</v>
      </c>
      <c r="B344" t="s">
        <v>67</v>
      </c>
      <c r="C344" t="s">
        <v>10</v>
      </c>
      <c r="D344" t="s">
        <v>66</v>
      </c>
      <c r="E344" t="s">
        <v>12</v>
      </c>
      <c r="F344">
        <v>2002</v>
      </c>
      <c r="G344">
        <v>74.400000000000006</v>
      </c>
    </row>
    <row r="345" spans="1:8">
      <c r="A345" t="s">
        <v>30</v>
      </c>
      <c r="B345" t="s">
        <v>67</v>
      </c>
      <c r="C345" t="s">
        <v>10</v>
      </c>
      <c r="D345" t="s">
        <v>66</v>
      </c>
      <c r="E345" t="s">
        <v>12</v>
      </c>
      <c r="F345">
        <v>2003</v>
      </c>
      <c r="G345">
        <v>73.650000000000006</v>
      </c>
    </row>
    <row r="346" spans="1:8">
      <c r="A346" t="s">
        <v>30</v>
      </c>
      <c r="B346" t="s">
        <v>67</v>
      </c>
      <c r="C346" t="s">
        <v>10</v>
      </c>
      <c r="D346" t="s">
        <v>66</v>
      </c>
      <c r="E346" t="s">
        <v>12</v>
      </c>
      <c r="F346">
        <v>2004</v>
      </c>
      <c r="G346">
        <v>73.125</v>
      </c>
    </row>
    <row r="347" spans="1:8">
      <c r="A347" t="s">
        <v>30</v>
      </c>
      <c r="B347" t="s">
        <v>67</v>
      </c>
      <c r="C347" t="s">
        <v>10</v>
      </c>
      <c r="D347" t="s">
        <v>66</v>
      </c>
      <c r="E347" t="s">
        <v>12</v>
      </c>
      <c r="F347">
        <v>2005</v>
      </c>
      <c r="G347">
        <v>73.224999999999994</v>
      </c>
    </row>
    <row r="348" spans="1:8">
      <c r="A348" t="s">
        <v>30</v>
      </c>
      <c r="B348" t="s">
        <v>67</v>
      </c>
      <c r="C348" t="s">
        <v>10</v>
      </c>
      <c r="D348" t="s">
        <v>66</v>
      </c>
      <c r="E348" t="s">
        <v>12</v>
      </c>
      <c r="F348">
        <v>2006</v>
      </c>
      <c r="G348">
        <v>74.349999999999994</v>
      </c>
    </row>
    <row r="349" spans="1:8">
      <c r="A349" t="s">
        <v>30</v>
      </c>
      <c r="B349" t="s">
        <v>67</v>
      </c>
      <c r="C349" t="s">
        <v>10</v>
      </c>
      <c r="D349" t="s">
        <v>66</v>
      </c>
      <c r="E349" t="s">
        <v>12</v>
      </c>
      <c r="F349">
        <v>2007</v>
      </c>
      <c r="G349">
        <v>75.974999999999994</v>
      </c>
    </row>
    <row r="350" spans="1:8">
      <c r="A350" t="s">
        <v>30</v>
      </c>
      <c r="B350" t="s">
        <v>67</v>
      </c>
      <c r="C350" t="s">
        <v>10</v>
      </c>
      <c r="D350" t="s">
        <v>66</v>
      </c>
      <c r="E350" t="s">
        <v>12</v>
      </c>
      <c r="F350">
        <v>2008</v>
      </c>
      <c r="G350">
        <v>77.174999999999997</v>
      </c>
    </row>
    <row r="351" spans="1:8">
      <c r="A351" t="s">
        <v>30</v>
      </c>
      <c r="B351" t="s">
        <v>67</v>
      </c>
      <c r="C351" t="s">
        <v>10</v>
      </c>
      <c r="D351" t="s">
        <v>66</v>
      </c>
      <c r="E351" t="s">
        <v>12</v>
      </c>
      <c r="F351">
        <v>2009</v>
      </c>
      <c r="G351">
        <v>76.974999999999994</v>
      </c>
      <c r="H351" t="s">
        <v>56</v>
      </c>
    </row>
    <row r="352" spans="1:8">
      <c r="A352" t="s">
        <v>30</v>
      </c>
      <c r="B352" t="s">
        <v>67</v>
      </c>
      <c r="C352" t="s">
        <v>10</v>
      </c>
      <c r="D352" t="s">
        <v>66</v>
      </c>
      <c r="E352" t="s">
        <v>12</v>
      </c>
      <c r="F352">
        <v>2010</v>
      </c>
      <c r="G352">
        <v>74.674999999999997</v>
      </c>
      <c r="H352" t="s">
        <v>56</v>
      </c>
    </row>
    <row r="353" spans="1:7">
      <c r="A353" t="s">
        <v>30</v>
      </c>
      <c r="B353" t="s">
        <v>67</v>
      </c>
      <c r="C353" t="s">
        <v>10</v>
      </c>
      <c r="D353" t="s">
        <v>66</v>
      </c>
      <c r="E353" t="s">
        <v>12</v>
      </c>
      <c r="F353">
        <v>2011</v>
      </c>
      <c r="G353">
        <v>74.174999999999997</v>
      </c>
    </row>
    <row r="354" spans="1:7">
      <c r="A354" t="s">
        <v>30</v>
      </c>
      <c r="B354" t="s">
        <v>67</v>
      </c>
      <c r="C354" t="s">
        <v>10</v>
      </c>
      <c r="D354" t="s">
        <v>66</v>
      </c>
      <c r="E354" t="s">
        <v>12</v>
      </c>
      <c r="F354">
        <v>2012</v>
      </c>
      <c r="G354">
        <v>74.349999999999994</v>
      </c>
    </row>
    <row r="355" spans="1:7">
      <c r="A355" t="s">
        <v>30</v>
      </c>
      <c r="B355" t="s">
        <v>67</v>
      </c>
      <c r="C355" t="s">
        <v>10</v>
      </c>
      <c r="D355" t="s">
        <v>66</v>
      </c>
      <c r="E355" t="s">
        <v>12</v>
      </c>
      <c r="F355">
        <v>2013</v>
      </c>
      <c r="G355">
        <v>73.575000000000003</v>
      </c>
    </row>
    <row r="356" spans="1:7">
      <c r="A356" t="s">
        <v>30</v>
      </c>
      <c r="B356" t="s">
        <v>67</v>
      </c>
      <c r="C356" t="s">
        <v>10</v>
      </c>
      <c r="D356" t="s">
        <v>66</v>
      </c>
      <c r="E356" t="s">
        <v>12</v>
      </c>
      <c r="F356">
        <v>2014</v>
      </c>
      <c r="G356">
        <v>73.125</v>
      </c>
    </row>
    <row r="357" spans="1:7">
      <c r="A357" t="s">
        <v>30</v>
      </c>
      <c r="B357" t="s">
        <v>67</v>
      </c>
      <c r="C357" t="s">
        <v>10</v>
      </c>
      <c r="D357" t="s">
        <v>66</v>
      </c>
      <c r="E357" t="s">
        <v>12</v>
      </c>
      <c r="F357">
        <v>2015</v>
      </c>
      <c r="G357">
        <v>74.150000000000006</v>
      </c>
    </row>
    <row r="358" spans="1:7">
      <c r="A358" t="s">
        <v>31</v>
      </c>
      <c r="B358" t="s">
        <v>67</v>
      </c>
      <c r="C358" t="s">
        <v>10</v>
      </c>
      <c r="D358" t="s">
        <v>66</v>
      </c>
      <c r="E358" t="s">
        <v>12</v>
      </c>
      <c r="F358">
        <v>1986</v>
      </c>
      <c r="G358">
        <v>72.153180000000006</v>
      </c>
    </row>
    <row r="359" spans="1:7">
      <c r="A359" t="s">
        <v>31</v>
      </c>
      <c r="B359" t="s">
        <v>67</v>
      </c>
      <c r="C359" t="s">
        <v>10</v>
      </c>
      <c r="D359" t="s">
        <v>66</v>
      </c>
      <c r="E359" t="s">
        <v>12</v>
      </c>
      <c r="F359">
        <v>1987</v>
      </c>
      <c r="G359">
        <v>71.979159999999993</v>
      </c>
    </row>
    <row r="360" spans="1:7">
      <c r="A360" t="s">
        <v>31</v>
      </c>
      <c r="B360" t="s">
        <v>67</v>
      </c>
      <c r="C360" t="s">
        <v>10</v>
      </c>
      <c r="D360" t="s">
        <v>66</v>
      </c>
      <c r="E360" t="s">
        <v>12</v>
      </c>
      <c r="F360">
        <v>1988</v>
      </c>
      <c r="G360">
        <v>69.437330000000003</v>
      </c>
    </row>
    <row r="361" spans="1:7">
      <c r="A361" t="s">
        <v>31</v>
      </c>
      <c r="B361" t="s">
        <v>67</v>
      </c>
      <c r="C361" t="s">
        <v>10</v>
      </c>
      <c r="D361" t="s">
        <v>66</v>
      </c>
      <c r="E361" t="s">
        <v>12</v>
      </c>
      <c r="F361">
        <v>1989</v>
      </c>
      <c r="G361">
        <v>67.168859999999995</v>
      </c>
    </row>
    <row r="362" spans="1:7">
      <c r="A362" t="s">
        <v>31</v>
      </c>
      <c r="B362" t="s">
        <v>67</v>
      </c>
      <c r="C362" t="s">
        <v>10</v>
      </c>
      <c r="D362" t="s">
        <v>66</v>
      </c>
      <c r="E362" t="s">
        <v>12</v>
      </c>
      <c r="F362">
        <v>1990</v>
      </c>
      <c r="G362">
        <v>67.102469999999997</v>
      </c>
    </row>
    <row r="363" spans="1:7">
      <c r="A363" t="s">
        <v>31</v>
      </c>
      <c r="B363" t="s">
        <v>67</v>
      </c>
      <c r="C363" t="s">
        <v>10</v>
      </c>
      <c r="D363" t="s">
        <v>66</v>
      </c>
      <c r="E363" t="s">
        <v>12</v>
      </c>
      <c r="F363">
        <v>1991</v>
      </c>
      <c r="G363">
        <v>65.266090000000005</v>
      </c>
    </row>
    <row r="364" spans="1:7">
      <c r="A364" t="s">
        <v>31</v>
      </c>
      <c r="B364" t="s">
        <v>67</v>
      </c>
      <c r="C364" t="s">
        <v>10</v>
      </c>
      <c r="D364" t="s">
        <v>66</v>
      </c>
      <c r="E364" t="s">
        <v>12</v>
      </c>
      <c r="F364">
        <v>1992</v>
      </c>
      <c r="G364">
        <v>64.929450000000003</v>
      </c>
    </row>
    <row r="365" spans="1:7">
      <c r="A365" t="s">
        <v>31</v>
      </c>
      <c r="B365" t="s">
        <v>67</v>
      </c>
      <c r="C365" t="s">
        <v>10</v>
      </c>
      <c r="D365" t="s">
        <v>66</v>
      </c>
      <c r="E365" t="s">
        <v>12</v>
      </c>
      <c r="F365">
        <v>1993</v>
      </c>
      <c r="G365">
        <v>65.627279999999999</v>
      </c>
    </row>
    <row r="366" spans="1:7">
      <c r="A366" t="s">
        <v>31</v>
      </c>
      <c r="B366" t="s">
        <v>67</v>
      </c>
      <c r="C366" t="s">
        <v>10</v>
      </c>
      <c r="D366" t="s">
        <v>66</v>
      </c>
      <c r="E366" t="s">
        <v>12</v>
      </c>
      <c r="F366">
        <v>1994</v>
      </c>
      <c r="G366">
        <v>67.495450000000005</v>
      </c>
    </row>
    <row r="367" spans="1:7">
      <c r="A367" t="s">
        <v>31</v>
      </c>
      <c r="B367" t="s">
        <v>67</v>
      </c>
      <c r="C367" t="s">
        <v>10</v>
      </c>
      <c r="D367" t="s">
        <v>66</v>
      </c>
      <c r="E367" t="s">
        <v>12</v>
      </c>
      <c r="F367">
        <v>1995</v>
      </c>
      <c r="G367">
        <v>69.655709999999999</v>
      </c>
    </row>
    <row r="368" spans="1:7">
      <c r="A368" t="s">
        <v>31</v>
      </c>
      <c r="B368" t="s">
        <v>67</v>
      </c>
      <c r="C368" t="s">
        <v>10</v>
      </c>
      <c r="D368" t="s">
        <v>66</v>
      </c>
      <c r="E368" t="s">
        <v>12</v>
      </c>
      <c r="F368">
        <v>1996</v>
      </c>
      <c r="G368">
        <v>70.609889999999993</v>
      </c>
    </row>
    <row r="369" spans="1:7">
      <c r="A369" t="s">
        <v>31</v>
      </c>
      <c r="B369" t="s">
        <v>67</v>
      </c>
      <c r="C369" t="s">
        <v>10</v>
      </c>
      <c r="D369" t="s">
        <v>66</v>
      </c>
      <c r="E369" t="s">
        <v>12</v>
      </c>
      <c r="F369">
        <v>1997</v>
      </c>
      <c r="G369">
        <v>70.125200000000007</v>
      </c>
    </row>
    <row r="370" spans="1:7">
      <c r="A370" t="s">
        <v>31</v>
      </c>
      <c r="B370" t="s">
        <v>67</v>
      </c>
      <c r="C370" t="s">
        <v>10</v>
      </c>
      <c r="D370" t="s">
        <v>66</v>
      </c>
      <c r="E370" t="s">
        <v>12</v>
      </c>
      <c r="F370">
        <v>1998</v>
      </c>
      <c r="G370">
        <v>69.075140000000005</v>
      </c>
    </row>
    <row r="371" spans="1:7">
      <c r="A371" t="s">
        <v>31</v>
      </c>
      <c r="B371" t="s">
        <v>67</v>
      </c>
      <c r="C371" t="s">
        <v>10</v>
      </c>
      <c r="D371" t="s">
        <v>66</v>
      </c>
      <c r="E371" t="s">
        <v>12</v>
      </c>
      <c r="F371">
        <v>1999</v>
      </c>
      <c r="G371">
        <v>69.553560000000004</v>
      </c>
    </row>
    <row r="372" spans="1:7">
      <c r="A372" t="s">
        <v>31</v>
      </c>
      <c r="B372" t="s">
        <v>67</v>
      </c>
      <c r="C372" t="s">
        <v>10</v>
      </c>
      <c r="D372" t="s">
        <v>66</v>
      </c>
      <c r="E372" t="s">
        <v>12</v>
      </c>
      <c r="F372">
        <v>2000</v>
      </c>
      <c r="G372">
        <v>70.332729999999998</v>
      </c>
    </row>
    <row r="373" spans="1:7">
      <c r="A373" t="s">
        <v>31</v>
      </c>
      <c r="B373" t="s">
        <v>67</v>
      </c>
      <c r="C373" t="s">
        <v>10</v>
      </c>
      <c r="D373" t="s">
        <v>66</v>
      </c>
      <c r="E373" t="s">
        <v>12</v>
      </c>
      <c r="F373">
        <v>2001</v>
      </c>
      <c r="G373">
        <v>71.376289999999997</v>
      </c>
    </row>
    <row r="374" spans="1:7">
      <c r="A374" t="s">
        <v>31</v>
      </c>
      <c r="B374" t="s">
        <v>67</v>
      </c>
      <c r="C374" t="s">
        <v>10</v>
      </c>
      <c r="D374" t="s">
        <v>66</v>
      </c>
      <c r="E374" t="s">
        <v>12</v>
      </c>
      <c r="F374">
        <v>2002</v>
      </c>
      <c r="G374">
        <v>72.093789999999998</v>
      </c>
    </row>
    <row r="375" spans="1:7">
      <c r="A375" t="s">
        <v>31</v>
      </c>
      <c r="B375" t="s">
        <v>67</v>
      </c>
      <c r="C375" t="s">
        <v>10</v>
      </c>
      <c r="D375" t="s">
        <v>66</v>
      </c>
      <c r="E375" t="s">
        <v>12</v>
      </c>
      <c r="F375">
        <v>2003</v>
      </c>
      <c r="G375">
        <v>72.155410000000003</v>
      </c>
    </row>
    <row r="376" spans="1:7">
      <c r="A376" t="s">
        <v>31</v>
      </c>
      <c r="B376" t="s">
        <v>67</v>
      </c>
      <c r="C376" t="s">
        <v>10</v>
      </c>
      <c r="D376" t="s">
        <v>66</v>
      </c>
      <c r="E376" t="s">
        <v>12</v>
      </c>
      <c r="F376">
        <v>2004</v>
      </c>
      <c r="G376">
        <v>73.164630000000002</v>
      </c>
    </row>
    <row r="377" spans="1:7">
      <c r="A377" t="s">
        <v>31</v>
      </c>
      <c r="B377" t="s">
        <v>67</v>
      </c>
      <c r="C377" t="s">
        <v>10</v>
      </c>
      <c r="D377" t="s">
        <v>66</v>
      </c>
      <c r="E377" t="s">
        <v>12</v>
      </c>
      <c r="F377">
        <v>2005</v>
      </c>
      <c r="G377">
        <v>74.218689999999995</v>
      </c>
    </row>
    <row r="378" spans="1:7">
      <c r="A378" t="s">
        <v>31</v>
      </c>
      <c r="B378" t="s">
        <v>67</v>
      </c>
      <c r="C378" t="s">
        <v>10</v>
      </c>
      <c r="D378" t="s">
        <v>66</v>
      </c>
      <c r="E378" t="s">
        <v>12</v>
      </c>
      <c r="F378">
        <v>2006</v>
      </c>
      <c r="G378">
        <v>74.767259999999993</v>
      </c>
    </row>
    <row r="379" spans="1:7">
      <c r="A379" t="s">
        <v>31</v>
      </c>
      <c r="B379" t="s">
        <v>67</v>
      </c>
      <c r="C379" t="s">
        <v>10</v>
      </c>
      <c r="D379" t="s">
        <v>66</v>
      </c>
      <c r="E379" t="s">
        <v>12</v>
      </c>
      <c r="F379">
        <v>2007</v>
      </c>
      <c r="G379">
        <v>75.131270000000001</v>
      </c>
    </row>
    <row r="380" spans="1:7">
      <c r="A380" t="s">
        <v>31</v>
      </c>
      <c r="B380" t="s">
        <v>67</v>
      </c>
      <c r="C380" t="s">
        <v>10</v>
      </c>
      <c r="D380" t="s">
        <v>66</v>
      </c>
      <c r="E380" t="s">
        <v>12</v>
      </c>
      <c r="F380">
        <v>2008</v>
      </c>
      <c r="G380">
        <v>74.592669999999998</v>
      </c>
    </row>
    <row r="381" spans="1:7">
      <c r="A381" t="s">
        <v>31</v>
      </c>
      <c r="B381" t="s">
        <v>67</v>
      </c>
      <c r="C381" t="s">
        <v>10</v>
      </c>
      <c r="D381" t="s">
        <v>66</v>
      </c>
      <c r="E381" t="s">
        <v>12</v>
      </c>
      <c r="F381">
        <v>2009</v>
      </c>
      <c r="G381">
        <v>72.800389999999993</v>
      </c>
    </row>
    <row r="382" spans="1:7">
      <c r="A382" t="s">
        <v>31</v>
      </c>
      <c r="B382" t="s">
        <v>67</v>
      </c>
      <c r="C382" t="s">
        <v>10</v>
      </c>
      <c r="D382" t="s">
        <v>66</v>
      </c>
      <c r="E382" t="s">
        <v>12</v>
      </c>
      <c r="F382">
        <v>2010</v>
      </c>
      <c r="G382">
        <v>72.211039999999997</v>
      </c>
    </row>
    <row r="383" spans="1:7">
      <c r="A383" t="s">
        <v>31</v>
      </c>
      <c r="B383" t="s">
        <v>67</v>
      </c>
      <c r="C383" t="s">
        <v>10</v>
      </c>
      <c r="D383" t="s">
        <v>66</v>
      </c>
      <c r="E383" t="s">
        <v>12</v>
      </c>
      <c r="F383">
        <v>2011</v>
      </c>
      <c r="G383">
        <v>72.522149999999996</v>
      </c>
    </row>
    <row r="384" spans="1:7">
      <c r="A384" t="s">
        <v>31</v>
      </c>
      <c r="B384" t="s">
        <v>67</v>
      </c>
      <c r="C384" t="s">
        <v>10</v>
      </c>
      <c r="D384" t="s">
        <v>66</v>
      </c>
      <c r="E384" t="s">
        <v>12</v>
      </c>
      <c r="F384">
        <v>2012</v>
      </c>
      <c r="G384">
        <v>71.975920000000002</v>
      </c>
    </row>
    <row r="385" spans="1:7">
      <c r="A385" t="s">
        <v>31</v>
      </c>
      <c r="B385" t="s">
        <v>67</v>
      </c>
      <c r="C385" t="s">
        <v>10</v>
      </c>
      <c r="D385" t="s">
        <v>66</v>
      </c>
      <c r="E385" t="s">
        <v>12</v>
      </c>
      <c r="F385">
        <v>2013</v>
      </c>
      <c r="G385">
        <v>72.843220000000002</v>
      </c>
    </row>
    <row r="386" spans="1:7">
      <c r="A386" t="s">
        <v>31</v>
      </c>
      <c r="B386" t="s">
        <v>67</v>
      </c>
      <c r="C386" t="s">
        <v>10</v>
      </c>
      <c r="D386" t="s">
        <v>66</v>
      </c>
      <c r="E386" t="s">
        <v>12</v>
      </c>
      <c r="F386">
        <v>2014</v>
      </c>
      <c r="G386">
        <v>74.239360000000005</v>
      </c>
    </row>
    <row r="387" spans="1:7">
      <c r="A387" t="s">
        <v>31</v>
      </c>
      <c r="B387" t="s">
        <v>67</v>
      </c>
      <c r="C387" t="s">
        <v>10</v>
      </c>
      <c r="D387" t="s">
        <v>66</v>
      </c>
      <c r="E387" t="s">
        <v>12</v>
      </c>
      <c r="F387">
        <v>2015</v>
      </c>
      <c r="G387">
        <v>74.282250000000005</v>
      </c>
    </row>
    <row r="388" spans="1:7">
      <c r="A388" t="s">
        <v>32</v>
      </c>
      <c r="B388" t="s">
        <v>67</v>
      </c>
      <c r="C388" t="s">
        <v>10</v>
      </c>
      <c r="D388" t="s">
        <v>66</v>
      </c>
      <c r="E388" t="s">
        <v>12</v>
      </c>
      <c r="F388">
        <v>2000</v>
      </c>
      <c r="G388">
        <v>77.5</v>
      </c>
    </row>
    <row r="389" spans="1:7">
      <c r="A389" t="s">
        <v>32</v>
      </c>
      <c r="B389" t="s">
        <v>67</v>
      </c>
      <c r="C389" t="s">
        <v>10</v>
      </c>
      <c r="D389" t="s">
        <v>66</v>
      </c>
      <c r="E389" t="s">
        <v>12</v>
      </c>
      <c r="F389">
        <v>2001</v>
      </c>
      <c r="G389">
        <v>77.174999999999997</v>
      </c>
    </row>
    <row r="390" spans="1:7">
      <c r="A390" t="s">
        <v>32</v>
      </c>
      <c r="B390" t="s">
        <v>67</v>
      </c>
      <c r="C390" t="s">
        <v>10</v>
      </c>
      <c r="D390" t="s">
        <v>66</v>
      </c>
      <c r="E390" t="s">
        <v>12</v>
      </c>
      <c r="F390">
        <v>2002</v>
      </c>
      <c r="G390">
        <v>76.825000000000003</v>
      </c>
    </row>
    <row r="391" spans="1:7">
      <c r="A391" t="s">
        <v>32</v>
      </c>
      <c r="B391" t="s">
        <v>67</v>
      </c>
      <c r="C391" t="s">
        <v>10</v>
      </c>
      <c r="D391" t="s">
        <v>66</v>
      </c>
      <c r="E391" t="s">
        <v>12</v>
      </c>
      <c r="F391">
        <v>2003</v>
      </c>
      <c r="G391">
        <v>75.5</v>
      </c>
    </row>
    <row r="392" spans="1:7">
      <c r="A392" t="s">
        <v>32</v>
      </c>
      <c r="B392" t="s">
        <v>67</v>
      </c>
      <c r="C392" t="s">
        <v>10</v>
      </c>
      <c r="D392" t="s">
        <v>66</v>
      </c>
      <c r="E392" t="s">
        <v>12</v>
      </c>
      <c r="F392">
        <v>2004</v>
      </c>
      <c r="G392">
        <v>75.125</v>
      </c>
    </row>
    <row r="393" spans="1:7">
      <c r="A393" t="s">
        <v>32</v>
      </c>
      <c r="B393" t="s">
        <v>67</v>
      </c>
      <c r="C393" t="s">
        <v>10</v>
      </c>
      <c r="D393" t="s">
        <v>66</v>
      </c>
      <c r="E393" t="s">
        <v>12</v>
      </c>
      <c r="F393">
        <v>2005</v>
      </c>
      <c r="G393">
        <v>74.825000000000003</v>
      </c>
    </row>
    <row r="394" spans="1:7">
      <c r="A394" t="s">
        <v>32</v>
      </c>
      <c r="B394" t="s">
        <v>67</v>
      </c>
      <c r="C394" t="s">
        <v>10</v>
      </c>
      <c r="D394" t="s">
        <v>66</v>
      </c>
      <c r="E394" t="s">
        <v>12</v>
      </c>
      <c r="F394">
        <v>2006</v>
      </c>
      <c r="G394">
        <v>75.375</v>
      </c>
    </row>
    <row r="395" spans="1:7">
      <c r="A395" t="s">
        <v>32</v>
      </c>
      <c r="B395" t="s">
        <v>67</v>
      </c>
      <c r="C395" t="s">
        <v>10</v>
      </c>
      <c r="D395" t="s">
        <v>66</v>
      </c>
      <c r="E395" t="s">
        <v>12</v>
      </c>
      <c r="F395">
        <v>2007</v>
      </c>
      <c r="G395">
        <v>76.825000000000003</v>
      </c>
    </row>
    <row r="396" spans="1:7">
      <c r="A396" t="s">
        <v>32</v>
      </c>
      <c r="B396" t="s">
        <v>67</v>
      </c>
      <c r="C396" t="s">
        <v>10</v>
      </c>
      <c r="D396" t="s">
        <v>66</v>
      </c>
      <c r="E396" t="s">
        <v>12</v>
      </c>
      <c r="F396">
        <v>2008</v>
      </c>
      <c r="G396">
        <v>77.95</v>
      </c>
    </row>
    <row r="397" spans="1:7">
      <c r="A397" t="s">
        <v>32</v>
      </c>
      <c r="B397" t="s">
        <v>67</v>
      </c>
      <c r="C397" t="s">
        <v>10</v>
      </c>
      <c r="D397" t="s">
        <v>66</v>
      </c>
      <c r="E397" t="s">
        <v>12</v>
      </c>
      <c r="F397">
        <v>2009</v>
      </c>
      <c r="G397">
        <v>76.424999999999997</v>
      </c>
    </row>
    <row r="398" spans="1:7">
      <c r="A398" t="s">
        <v>32</v>
      </c>
      <c r="B398" t="s">
        <v>67</v>
      </c>
      <c r="C398" t="s">
        <v>10</v>
      </c>
      <c r="D398" t="s">
        <v>66</v>
      </c>
      <c r="E398" t="s">
        <v>12</v>
      </c>
      <c r="F398">
        <v>2010</v>
      </c>
      <c r="G398">
        <v>75.3</v>
      </c>
    </row>
    <row r="399" spans="1:7">
      <c r="A399" t="s">
        <v>32</v>
      </c>
      <c r="B399" t="s">
        <v>67</v>
      </c>
      <c r="C399" t="s">
        <v>10</v>
      </c>
      <c r="D399" t="s">
        <v>66</v>
      </c>
      <c r="E399" t="s">
        <v>12</v>
      </c>
      <c r="F399">
        <v>2011</v>
      </c>
      <c r="G399">
        <v>75.3</v>
      </c>
    </row>
    <row r="400" spans="1:7">
      <c r="A400" t="s">
        <v>32</v>
      </c>
      <c r="B400" t="s">
        <v>67</v>
      </c>
      <c r="C400" t="s">
        <v>10</v>
      </c>
      <c r="D400" t="s">
        <v>66</v>
      </c>
      <c r="E400" t="s">
        <v>12</v>
      </c>
      <c r="F400">
        <v>2012</v>
      </c>
      <c r="G400">
        <v>75.75</v>
      </c>
    </row>
    <row r="401" spans="1:8">
      <c r="A401" t="s">
        <v>32</v>
      </c>
      <c r="B401" t="s">
        <v>67</v>
      </c>
      <c r="C401" t="s">
        <v>10</v>
      </c>
      <c r="D401" t="s">
        <v>66</v>
      </c>
      <c r="E401" t="s">
        <v>12</v>
      </c>
      <c r="F401">
        <v>2013</v>
      </c>
      <c r="G401">
        <v>75.424999999999997</v>
      </c>
    </row>
    <row r="402" spans="1:8">
      <c r="A402" t="s">
        <v>32</v>
      </c>
      <c r="B402" t="s">
        <v>67</v>
      </c>
      <c r="C402" t="s">
        <v>10</v>
      </c>
      <c r="D402" t="s">
        <v>66</v>
      </c>
      <c r="E402" t="s">
        <v>12</v>
      </c>
      <c r="F402">
        <v>2014</v>
      </c>
      <c r="G402">
        <v>75.224999999999994</v>
      </c>
    </row>
    <row r="403" spans="1:8">
      <c r="A403" t="s">
        <v>32</v>
      </c>
      <c r="B403" t="s">
        <v>67</v>
      </c>
      <c r="C403" t="s">
        <v>10</v>
      </c>
      <c r="D403" t="s">
        <v>66</v>
      </c>
      <c r="E403" t="s">
        <v>12</v>
      </c>
      <c r="F403">
        <v>2015</v>
      </c>
      <c r="G403">
        <v>74.8</v>
      </c>
    </row>
    <row r="404" spans="1:8">
      <c r="A404" t="s">
        <v>33</v>
      </c>
      <c r="B404" t="s">
        <v>67</v>
      </c>
      <c r="C404" t="s">
        <v>10</v>
      </c>
      <c r="D404" t="s">
        <v>66</v>
      </c>
      <c r="E404" t="s">
        <v>12</v>
      </c>
      <c r="F404">
        <v>2000</v>
      </c>
      <c r="G404">
        <v>54.975000000000001</v>
      </c>
    </row>
    <row r="405" spans="1:8">
      <c r="A405" t="s">
        <v>33</v>
      </c>
      <c r="B405" t="s">
        <v>67</v>
      </c>
      <c r="C405" t="s">
        <v>10</v>
      </c>
      <c r="D405" t="s">
        <v>66</v>
      </c>
      <c r="E405" t="s">
        <v>12</v>
      </c>
      <c r="F405">
        <v>2001</v>
      </c>
      <c r="G405">
        <v>53.35</v>
      </c>
    </row>
    <row r="406" spans="1:8">
      <c r="A406" t="s">
        <v>33</v>
      </c>
      <c r="B406" t="s">
        <v>67</v>
      </c>
      <c r="C406" t="s">
        <v>10</v>
      </c>
      <c r="D406" t="s">
        <v>66</v>
      </c>
      <c r="E406" t="s">
        <v>12</v>
      </c>
      <c r="F406">
        <v>2002</v>
      </c>
      <c r="G406">
        <v>51.475000000000001</v>
      </c>
    </row>
    <row r="407" spans="1:8">
      <c r="A407" t="s">
        <v>33</v>
      </c>
      <c r="B407" t="s">
        <v>67</v>
      </c>
      <c r="C407" t="s">
        <v>10</v>
      </c>
      <c r="D407" t="s">
        <v>66</v>
      </c>
      <c r="E407" t="s">
        <v>12</v>
      </c>
      <c r="F407">
        <v>2003</v>
      </c>
      <c r="G407">
        <v>51.2</v>
      </c>
    </row>
    <row r="408" spans="1:8">
      <c r="A408" t="s">
        <v>33</v>
      </c>
      <c r="B408" t="s">
        <v>67</v>
      </c>
      <c r="C408" t="s">
        <v>10</v>
      </c>
      <c r="D408" t="s">
        <v>66</v>
      </c>
      <c r="E408" t="s">
        <v>12</v>
      </c>
      <c r="F408">
        <v>2004</v>
      </c>
      <c r="G408">
        <v>51.65</v>
      </c>
    </row>
    <row r="409" spans="1:8">
      <c r="A409" t="s">
        <v>33</v>
      </c>
      <c r="B409" t="s">
        <v>67</v>
      </c>
      <c r="C409" t="s">
        <v>10</v>
      </c>
      <c r="D409" t="s">
        <v>66</v>
      </c>
      <c r="E409" t="s">
        <v>12</v>
      </c>
      <c r="F409">
        <v>2005</v>
      </c>
      <c r="G409">
        <v>52.774999999999999</v>
      </c>
    </row>
    <row r="410" spans="1:8">
      <c r="A410" t="s">
        <v>33</v>
      </c>
      <c r="B410" t="s">
        <v>67</v>
      </c>
      <c r="C410" t="s">
        <v>10</v>
      </c>
      <c r="D410" t="s">
        <v>66</v>
      </c>
      <c r="E410" t="s">
        <v>12</v>
      </c>
      <c r="F410">
        <v>2006</v>
      </c>
      <c r="G410">
        <v>54.45</v>
      </c>
    </row>
    <row r="411" spans="1:8">
      <c r="A411" t="s">
        <v>33</v>
      </c>
      <c r="B411" t="s">
        <v>67</v>
      </c>
      <c r="C411" t="s">
        <v>10</v>
      </c>
      <c r="D411" t="s">
        <v>66</v>
      </c>
      <c r="E411" t="s">
        <v>12</v>
      </c>
      <c r="F411">
        <v>2007</v>
      </c>
      <c r="G411">
        <v>57.024999999999999</v>
      </c>
    </row>
    <row r="412" spans="1:8">
      <c r="A412" t="s">
        <v>33</v>
      </c>
      <c r="B412" t="s">
        <v>67</v>
      </c>
      <c r="C412" t="s">
        <v>10</v>
      </c>
      <c r="D412" t="s">
        <v>66</v>
      </c>
      <c r="E412" t="s">
        <v>12</v>
      </c>
      <c r="F412">
        <v>2008</v>
      </c>
      <c r="G412">
        <v>59.225000000000001</v>
      </c>
    </row>
    <row r="413" spans="1:8">
      <c r="A413" t="s">
        <v>33</v>
      </c>
      <c r="B413" t="s">
        <v>67</v>
      </c>
      <c r="C413" t="s">
        <v>10</v>
      </c>
      <c r="D413" t="s">
        <v>66</v>
      </c>
      <c r="E413" t="s">
        <v>12</v>
      </c>
      <c r="F413">
        <v>2009</v>
      </c>
      <c r="G413">
        <v>59.375</v>
      </c>
      <c r="H413" t="s">
        <v>56</v>
      </c>
    </row>
    <row r="414" spans="1:8">
      <c r="A414" t="s">
        <v>33</v>
      </c>
      <c r="B414" t="s">
        <v>67</v>
      </c>
      <c r="C414" t="s">
        <v>10</v>
      </c>
      <c r="D414" t="s">
        <v>66</v>
      </c>
      <c r="E414" t="s">
        <v>12</v>
      </c>
      <c r="F414">
        <v>2010</v>
      </c>
      <c r="G414">
        <v>58.95</v>
      </c>
    </row>
    <row r="415" spans="1:8">
      <c r="A415" t="s">
        <v>33</v>
      </c>
      <c r="B415" t="s">
        <v>67</v>
      </c>
      <c r="C415" t="s">
        <v>10</v>
      </c>
      <c r="D415" t="s">
        <v>66</v>
      </c>
      <c r="E415" t="s">
        <v>12</v>
      </c>
      <c r="F415">
        <v>2011</v>
      </c>
      <c r="G415">
        <v>59.3</v>
      </c>
    </row>
    <row r="416" spans="1:8">
      <c r="A416" t="s">
        <v>33</v>
      </c>
      <c r="B416" t="s">
        <v>67</v>
      </c>
      <c r="C416" t="s">
        <v>10</v>
      </c>
      <c r="D416" t="s">
        <v>66</v>
      </c>
      <c r="E416" t="s">
        <v>12</v>
      </c>
      <c r="F416">
        <v>2012</v>
      </c>
      <c r="G416">
        <v>59.674999999999997</v>
      </c>
    </row>
    <row r="417" spans="1:8">
      <c r="A417" t="s">
        <v>33</v>
      </c>
      <c r="B417" t="s">
        <v>67</v>
      </c>
      <c r="C417" t="s">
        <v>10</v>
      </c>
      <c r="D417" t="s">
        <v>66</v>
      </c>
      <c r="E417" t="s">
        <v>12</v>
      </c>
      <c r="F417">
        <v>2013</v>
      </c>
      <c r="G417">
        <v>60</v>
      </c>
    </row>
    <row r="418" spans="1:8">
      <c r="A418" t="s">
        <v>33</v>
      </c>
      <c r="B418" t="s">
        <v>67</v>
      </c>
      <c r="C418" t="s">
        <v>10</v>
      </c>
      <c r="D418" t="s">
        <v>66</v>
      </c>
      <c r="E418" t="s">
        <v>12</v>
      </c>
      <c r="F418">
        <v>2014</v>
      </c>
      <c r="G418">
        <v>61.674999999999997</v>
      </c>
    </row>
    <row r="419" spans="1:8">
      <c r="A419" t="s">
        <v>33</v>
      </c>
      <c r="B419" t="s">
        <v>67</v>
      </c>
      <c r="C419" t="s">
        <v>10</v>
      </c>
      <c r="D419" t="s">
        <v>66</v>
      </c>
      <c r="E419" t="s">
        <v>12</v>
      </c>
      <c r="F419">
        <v>2015</v>
      </c>
      <c r="G419">
        <v>62.924999999999997</v>
      </c>
    </row>
    <row r="420" spans="1:8">
      <c r="A420" t="s">
        <v>34</v>
      </c>
      <c r="B420" t="s">
        <v>67</v>
      </c>
      <c r="C420" t="s">
        <v>10</v>
      </c>
      <c r="D420" t="s">
        <v>66</v>
      </c>
      <c r="E420" t="s">
        <v>12</v>
      </c>
      <c r="F420">
        <v>1998</v>
      </c>
      <c r="G420">
        <v>66.8</v>
      </c>
    </row>
    <row r="421" spans="1:8">
      <c r="A421" t="s">
        <v>34</v>
      </c>
      <c r="B421" t="s">
        <v>67</v>
      </c>
      <c r="C421" t="s">
        <v>10</v>
      </c>
      <c r="D421" t="s">
        <v>66</v>
      </c>
      <c r="E421" t="s">
        <v>12</v>
      </c>
      <c r="F421">
        <v>1999</v>
      </c>
      <c r="G421">
        <v>67.45</v>
      </c>
    </row>
    <row r="422" spans="1:8">
      <c r="A422" t="s">
        <v>34</v>
      </c>
      <c r="B422" t="s">
        <v>67</v>
      </c>
      <c r="C422" t="s">
        <v>10</v>
      </c>
      <c r="D422" t="s">
        <v>66</v>
      </c>
      <c r="E422" t="s">
        <v>12</v>
      </c>
      <c r="F422">
        <v>2000</v>
      </c>
      <c r="G422">
        <v>68.375</v>
      </c>
    </row>
    <row r="423" spans="1:8">
      <c r="A423" t="s">
        <v>34</v>
      </c>
      <c r="B423" t="s">
        <v>67</v>
      </c>
      <c r="C423" t="s">
        <v>10</v>
      </c>
      <c r="D423" t="s">
        <v>66</v>
      </c>
      <c r="E423" t="s">
        <v>12</v>
      </c>
      <c r="F423">
        <v>2001</v>
      </c>
      <c r="G423">
        <v>69</v>
      </c>
    </row>
    <row r="424" spans="1:8">
      <c r="A424" t="s">
        <v>34</v>
      </c>
      <c r="B424" t="s">
        <v>67</v>
      </c>
      <c r="C424" t="s">
        <v>10</v>
      </c>
      <c r="D424" t="s">
        <v>66</v>
      </c>
      <c r="E424" t="s">
        <v>12</v>
      </c>
      <c r="F424">
        <v>2002</v>
      </c>
      <c r="G424">
        <v>68.775000000000006</v>
      </c>
    </row>
    <row r="425" spans="1:8">
      <c r="A425" t="s">
        <v>34</v>
      </c>
      <c r="B425" t="s">
        <v>67</v>
      </c>
      <c r="C425" t="s">
        <v>10</v>
      </c>
      <c r="D425" t="s">
        <v>66</v>
      </c>
      <c r="E425" t="s">
        <v>12</v>
      </c>
      <c r="F425">
        <v>2003</v>
      </c>
      <c r="G425">
        <v>68</v>
      </c>
    </row>
    <row r="426" spans="1:8">
      <c r="A426" t="s">
        <v>34</v>
      </c>
      <c r="B426" t="s">
        <v>67</v>
      </c>
      <c r="C426" t="s">
        <v>10</v>
      </c>
      <c r="D426" t="s">
        <v>66</v>
      </c>
      <c r="E426" t="s">
        <v>12</v>
      </c>
      <c r="F426">
        <v>2004</v>
      </c>
      <c r="G426">
        <v>67.650000000000006</v>
      </c>
    </row>
    <row r="427" spans="1:8">
      <c r="A427" t="s">
        <v>34</v>
      </c>
      <c r="B427" t="s">
        <v>67</v>
      </c>
      <c r="C427" t="s">
        <v>10</v>
      </c>
      <c r="D427" t="s">
        <v>66</v>
      </c>
      <c r="E427" t="s">
        <v>12</v>
      </c>
      <c r="F427">
        <v>2005</v>
      </c>
      <c r="G427">
        <v>67.3</v>
      </c>
    </row>
    <row r="428" spans="1:8">
      <c r="A428" t="s">
        <v>34</v>
      </c>
      <c r="B428" t="s">
        <v>67</v>
      </c>
      <c r="C428" t="s">
        <v>10</v>
      </c>
      <c r="D428" t="s">
        <v>66</v>
      </c>
      <c r="E428" t="s">
        <v>12</v>
      </c>
      <c r="F428">
        <v>2006</v>
      </c>
      <c r="G428">
        <v>67.625</v>
      </c>
    </row>
    <row r="429" spans="1:8">
      <c r="A429" t="s">
        <v>34</v>
      </c>
      <c r="B429" t="s">
        <v>67</v>
      </c>
      <c r="C429" t="s">
        <v>10</v>
      </c>
      <c r="D429" t="s">
        <v>66</v>
      </c>
      <c r="E429" t="s">
        <v>12</v>
      </c>
      <c r="F429">
        <v>2007</v>
      </c>
      <c r="G429">
        <v>67.599999999999994</v>
      </c>
    </row>
    <row r="430" spans="1:8">
      <c r="A430" t="s">
        <v>34</v>
      </c>
      <c r="B430" t="s">
        <v>67</v>
      </c>
      <c r="C430" t="s">
        <v>10</v>
      </c>
      <c r="D430" t="s">
        <v>66</v>
      </c>
      <c r="E430" t="s">
        <v>12</v>
      </c>
      <c r="F430">
        <v>2008</v>
      </c>
      <c r="G430">
        <v>68.025000000000006</v>
      </c>
    </row>
    <row r="431" spans="1:8">
      <c r="A431" t="s">
        <v>34</v>
      </c>
      <c r="B431" t="s">
        <v>67</v>
      </c>
      <c r="C431" t="s">
        <v>10</v>
      </c>
      <c r="D431" t="s">
        <v>66</v>
      </c>
      <c r="E431" t="s">
        <v>12</v>
      </c>
      <c r="F431">
        <v>2009</v>
      </c>
      <c r="G431">
        <v>66.075000000000003</v>
      </c>
    </row>
    <row r="432" spans="1:8">
      <c r="A432" t="s">
        <v>34</v>
      </c>
      <c r="B432" t="s">
        <v>67</v>
      </c>
      <c r="C432" t="s">
        <v>10</v>
      </c>
      <c r="D432" t="s">
        <v>66</v>
      </c>
      <c r="E432" t="s">
        <v>12</v>
      </c>
      <c r="F432">
        <v>2010</v>
      </c>
      <c r="G432">
        <v>65.275000000000006</v>
      </c>
      <c r="H432" t="s">
        <v>56</v>
      </c>
    </row>
    <row r="433" spans="1:7">
      <c r="A433" t="s">
        <v>34</v>
      </c>
      <c r="B433" t="s">
        <v>67</v>
      </c>
      <c r="C433" t="s">
        <v>10</v>
      </c>
      <c r="D433" t="s">
        <v>66</v>
      </c>
      <c r="E433" t="s">
        <v>12</v>
      </c>
      <c r="F433">
        <v>2011</v>
      </c>
      <c r="G433">
        <v>63.825000000000003</v>
      </c>
    </row>
    <row r="434" spans="1:7">
      <c r="A434" t="s">
        <v>34</v>
      </c>
      <c r="B434" t="s">
        <v>67</v>
      </c>
      <c r="C434" t="s">
        <v>10</v>
      </c>
      <c r="D434" t="s">
        <v>66</v>
      </c>
      <c r="E434" t="s">
        <v>12</v>
      </c>
      <c r="F434">
        <v>2012</v>
      </c>
      <c r="G434">
        <v>61.424999999999997</v>
      </c>
    </row>
    <row r="435" spans="1:7">
      <c r="A435" t="s">
        <v>34</v>
      </c>
      <c r="B435" t="s">
        <v>67</v>
      </c>
      <c r="C435" t="s">
        <v>10</v>
      </c>
      <c r="D435" t="s">
        <v>66</v>
      </c>
      <c r="E435" t="s">
        <v>12</v>
      </c>
      <c r="F435">
        <v>2013</v>
      </c>
      <c r="G435">
        <v>60.625</v>
      </c>
    </row>
    <row r="436" spans="1:7">
      <c r="A436" t="s">
        <v>34</v>
      </c>
      <c r="B436" t="s">
        <v>67</v>
      </c>
      <c r="C436" t="s">
        <v>10</v>
      </c>
      <c r="D436" t="s">
        <v>66</v>
      </c>
      <c r="E436" t="s">
        <v>12</v>
      </c>
      <c r="F436">
        <v>2014</v>
      </c>
      <c r="G436">
        <v>62.625</v>
      </c>
    </row>
    <row r="437" spans="1:7">
      <c r="A437" t="s">
        <v>34</v>
      </c>
      <c r="B437" t="s">
        <v>67</v>
      </c>
      <c r="C437" t="s">
        <v>10</v>
      </c>
      <c r="D437" t="s">
        <v>66</v>
      </c>
      <c r="E437" t="s">
        <v>12</v>
      </c>
      <c r="F437">
        <v>2015</v>
      </c>
      <c r="G437">
        <v>63.924999999999997</v>
      </c>
    </row>
    <row r="438" spans="1:7">
      <c r="A438" t="s">
        <v>35</v>
      </c>
      <c r="B438" t="s">
        <v>67</v>
      </c>
      <c r="C438" t="s">
        <v>10</v>
      </c>
      <c r="D438" t="s">
        <v>66</v>
      </c>
      <c r="E438" t="s">
        <v>12</v>
      </c>
      <c r="F438">
        <v>1999</v>
      </c>
      <c r="G438">
        <v>58.1</v>
      </c>
    </row>
    <row r="439" spans="1:7">
      <c r="A439" t="s">
        <v>35</v>
      </c>
      <c r="B439" t="s">
        <v>67</v>
      </c>
      <c r="C439" t="s">
        <v>10</v>
      </c>
      <c r="D439" t="s">
        <v>66</v>
      </c>
      <c r="E439" t="s">
        <v>12</v>
      </c>
      <c r="F439">
        <v>2000</v>
      </c>
      <c r="G439">
        <v>56.774999999999999</v>
      </c>
    </row>
    <row r="440" spans="1:7">
      <c r="A440" t="s">
        <v>35</v>
      </c>
      <c r="B440" t="s">
        <v>67</v>
      </c>
      <c r="C440" t="s">
        <v>10</v>
      </c>
      <c r="D440" t="s">
        <v>66</v>
      </c>
      <c r="E440" t="s">
        <v>12</v>
      </c>
      <c r="F440">
        <v>2001</v>
      </c>
      <c r="G440">
        <v>56.825000000000003</v>
      </c>
    </row>
    <row r="441" spans="1:7">
      <c r="A441" t="s">
        <v>35</v>
      </c>
      <c r="B441" t="s">
        <v>67</v>
      </c>
      <c r="C441" t="s">
        <v>10</v>
      </c>
      <c r="D441" t="s">
        <v>66</v>
      </c>
      <c r="E441" t="s">
        <v>12</v>
      </c>
      <c r="F441">
        <v>2002</v>
      </c>
      <c r="G441">
        <v>56.8</v>
      </c>
    </row>
    <row r="442" spans="1:7">
      <c r="A442" t="s">
        <v>35</v>
      </c>
      <c r="B442" t="s">
        <v>67</v>
      </c>
      <c r="C442" t="s">
        <v>10</v>
      </c>
      <c r="D442" t="s">
        <v>66</v>
      </c>
      <c r="E442" t="s">
        <v>12</v>
      </c>
      <c r="F442">
        <v>2003</v>
      </c>
      <c r="G442">
        <v>57.725000000000001</v>
      </c>
    </row>
    <row r="443" spans="1:7">
      <c r="A443" t="s">
        <v>35</v>
      </c>
      <c r="B443" t="s">
        <v>67</v>
      </c>
      <c r="C443" t="s">
        <v>10</v>
      </c>
      <c r="D443" t="s">
        <v>66</v>
      </c>
      <c r="E443" t="s">
        <v>12</v>
      </c>
      <c r="F443">
        <v>2004</v>
      </c>
      <c r="G443">
        <v>56.975000000000001</v>
      </c>
    </row>
    <row r="444" spans="1:7">
      <c r="A444" t="s">
        <v>35</v>
      </c>
      <c r="B444" t="s">
        <v>67</v>
      </c>
      <c r="C444" t="s">
        <v>10</v>
      </c>
      <c r="D444" t="s">
        <v>66</v>
      </c>
      <c r="E444" t="s">
        <v>12</v>
      </c>
      <c r="F444">
        <v>2005</v>
      </c>
      <c r="G444">
        <v>57.7</v>
      </c>
    </row>
    <row r="445" spans="1:7">
      <c r="A445" t="s">
        <v>35</v>
      </c>
      <c r="B445" t="s">
        <v>67</v>
      </c>
      <c r="C445" t="s">
        <v>10</v>
      </c>
      <c r="D445" t="s">
        <v>66</v>
      </c>
      <c r="E445" t="s">
        <v>12</v>
      </c>
      <c r="F445">
        <v>2006</v>
      </c>
      <c r="G445">
        <v>59.424999999999997</v>
      </c>
    </row>
    <row r="446" spans="1:7">
      <c r="A446" t="s">
        <v>35</v>
      </c>
      <c r="B446" t="s">
        <v>67</v>
      </c>
      <c r="C446" t="s">
        <v>10</v>
      </c>
      <c r="D446" t="s">
        <v>66</v>
      </c>
      <c r="E446" t="s">
        <v>12</v>
      </c>
      <c r="F446">
        <v>2007</v>
      </c>
      <c r="G446">
        <v>60.7</v>
      </c>
    </row>
    <row r="447" spans="1:7">
      <c r="A447" t="s">
        <v>35</v>
      </c>
      <c r="B447" t="s">
        <v>67</v>
      </c>
      <c r="C447" t="s">
        <v>10</v>
      </c>
      <c r="D447" t="s">
        <v>66</v>
      </c>
      <c r="E447" t="s">
        <v>12</v>
      </c>
      <c r="F447">
        <v>2008</v>
      </c>
      <c r="G447">
        <v>62.25</v>
      </c>
    </row>
    <row r="448" spans="1:7">
      <c r="A448" t="s">
        <v>35</v>
      </c>
      <c r="B448" t="s">
        <v>67</v>
      </c>
      <c r="C448" t="s">
        <v>10</v>
      </c>
      <c r="D448" t="s">
        <v>66</v>
      </c>
      <c r="E448" t="s">
        <v>12</v>
      </c>
      <c r="F448">
        <v>2009</v>
      </c>
      <c r="G448">
        <v>60.174999999999997</v>
      </c>
    </row>
    <row r="449" spans="1:8">
      <c r="A449" t="s">
        <v>35</v>
      </c>
      <c r="B449" t="s">
        <v>67</v>
      </c>
      <c r="C449" t="s">
        <v>10</v>
      </c>
      <c r="D449" t="s">
        <v>66</v>
      </c>
      <c r="E449" t="s">
        <v>12</v>
      </c>
      <c r="F449">
        <v>2010</v>
      </c>
      <c r="G449">
        <v>58.774999999999999</v>
      </c>
      <c r="H449" t="s">
        <v>56</v>
      </c>
    </row>
    <row r="450" spans="1:8">
      <c r="A450" t="s">
        <v>35</v>
      </c>
      <c r="B450" t="s">
        <v>67</v>
      </c>
      <c r="C450" t="s">
        <v>10</v>
      </c>
      <c r="D450" t="s">
        <v>66</v>
      </c>
      <c r="E450" t="s">
        <v>12</v>
      </c>
      <c r="F450">
        <v>2011</v>
      </c>
      <c r="G450">
        <v>59.325000000000003</v>
      </c>
    </row>
    <row r="451" spans="1:8">
      <c r="A451" t="s">
        <v>35</v>
      </c>
      <c r="B451" t="s">
        <v>67</v>
      </c>
      <c r="C451" t="s">
        <v>10</v>
      </c>
      <c r="D451" t="s">
        <v>66</v>
      </c>
      <c r="E451" t="s">
        <v>12</v>
      </c>
      <c r="F451">
        <v>2012</v>
      </c>
      <c r="G451">
        <v>59.725000000000001</v>
      </c>
    </row>
    <row r="452" spans="1:8">
      <c r="A452" t="s">
        <v>35</v>
      </c>
      <c r="B452" t="s">
        <v>67</v>
      </c>
      <c r="C452" t="s">
        <v>10</v>
      </c>
      <c r="D452" t="s">
        <v>66</v>
      </c>
      <c r="E452" t="s">
        <v>12</v>
      </c>
      <c r="F452">
        <v>2013</v>
      </c>
      <c r="G452">
        <v>59.85</v>
      </c>
    </row>
    <row r="453" spans="1:8">
      <c r="A453" t="s">
        <v>35</v>
      </c>
      <c r="B453" t="s">
        <v>67</v>
      </c>
      <c r="C453" t="s">
        <v>10</v>
      </c>
      <c r="D453" t="s">
        <v>66</v>
      </c>
      <c r="E453" t="s">
        <v>12</v>
      </c>
      <c r="F453">
        <v>2014</v>
      </c>
      <c r="G453">
        <v>60.975000000000001</v>
      </c>
    </row>
    <row r="454" spans="1:8">
      <c r="A454" t="s">
        <v>35</v>
      </c>
      <c r="B454" t="s">
        <v>67</v>
      </c>
      <c r="C454" t="s">
        <v>10</v>
      </c>
      <c r="D454" t="s">
        <v>66</v>
      </c>
      <c r="E454" t="s">
        <v>12</v>
      </c>
      <c r="F454">
        <v>2015</v>
      </c>
      <c r="G454">
        <v>62.725000000000001</v>
      </c>
    </row>
    <row r="455" spans="1:8">
      <c r="A455" t="s">
        <v>36</v>
      </c>
      <c r="B455" t="s">
        <v>67</v>
      </c>
      <c r="C455" t="s">
        <v>10</v>
      </c>
      <c r="D455" t="s">
        <v>66</v>
      </c>
      <c r="E455" t="s">
        <v>12</v>
      </c>
      <c r="F455">
        <v>1999</v>
      </c>
      <c r="G455">
        <v>53.85</v>
      </c>
    </row>
    <row r="456" spans="1:8">
      <c r="A456" t="s">
        <v>36</v>
      </c>
      <c r="B456" t="s">
        <v>67</v>
      </c>
      <c r="C456" t="s">
        <v>10</v>
      </c>
      <c r="D456" t="s">
        <v>66</v>
      </c>
      <c r="E456" t="s">
        <v>12</v>
      </c>
      <c r="F456">
        <v>2000</v>
      </c>
      <c r="G456">
        <v>56.274999999999999</v>
      </c>
      <c r="H456" t="s">
        <v>56</v>
      </c>
    </row>
    <row r="457" spans="1:8">
      <c r="A457" t="s">
        <v>36</v>
      </c>
      <c r="B457" t="s">
        <v>67</v>
      </c>
      <c r="C457" t="s">
        <v>10</v>
      </c>
      <c r="D457" t="s">
        <v>66</v>
      </c>
      <c r="E457" t="s">
        <v>12</v>
      </c>
      <c r="F457">
        <v>2001</v>
      </c>
      <c r="G457">
        <v>57.825000000000003</v>
      </c>
    </row>
    <row r="458" spans="1:8">
      <c r="A458" t="s">
        <v>36</v>
      </c>
      <c r="B458" t="s">
        <v>67</v>
      </c>
      <c r="C458" t="s">
        <v>10</v>
      </c>
      <c r="D458" t="s">
        <v>66</v>
      </c>
      <c r="E458" t="s">
        <v>12</v>
      </c>
      <c r="F458">
        <v>2002</v>
      </c>
      <c r="G458">
        <v>58.924999999999997</v>
      </c>
    </row>
    <row r="459" spans="1:8">
      <c r="A459" t="s">
        <v>36</v>
      </c>
      <c r="B459" t="s">
        <v>67</v>
      </c>
      <c r="C459" t="s">
        <v>10</v>
      </c>
      <c r="D459" t="s">
        <v>66</v>
      </c>
      <c r="E459" t="s">
        <v>12</v>
      </c>
      <c r="F459">
        <v>2003</v>
      </c>
      <c r="G459">
        <v>60.174999999999997</v>
      </c>
    </row>
    <row r="460" spans="1:8">
      <c r="A460" t="s">
        <v>36</v>
      </c>
      <c r="B460" t="s">
        <v>67</v>
      </c>
      <c r="C460" t="s">
        <v>10</v>
      </c>
      <c r="D460" t="s">
        <v>66</v>
      </c>
      <c r="E460" t="s">
        <v>12</v>
      </c>
      <c r="F460">
        <v>2004</v>
      </c>
      <c r="G460">
        <v>61.325000000000003</v>
      </c>
    </row>
    <row r="461" spans="1:8">
      <c r="A461" t="s">
        <v>36</v>
      </c>
      <c r="B461" t="s">
        <v>67</v>
      </c>
      <c r="C461" t="s">
        <v>10</v>
      </c>
      <c r="D461" t="s">
        <v>66</v>
      </c>
      <c r="E461" t="s">
        <v>12</v>
      </c>
      <c r="F461">
        <v>2005</v>
      </c>
      <c r="G461">
        <v>63.55</v>
      </c>
    </row>
    <row r="462" spans="1:8">
      <c r="A462" t="s">
        <v>36</v>
      </c>
      <c r="B462" t="s">
        <v>67</v>
      </c>
      <c r="C462" t="s">
        <v>10</v>
      </c>
      <c r="D462" t="s">
        <v>66</v>
      </c>
      <c r="E462" t="s">
        <v>12</v>
      </c>
      <c r="F462">
        <v>2006</v>
      </c>
      <c r="G462">
        <v>65.025000000000006</v>
      </c>
    </row>
    <row r="463" spans="1:8">
      <c r="A463" t="s">
        <v>36</v>
      </c>
      <c r="B463" t="s">
        <v>67</v>
      </c>
      <c r="C463" t="s">
        <v>10</v>
      </c>
      <c r="D463" t="s">
        <v>66</v>
      </c>
      <c r="E463" t="s">
        <v>12</v>
      </c>
      <c r="F463">
        <v>2007</v>
      </c>
      <c r="G463">
        <v>65.8</v>
      </c>
    </row>
    <row r="464" spans="1:8">
      <c r="A464" t="s">
        <v>36</v>
      </c>
      <c r="B464" t="s">
        <v>67</v>
      </c>
      <c r="C464" t="s">
        <v>10</v>
      </c>
      <c r="D464" t="s">
        <v>66</v>
      </c>
      <c r="E464" t="s">
        <v>12</v>
      </c>
      <c r="F464">
        <v>2008</v>
      </c>
      <c r="G464">
        <v>64.474999999999994</v>
      </c>
    </row>
    <row r="465" spans="1:7">
      <c r="A465" t="s">
        <v>36</v>
      </c>
      <c r="B465" t="s">
        <v>67</v>
      </c>
      <c r="C465" t="s">
        <v>10</v>
      </c>
      <c r="D465" t="s">
        <v>66</v>
      </c>
      <c r="E465" t="s">
        <v>12</v>
      </c>
      <c r="F465">
        <v>2009</v>
      </c>
      <c r="G465">
        <v>59.95</v>
      </c>
    </row>
    <row r="466" spans="1:7">
      <c r="A466" t="s">
        <v>36</v>
      </c>
      <c r="B466" t="s">
        <v>67</v>
      </c>
      <c r="C466" t="s">
        <v>10</v>
      </c>
      <c r="D466" t="s">
        <v>66</v>
      </c>
      <c r="E466" t="s">
        <v>12</v>
      </c>
      <c r="F466">
        <v>2010</v>
      </c>
      <c r="G466">
        <v>58.85</v>
      </c>
    </row>
    <row r="467" spans="1:7">
      <c r="A467" t="s">
        <v>36</v>
      </c>
      <c r="B467" t="s">
        <v>67</v>
      </c>
      <c r="C467" t="s">
        <v>10</v>
      </c>
      <c r="D467" t="s">
        <v>66</v>
      </c>
      <c r="E467" t="s">
        <v>12</v>
      </c>
      <c r="F467">
        <v>2011</v>
      </c>
      <c r="G467">
        <v>58.024999999999999</v>
      </c>
    </row>
    <row r="468" spans="1:7">
      <c r="A468" t="s">
        <v>36</v>
      </c>
      <c r="B468" t="s">
        <v>67</v>
      </c>
      <c r="C468" t="s">
        <v>10</v>
      </c>
      <c r="D468" t="s">
        <v>66</v>
      </c>
      <c r="E468" t="s">
        <v>12</v>
      </c>
      <c r="F468">
        <v>2012</v>
      </c>
      <c r="G468">
        <v>55.75</v>
      </c>
    </row>
    <row r="469" spans="1:7">
      <c r="A469" t="s">
        <v>36</v>
      </c>
      <c r="B469" t="s">
        <v>67</v>
      </c>
      <c r="C469" t="s">
        <v>10</v>
      </c>
      <c r="D469" t="s">
        <v>66</v>
      </c>
      <c r="E469" t="s">
        <v>12</v>
      </c>
      <c r="F469">
        <v>2013</v>
      </c>
      <c r="G469">
        <v>54.825000000000003</v>
      </c>
    </row>
    <row r="470" spans="1:7">
      <c r="A470" t="s">
        <v>36</v>
      </c>
      <c r="B470" t="s">
        <v>67</v>
      </c>
      <c r="C470" t="s">
        <v>10</v>
      </c>
      <c r="D470" t="s">
        <v>66</v>
      </c>
      <c r="E470" t="s">
        <v>12</v>
      </c>
      <c r="F470">
        <v>2014</v>
      </c>
      <c r="G470">
        <v>56</v>
      </c>
    </row>
    <row r="471" spans="1:7">
      <c r="A471" t="s">
        <v>36</v>
      </c>
      <c r="B471" t="s">
        <v>67</v>
      </c>
      <c r="C471" t="s">
        <v>10</v>
      </c>
      <c r="D471" t="s">
        <v>66</v>
      </c>
      <c r="E471" t="s">
        <v>12</v>
      </c>
      <c r="F471">
        <v>2015</v>
      </c>
      <c r="G471">
        <v>57.8</v>
      </c>
    </row>
    <row r="472" spans="1:7">
      <c r="A472" t="s">
        <v>37</v>
      </c>
      <c r="B472" t="s">
        <v>67</v>
      </c>
      <c r="C472" t="s">
        <v>10</v>
      </c>
      <c r="D472" t="s">
        <v>66</v>
      </c>
      <c r="E472" t="s">
        <v>12</v>
      </c>
      <c r="F472">
        <v>2001</v>
      </c>
      <c r="G472">
        <v>74.05</v>
      </c>
    </row>
    <row r="473" spans="1:7">
      <c r="A473" t="s">
        <v>37</v>
      </c>
      <c r="B473" t="s">
        <v>67</v>
      </c>
      <c r="C473" t="s">
        <v>10</v>
      </c>
      <c r="D473" t="s">
        <v>66</v>
      </c>
      <c r="E473" t="s">
        <v>12</v>
      </c>
      <c r="F473">
        <v>2002</v>
      </c>
      <c r="G473">
        <v>73.625</v>
      </c>
    </row>
    <row r="474" spans="1:7">
      <c r="A474" t="s">
        <v>37</v>
      </c>
      <c r="B474" t="s">
        <v>67</v>
      </c>
      <c r="C474" t="s">
        <v>10</v>
      </c>
      <c r="D474" t="s">
        <v>66</v>
      </c>
      <c r="E474" t="s">
        <v>12</v>
      </c>
      <c r="F474">
        <v>2003</v>
      </c>
      <c r="G474">
        <v>72.875</v>
      </c>
    </row>
    <row r="475" spans="1:7">
      <c r="A475" t="s">
        <v>37</v>
      </c>
      <c r="B475" t="s">
        <v>67</v>
      </c>
      <c r="C475" t="s">
        <v>10</v>
      </c>
      <c r="D475" t="s">
        <v>66</v>
      </c>
      <c r="E475" t="s">
        <v>12</v>
      </c>
      <c r="F475">
        <v>2004</v>
      </c>
      <c r="G475">
        <v>72.05</v>
      </c>
    </row>
    <row r="476" spans="1:7">
      <c r="A476" t="s">
        <v>37</v>
      </c>
      <c r="B476" t="s">
        <v>67</v>
      </c>
      <c r="C476" t="s">
        <v>10</v>
      </c>
      <c r="D476" t="s">
        <v>66</v>
      </c>
      <c r="E476" t="s">
        <v>12</v>
      </c>
      <c r="F476">
        <v>2005</v>
      </c>
      <c r="G476">
        <v>72.3</v>
      </c>
    </row>
    <row r="477" spans="1:7">
      <c r="A477" t="s">
        <v>37</v>
      </c>
      <c r="B477" t="s">
        <v>67</v>
      </c>
      <c r="C477" t="s">
        <v>10</v>
      </c>
      <c r="D477" t="s">
        <v>66</v>
      </c>
      <c r="E477" t="s">
        <v>12</v>
      </c>
      <c r="F477">
        <v>2006</v>
      </c>
      <c r="G477">
        <v>73.125</v>
      </c>
    </row>
    <row r="478" spans="1:7">
      <c r="A478" t="s">
        <v>37</v>
      </c>
      <c r="B478" t="s">
        <v>67</v>
      </c>
      <c r="C478" t="s">
        <v>10</v>
      </c>
      <c r="D478" t="s">
        <v>66</v>
      </c>
      <c r="E478" t="s">
        <v>12</v>
      </c>
      <c r="F478">
        <v>2007</v>
      </c>
      <c r="G478">
        <v>74.174999999999997</v>
      </c>
    </row>
    <row r="479" spans="1:7">
      <c r="A479" t="s">
        <v>37</v>
      </c>
      <c r="B479" t="s">
        <v>67</v>
      </c>
      <c r="C479" t="s">
        <v>10</v>
      </c>
      <c r="D479" t="s">
        <v>66</v>
      </c>
      <c r="E479" t="s">
        <v>12</v>
      </c>
      <c r="F479">
        <v>2008</v>
      </c>
      <c r="G479">
        <v>74.325000000000003</v>
      </c>
    </row>
    <row r="480" spans="1:7">
      <c r="A480" t="s">
        <v>37</v>
      </c>
      <c r="B480" t="s">
        <v>67</v>
      </c>
      <c r="C480" t="s">
        <v>10</v>
      </c>
      <c r="D480" t="s">
        <v>66</v>
      </c>
      <c r="E480" t="s">
        <v>12</v>
      </c>
      <c r="F480">
        <v>2009</v>
      </c>
      <c r="G480">
        <v>72.2</v>
      </c>
    </row>
    <row r="481" spans="1:8">
      <c r="A481" t="s">
        <v>37</v>
      </c>
      <c r="B481" t="s">
        <v>67</v>
      </c>
      <c r="C481" t="s">
        <v>10</v>
      </c>
      <c r="D481" t="s">
        <v>66</v>
      </c>
      <c r="E481" t="s">
        <v>12</v>
      </c>
      <c r="F481">
        <v>2010</v>
      </c>
      <c r="G481">
        <v>72.150000000000006</v>
      </c>
    </row>
    <row r="482" spans="1:8">
      <c r="A482" t="s">
        <v>37</v>
      </c>
      <c r="B482" t="s">
        <v>67</v>
      </c>
      <c r="C482" t="s">
        <v>10</v>
      </c>
      <c r="D482" t="s">
        <v>66</v>
      </c>
      <c r="E482" t="s">
        <v>12</v>
      </c>
      <c r="F482">
        <v>2011</v>
      </c>
      <c r="G482">
        <v>73.575000000000003</v>
      </c>
    </row>
    <row r="483" spans="1:8">
      <c r="A483" t="s">
        <v>37</v>
      </c>
      <c r="B483" t="s">
        <v>67</v>
      </c>
      <c r="C483" t="s">
        <v>10</v>
      </c>
      <c r="D483" t="s">
        <v>66</v>
      </c>
      <c r="E483" t="s">
        <v>12</v>
      </c>
      <c r="F483">
        <v>2012</v>
      </c>
      <c r="G483">
        <v>73.775000000000006</v>
      </c>
    </row>
    <row r="484" spans="1:8">
      <c r="A484" t="s">
        <v>37</v>
      </c>
      <c r="B484" t="s">
        <v>67</v>
      </c>
      <c r="C484" t="s">
        <v>10</v>
      </c>
      <c r="D484" t="s">
        <v>66</v>
      </c>
      <c r="E484" t="s">
        <v>12</v>
      </c>
      <c r="F484">
        <v>2013</v>
      </c>
      <c r="G484">
        <v>74.400000000000006</v>
      </c>
    </row>
    <row r="485" spans="1:8">
      <c r="A485" t="s">
        <v>37</v>
      </c>
      <c r="B485" t="s">
        <v>67</v>
      </c>
      <c r="C485" t="s">
        <v>10</v>
      </c>
      <c r="D485" t="s">
        <v>66</v>
      </c>
      <c r="E485" t="s">
        <v>12</v>
      </c>
      <c r="F485">
        <v>2014</v>
      </c>
      <c r="G485">
        <v>74.849999999999994</v>
      </c>
    </row>
    <row r="486" spans="1:8">
      <c r="A486" t="s">
        <v>37</v>
      </c>
      <c r="B486" t="s">
        <v>67</v>
      </c>
      <c r="C486" t="s">
        <v>10</v>
      </c>
      <c r="D486" t="s">
        <v>66</v>
      </c>
      <c r="E486" t="s">
        <v>12</v>
      </c>
      <c r="F486">
        <v>2015</v>
      </c>
      <c r="G486">
        <v>75.525000000000006</v>
      </c>
    </row>
    <row r="487" spans="1:8">
      <c r="A487" t="s">
        <v>38</v>
      </c>
      <c r="B487" t="s">
        <v>67</v>
      </c>
      <c r="C487" t="s">
        <v>10</v>
      </c>
      <c r="D487" t="s">
        <v>66</v>
      </c>
      <c r="E487" t="s">
        <v>12</v>
      </c>
      <c r="F487">
        <v>2005</v>
      </c>
      <c r="G487">
        <v>77.2</v>
      </c>
    </row>
    <row r="488" spans="1:8">
      <c r="A488" t="s">
        <v>38</v>
      </c>
      <c r="B488" t="s">
        <v>67</v>
      </c>
      <c r="C488" t="s">
        <v>10</v>
      </c>
      <c r="D488" t="s">
        <v>66</v>
      </c>
      <c r="E488" t="s">
        <v>12</v>
      </c>
      <c r="F488">
        <v>2006</v>
      </c>
      <c r="G488">
        <v>77.900000000000006</v>
      </c>
    </row>
    <row r="489" spans="1:8">
      <c r="A489" t="s">
        <v>38</v>
      </c>
      <c r="B489" t="s">
        <v>67</v>
      </c>
      <c r="C489" t="s">
        <v>10</v>
      </c>
      <c r="D489" t="s">
        <v>66</v>
      </c>
      <c r="E489" t="s">
        <v>12</v>
      </c>
      <c r="F489">
        <v>2007</v>
      </c>
      <c r="G489">
        <v>78.599999999999994</v>
      </c>
    </row>
    <row r="490" spans="1:8">
      <c r="A490" t="s">
        <v>38</v>
      </c>
      <c r="B490" t="s">
        <v>67</v>
      </c>
      <c r="C490" t="s">
        <v>10</v>
      </c>
      <c r="D490" t="s">
        <v>66</v>
      </c>
      <c r="E490" t="s">
        <v>12</v>
      </c>
      <c r="F490">
        <v>2008</v>
      </c>
      <c r="G490">
        <v>79.5</v>
      </c>
    </row>
    <row r="491" spans="1:8">
      <c r="A491" t="s">
        <v>38</v>
      </c>
      <c r="B491" t="s">
        <v>67</v>
      </c>
      <c r="C491" t="s">
        <v>10</v>
      </c>
      <c r="D491" t="s">
        <v>66</v>
      </c>
      <c r="E491" t="s">
        <v>12</v>
      </c>
      <c r="F491">
        <v>2009</v>
      </c>
      <c r="G491">
        <v>79</v>
      </c>
      <c r="H491" t="s">
        <v>56</v>
      </c>
    </row>
    <row r="492" spans="1:8">
      <c r="A492" t="s">
        <v>38</v>
      </c>
      <c r="B492" t="s">
        <v>67</v>
      </c>
      <c r="C492" t="s">
        <v>10</v>
      </c>
      <c r="D492" t="s">
        <v>66</v>
      </c>
      <c r="E492" t="s">
        <v>12</v>
      </c>
      <c r="F492">
        <v>2010</v>
      </c>
      <c r="G492">
        <v>78.599999999999994</v>
      </c>
    </row>
    <row r="493" spans="1:8">
      <c r="A493" t="s">
        <v>38</v>
      </c>
      <c r="B493" t="s">
        <v>67</v>
      </c>
      <c r="C493" t="s">
        <v>10</v>
      </c>
      <c r="D493" t="s">
        <v>66</v>
      </c>
      <c r="E493" t="s">
        <v>12</v>
      </c>
      <c r="F493">
        <v>2011</v>
      </c>
      <c r="G493">
        <v>79.349999999999994</v>
      </c>
    </row>
    <row r="494" spans="1:8">
      <c r="A494" t="s">
        <v>38</v>
      </c>
      <c r="B494" t="s">
        <v>67</v>
      </c>
      <c r="C494" t="s">
        <v>10</v>
      </c>
      <c r="D494" t="s">
        <v>66</v>
      </c>
      <c r="E494" t="s">
        <v>12</v>
      </c>
      <c r="F494">
        <v>2012</v>
      </c>
      <c r="G494">
        <v>79.424999999999997</v>
      </c>
    </row>
    <row r="495" spans="1:8">
      <c r="A495" t="s">
        <v>38</v>
      </c>
      <c r="B495" t="s">
        <v>67</v>
      </c>
      <c r="C495" t="s">
        <v>10</v>
      </c>
      <c r="D495" t="s">
        <v>66</v>
      </c>
      <c r="E495" t="s">
        <v>12</v>
      </c>
      <c r="F495">
        <v>2013</v>
      </c>
      <c r="G495">
        <v>79.575000000000003</v>
      </c>
    </row>
    <row r="496" spans="1:8">
      <c r="A496" t="s">
        <v>38</v>
      </c>
      <c r="B496" t="s">
        <v>67</v>
      </c>
      <c r="C496" t="s">
        <v>10</v>
      </c>
      <c r="D496" t="s">
        <v>66</v>
      </c>
      <c r="E496" t="s">
        <v>12</v>
      </c>
      <c r="F496">
        <v>2014</v>
      </c>
      <c r="G496">
        <v>79.849999999999994</v>
      </c>
    </row>
    <row r="497" spans="1:8">
      <c r="A497" t="s">
        <v>38</v>
      </c>
      <c r="B497" t="s">
        <v>67</v>
      </c>
      <c r="C497" t="s">
        <v>10</v>
      </c>
      <c r="D497" t="s">
        <v>66</v>
      </c>
      <c r="E497" t="s">
        <v>12</v>
      </c>
      <c r="F497">
        <v>2015</v>
      </c>
      <c r="G497">
        <v>80.2</v>
      </c>
    </row>
    <row r="498" spans="1:8">
      <c r="A498" t="s">
        <v>39</v>
      </c>
      <c r="B498" t="s">
        <v>67</v>
      </c>
      <c r="C498" t="s">
        <v>10</v>
      </c>
      <c r="D498" t="s">
        <v>66</v>
      </c>
      <c r="E498" t="s">
        <v>12</v>
      </c>
      <c r="F498">
        <v>2006</v>
      </c>
      <c r="G498">
        <v>44.575000000000003</v>
      </c>
    </row>
    <row r="499" spans="1:8">
      <c r="A499" t="s">
        <v>39</v>
      </c>
      <c r="B499" t="s">
        <v>67</v>
      </c>
      <c r="C499" t="s">
        <v>10</v>
      </c>
      <c r="D499" t="s">
        <v>66</v>
      </c>
      <c r="E499" t="s">
        <v>12</v>
      </c>
      <c r="F499">
        <v>2007</v>
      </c>
      <c r="G499">
        <v>44.65</v>
      </c>
    </row>
    <row r="500" spans="1:8">
      <c r="A500" t="s">
        <v>39</v>
      </c>
      <c r="B500" t="s">
        <v>67</v>
      </c>
      <c r="C500" t="s">
        <v>10</v>
      </c>
      <c r="D500" t="s">
        <v>66</v>
      </c>
      <c r="E500" t="s">
        <v>12</v>
      </c>
      <c r="F500">
        <v>2008</v>
      </c>
      <c r="G500">
        <v>44.85</v>
      </c>
    </row>
    <row r="501" spans="1:8">
      <c r="A501" t="s">
        <v>39</v>
      </c>
      <c r="B501" t="s">
        <v>67</v>
      </c>
      <c r="C501" t="s">
        <v>10</v>
      </c>
      <c r="D501" t="s">
        <v>66</v>
      </c>
      <c r="E501" t="s">
        <v>12</v>
      </c>
      <c r="F501">
        <v>2009</v>
      </c>
      <c r="G501">
        <v>44.225000000000001</v>
      </c>
    </row>
    <row r="502" spans="1:8">
      <c r="A502" t="s">
        <v>39</v>
      </c>
      <c r="B502" t="s">
        <v>67</v>
      </c>
      <c r="C502" t="s">
        <v>10</v>
      </c>
      <c r="D502" t="s">
        <v>66</v>
      </c>
      <c r="E502" t="s">
        <v>12</v>
      </c>
      <c r="F502">
        <v>2010</v>
      </c>
      <c r="G502">
        <v>46.274999999999999</v>
      </c>
    </row>
    <row r="503" spans="1:8">
      <c r="A503" t="s">
        <v>39</v>
      </c>
      <c r="B503" t="s">
        <v>67</v>
      </c>
      <c r="C503" t="s">
        <v>10</v>
      </c>
      <c r="D503" t="s">
        <v>66</v>
      </c>
      <c r="E503" t="s">
        <v>12</v>
      </c>
      <c r="F503">
        <v>2011</v>
      </c>
      <c r="G503">
        <v>48.4</v>
      </c>
    </row>
    <row r="504" spans="1:8">
      <c r="A504" t="s">
        <v>39</v>
      </c>
      <c r="B504" t="s">
        <v>67</v>
      </c>
      <c r="C504" t="s">
        <v>10</v>
      </c>
      <c r="D504" t="s">
        <v>66</v>
      </c>
      <c r="E504" t="s">
        <v>12</v>
      </c>
      <c r="F504">
        <v>2012</v>
      </c>
      <c r="G504">
        <v>48.9</v>
      </c>
    </row>
    <row r="505" spans="1:8">
      <c r="A505" t="s">
        <v>39</v>
      </c>
      <c r="B505" t="s">
        <v>67</v>
      </c>
      <c r="C505" t="s">
        <v>10</v>
      </c>
      <c r="D505" t="s">
        <v>66</v>
      </c>
      <c r="E505" t="s">
        <v>12</v>
      </c>
      <c r="F505">
        <v>2013</v>
      </c>
      <c r="G505">
        <v>49.524999999999999</v>
      </c>
      <c r="H505" t="s">
        <v>56</v>
      </c>
    </row>
    <row r="506" spans="1:8">
      <c r="A506" t="s">
        <v>39</v>
      </c>
      <c r="B506" t="s">
        <v>67</v>
      </c>
      <c r="C506" t="s">
        <v>10</v>
      </c>
      <c r="D506" t="s">
        <v>66</v>
      </c>
      <c r="E506" t="s">
        <v>12</v>
      </c>
      <c r="F506">
        <v>2014</v>
      </c>
      <c r="G506">
        <v>49.524999999999999</v>
      </c>
    </row>
    <row r="507" spans="1:8">
      <c r="A507" t="s">
        <v>39</v>
      </c>
      <c r="B507" t="s">
        <v>67</v>
      </c>
      <c r="C507" t="s">
        <v>10</v>
      </c>
      <c r="D507" t="s">
        <v>66</v>
      </c>
      <c r="E507" t="s">
        <v>12</v>
      </c>
      <c r="F507">
        <v>2015</v>
      </c>
      <c r="G507">
        <v>50.15</v>
      </c>
    </row>
    <row r="508" spans="1:8">
      <c r="A508" t="s">
        <v>40</v>
      </c>
      <c r="B508" t="s">
        <v>67</v>
      </c>
      <c r="C508" t="s">
        <v>10</v>
      </c>
      <c r="D508" t="s">
        <v>66</v>
      </c>
      <c r="E508" t="s">
        <v>12</v>
      </c>
      <c r="F508">
        <v>2000</v>
      </c>
      <c r="G508">
        <v>71.224999999999994</v>
      </c>
    </row>
    <row r="509" spans="1:8">
      <c r="A509" t="s">
        <v>40</v>
      </c>
      <c r="B509" t="s">
        <v>67</v>
      </c>
      <c r="C509" t="s">
        <v>10</v>
      </c>
      <c r="D509" t="s">
        <v>66</v>
      </c>
      <c r="E509" t="s">
        <v>12</v>
      </c>
      <c r="F509">
        <v>2001</v>
      </c>
      <c r="G509">
        <v>71.424999999999997</v>
      </c>
    </row>
    <row r="510" spans="1:8">
      <c r="A510" t="s">
        <v>40</v>
      </c>
      <c r="B510" t="s">
        <v>67</v>
      </c>
      <c r="C510" t="s">
        <v>10</v>
      </c>
      <c r="D510" t="s">
        <v>66</v>
      </c>
      <c r="E510" t="s">
        <v>12</v>
      </c>
      <c r="F510">
        <v>2002</v>
      </c>
      <c r="G510">
        <v>71.400000000000006</v>
      </c>
    </row>
    <row r="511" spans="1:8">
      <c r="A511" t="s">
        <v>40</v>
      </c>
      <c r="B511" t="s">
        <v>67</v>
      </c>
      <c r="C511" t="s">
        <v>10</v>
      </c>
      <c r="D511" t="s">
        <v>66</v>
      </c>
      <c r="E511" t="s">
        <v>12</v>
      </c>
      <c r="F511">
        <v>2003</v>
      </c>
      <c r="G511">
        <v>71.525000000000006</v>
      </c>
    </row>
    <row r="512" spans="1:8">
      <c r="A512" t="s">
        <v>40</v>
      </c>
      <c r="B512" t="s">
        <v>67</v>
      </c>
      <c r="C512" t="s">
        <v>10</v>
      </c>
      <c r="D512" t="s">
        <v>66</v>
      </c>
      <c r="E512" t="s">
        <v>12</v>
      </c>
      <c r="F512">
        <v>2004</v>
      </c>
      <c r="G512">
        <v>71.7</v>
      </c>
    </row>
    <row r="513" spans="1:8">
      <c r="A513" t="s">
        <v>40</v>
      </c>
      <c r="B513" t="s">
        <v>67</v>
      </c>
      <c r="C513" t="s">
        <v>10</v>
      </c>
      <c r="D513" t="s">
        <v>66</v>
      </c>
      <c r="E513" t="s">
        <v>12</v>
      </c>
      <c r="F513">
        <v>2005</v>
      </c>
      <c r="G513">
        <v>71.775000000000006</v>
      </c>
      <c r="H513" t="s">
        <v>56</v>
      </c>
    </row>
    <row r="514" spans="1:8">
      <c r="A514" t="s">
        <v>40</v>
      </c>
      <c r="B514" t="s">
        <v>67</v>
      </c>
      <c r="C514" t="s">
        <v>10</v>
      </c>
      <c r="D514" t="s">
        <v>66</v>
      </c>
      <c r="E514" t="s">
        <v>12</v>
      </c>
      <c r="F514">
        <v>2006</v>
      </c>
      <c r="G514">
        <v>71.599999999999994</v>
      </c>
    </row>
    <row r="515" spans="1:8">
      <c r="A515" t="s">
        <v>40</v>
      </c>
      <c r="B515" t="s">
        <v>67</v>
      </c>
      <c r="C515" t="s">
        <v>10</v>
      </c>
      <c r="D515" t="s">
        <v>66</v>
      </c>
      <c r="E515" t="s">
        <v>12</v>
      </c>
      <c r="F515">
        <v>2007</v>
      </c>
      <c r="G515">
        <v>71.45</v>
      </c>
    </row>
    <row r="516" spans="1:8">
      <c r="A516" t="s">
        <v>40</v>
      </c>
      <c r="B516" t="s">
        <v>67</v>
      </c>
      <c r="C516" t="s">
        <v>10</v>
      </c>
      <c r="D516" t="s">
        <v>66</v>
      </c>
      <c r="E516" t="s">
        <v>12</v>
      </c>
      <c r="F516">
        <v>2008</v>
      </c>
      <c r="G516">
        <v>71.5</v>
      </c>
    </row>
    <row r="517" spans="1:8">
      <c r="A517" t="s">
        <v>40</v>
      </c>
      <c r="B517" t="s">
        <v>67</v>
      </c>
      <c r="C517" t="s">
        <v>10</v>
      </c>
      <c r="D517" t="s">
        <v>66</v>
      </c>
      <c r="E517" t="s">
        <v>12</v>
      </c>
      <c r="F517">
        <v>2009</v>
      </c>
      <c r="G517">
        <v>69.875</v>
      </c>
    </row>
    <row r="518" spans="1:8">
      <c r="A518" t="s">
        <v>40</v>
      </c>
      <c r="B518" t="s">
        <v>67</v>
      </c>
      <c r="C518" t="s">
        <v>10</v>
      </c>
      <c r="D518" t="s">
        <v>66</v>
      </c>
      <c r="E518" t="s">
        <v>12</v>
      </c>
      <c r="F518">
        <v>2010</v>
      </c>
      <c r="G518">
        <v>69.375</v>
      </c>
    </row>
    <row r="519" spans="1:8">
      <c r="A519" t="s">
        <v>40</v>
      </c>
      <c r="B519" t="s">
        <v>67</v>
      </c>
      <c r="C519" t="s">
        <v>10</v>
      </c>
      <c r="D519" t="s">
        <v>66</v>
      </c>
      <c r="E519" t="s">
        <v>12</v>
      </c>
      <c r="F519">
        <v>2011</v>
      </c>
      <c r="G519">
        <v>69.3</v>
      </c>
    </row>
    <row r="520" spans="1:8">
      <c r="A520" t="s">
        <v>40</v>
      </c>
      <c r="B520" t="s">
        <v>67</v>
      </c>
      <c r="C520" t="s">
        <v>10</v>
      </c>
      <c r="D520" t="s">
        <v>66</v>
      </c>
      <c r="E520" t="s">
        <v>12</v>
      </c>
      <c r="F520">
        <v>2012</v>
      </c>
      <c r="G520">
        <v>69.95</v>
      </c>
    </row>
    <row r="521" spans="1:8">
      <c r="A521" t="s">
        <v>40</v>
      </c>
      <c r="B521" t="s">
        <v>67</v>
      </c>
      <c r="C521" t="s">
        <v>10</v>
      </c>
      <c r="D521" t="s">
        <v>66</v>
      </c>
      <c r="E521" t="s">
        <v>12</v>
      </c>
      <c r="F521">
        <v>2013</v>
      </c>
      <c r="G521">
        <v>70.525000000000006</v>
      </c>
    </row>
    <row r="522" spans="1:8">
      <c r="A522" t="s">
        <v>40</v>
      </c>
      <c r="B522" t="s">
        <v>67</v>
      </c>
      <c r="C522" t="s">
        <v>10</v>
      </c>
      <c r="D522" t="s">
        <v>66</v>
      </c>
      <c r="E522" t="s">
        <v>12</v>
      </c>
      <c r="F522">
        <v>2014</v>
      </c>
      <c r="G522">
        <v>71.900000000000006</v>
      </c>
    </row>
    <row r="523" spans="1:8">
      <c r="A523" t="s">
        <v>40</v>
      </c>
      <c r="B523" t="s">
        <v>67</v>
      </c>
      <c r="C523" t="s">
        <v>10</v>
      </c>
      <c r="D523" t="s">
        <v>66</v>
      </c>
      <c r="E523" t="s">
        <v>12</v>
      </c>
      <c r="F523">
        <v>2015</v>
      </c>
      <c r="G523">
        <v>72.724999999999994</v>
      </c>
    </row>
    <row r="524" spans="1:8">
      <c r="A524" t="s">
        <v>41</v>
      </c>
      <c r="B524" t="s">
        <v>67</v>
      </c>
      <c r="C524" t="s">
        <v>10</v>
      </c>
      <c r="D524" t="s">
        <v>66</v>
      </c>
      <c r="E524" t="s">
        <v>12</v>
      </c>
      <c r="F524">
        <v>1955</v>
      </c>
      <c r="G524">
        <v>61.468220000000002</v>
      </c>
    </row>
    <row r="525" spans="1:8">
      <c r="A525" t="s">
        <v>41</v>
      </c>
      <c r="B525" t="s">
        <v>67</v>
      </c>
      <c r="C525" t="s">
        <v>10</v>
      </c>
      <c r="D525" t="s">
        <v>66</v>
      </c>
      <c r="E525" t="s">
        <v>12</v>
      </c>
      <c r="F525">
        <v>1956</v>
      </c>
      <c r="G525">
        <v>62.433700000000002</v>
      </c>
    </row>
    <row r="526" spans="1:8">
      <c r="A526" t="s">
        <v>41</v>
      </c>
      <c r="B526" t="s">
        <v>67</v>
      </c>
      <c r="C526" t="s">
        <v>10</v>
      </c>
      <c r="D526" t="s">
        <v>66</v>
      </c>
      <c r="E526" t="s">
        <v>12</v>
      </c>
      <c r="F526">
        <v>1957</v>
      </c>
      <c r="G526">
        <v>62.201079999999997</v>
      </c>
    </row>
    <row r="527" spans="1:8">
      <c r="A527" t="s">
        <v>41</v>
      </c>
      <c r="B527" t="s">
        <v>67</v>
      </c>
      <c r="C527" t="s">
        <v>10</v>
      </c>
      <c r="D527" t="s">
        <v>66</v>
      </c>
      <c r="E527" t="s">
        <v>12</v>
      </c>
      <c r="F527">
        <v>1958</v>
      </c>
      <c r="G527">
        <v>60.554200000000002</v>
      </c>
    </row>
    <row r="528" spans="1:8">
      <c r="A528" t="s">
        <v>41</v>
      </c>
      <c r="B528" t="s">
        <v>67</v>
      </c>
      <c r="C528" t="s">
        <v>10</v>
      </c>
      <c r="D528" t="s">
        <v>66</v>
      </c>
      <c r="E528" t="s">
        <v>12</v>
      </c>
      <c r="F528">
        <v>1959</v>
      </c>
      <c r="G528">
        <v>61.392189999999999</v>
      </c>
    </row>
    <row r="529" spans="1:7">
      <c r="A529" t="s">
        <v>41</v>
      </c>
      <c r="B529" t="s">
        <v>67</v>
      </c>
      <c r="C529" t="s">
        <v>10</v>
      </c>
      <c r="D529" t="s">
        <v>66</v>
      </c>
      <c r="E529" t="s">
        <v>12</v>
      </c>
      <c r="F529">
        <v>1960</v>
      </c>
      <c r="G529">
        <v>61.527279999999998</v>
      </c>
    </row>
    <row r="530" spans="1:7">
      <c r="A530" t="s">
        <v>41</v>
      </c>
      <c r="B530" t="s">
        <v>67</v>
      </c>
      <c r="C530" t="s">
        <v>10</v>
      </c>
      <c r="D530" t="s">
        <v>66</v>
      </c>
      <c r="E530" t="s">
        <v>12</v>
      </c>
      <c r="F530">
        <v>1961</v>
      </c>
      <c r="G530">
        <v>60.878489999999999</v>
      </c>
    </row>
    <row r="531" spans="1:7">
      <c r="A531" t="s">
        <v>41</v>
      </c>
      <c r="B531" t="s">
        <v>67</v>
      </c>
      <c r="C531" t="s">
        <v>10</v>
      </c>
      <c r="D531" t="s">
        <v>66</v>
      </c>
      <c r="E531" t="s">
        <v>12</v>
      </c>
      <c r="F531">
        <v>1962</v>
      </c>
      <c r="G531">
        <v>61.476770000000002</v>
      </c>
    </row>
    <row r="532" spans="1:7">
      <c r="A532" t="s">
        <v>41</v>
      </c>
      <c r="B532" t="s">
        <v>67</v>
      </c>
      <c r="C532" t="s">
        <v>10</v>
      </c>
      <c r="D532" t="s">
        <v>66</v>
      </c>
      <c r="E532" t="s">
        <v>12</v>
      </c>
      <c r="F532">
        <v>1963</v>
      </c>
      <c r="G532">
        <v>61.480969999999999</v>
      </c>
    </row>
    <row r="533" spans="1:7">
      <c r="A533" t="s">
        <v>41</v>
      </c>
      <c r="B533" t="s">
        <v>67</v>
      </c>
      <c r="C533" t="s">
        <v>10</v>
      </c>
      <c r="D533" t="s">
        <v>66</v>
      </c>
      <c r="E533" t="s">
        <v>12</v>
      </c>
      <c r="F533">
        <v>1964</v>
      </c>
      <c r="G533">
        <v>61.796309999999998</v>
      </c>
    </row>
    <row r="534" spans="1:7">
      <c r="A534" t="s">
        <v>41</v>
      </c>
      <c r="B534" t="s">
        <v>67</v>
      </c>
      <c r="C534" t="s">
        <v>10</v>
      </c>
      <c r="D534" t="s">
        <v>66</v>
      </c>
      <c r="E534" t="s">
        <v>12</v>
      </c>
      <c r="F534">
        <v>1965</v>
      </c>
      <c r="G534">
        <v>62.412430000000001</v>
      </c>
    </row>
    <row r="535" spans="1:7">
      <c r="A535" t="s">
        <v>41</v>
      </c>
      <c r="B535" t="s">
        <v>67</v>
      </c>
      <c r="C535" t="s">
        <v>10</v>
      </c>
      <c r="D535" t="s">
        <v>66</v>
      </c>
      <c r="E535" t="s">
        <v>12</v>
      </c>
      <c r="F535">
        <v>1966</v>
      </c>
      <c r="G535">
        <v>63.379869999999997</v>
      </c>
    </row>
    <row r="536" spans="1:7">
      <c r="A536" t="s">
        <v>41</v>
      </c>
      <c r="B536" t="s">
        <v>67</v>
      </c>
      <c r="C536" t="s">
        <v>10</v>
      </c>
      <c r="D536" t="s">
        <v>66</v>
      </c>
      <c r="E536" t="s">
        <v>12</v>
      </c>
      <c r="F536">
        <v>1967</v>
      </c>
      <c r="G536">
        <v>63.801690000000001</v>
      </c>
    </row>
    <row r="537" spans="1:7">
      <c r="A537" t="s">
        <v>41</v>
      </c>
      <c r="B537" t="s">
        <v>67</v>
      </c>
      <c r="C537" t="s">
        <v>10</v>
      </c>
      <c r="D537" t="s">
        <v>66</v>
      </c>
      <c r="E537" t="s">
        <v>12</v>
      </c>
      <c r="F537">
        <v>1968</v>
      </c>
      <c r="G537">
        <v>64.080680000000001</v>
      </c>
    </row>
    <row r="538" spans="1:7">
      <c r="A538" t="s">
        <v>41</v>
      </c>
      <c r="B538" t="s">
        <v>67</v>
      </c>
      <c r="C538" t="s">
        <v>10</v>
      </c>
      <c r="D538" t="s">
        <v>66</v>
      </c>
      <c r="E538" t="s">
        <v>12</v>
      </c>
      <c r="F538">
        <v>1969</v>
      </c>
      <c r="G538">
        <v>64.614670000000004</v>
      </c>
    </row>
    <row r="539" spans="1:7">
      <c r="A539" t="s">
        <v>41</v>
      </c>
      <c r="B539" t="s">
        <v>67</v>
      </c>
      <c r="C539" t="s">
        <v>10</v>
      </c>
      <c r="D539" t="s">
        <v>66</v>
      </c>
      <c r="E539" t="s">
        <v>12</v>
      </c>
      <c r="F539">
        <v>1970</v>
      </c>
      <c r="G539">
        <v>63.992629999999998</v>
      </c>
    </row>
    <row r="540" spans="1:7">
      <c r="A540" t="s">
        <v>41</v>
      </c>
      <c r="B540" t="s">
        <v>67</v>
      </c>
      <c r="C540" t="s">
        <v>10</v>
      </c>
      <c r="D540" t="s">
        <v>66</v>
      </c>
      <c r="E540" t="s">
        <v>12</v>
      </c>
      <c r="F540">
        <v>1971</v>
      </c>
      <c r="G540">
        <v>63.175249999999998</v>
      </c>
    </row>
    <row r="541" spans="1:7">
      <c r="A541" t="s">
        <v>41</v>
      </c>
      <c r="B541" t="s">
        <v>67</v>
      </c>
      <c r="C541" t="s">
        <v>10</v>
      </c>
      <c r="D541" t="s">
        <v>66</v>
      </c>
      <c r="E541" t="s">
        <v>12</v>
      </c>
      <c r="F541">
        <v>1972</v>
      </c>
      <c r="G541">
        <v>63.773800000000001</v>
      </c>
    </row>
    <row r="542" spans="1:7">
      <c r="A542" t="s">
        <v>41</v>
      </c>
      <c r="B542" t="s">
        <v>67</v>
      </c>
      <c r="C542" t="s">
        <v>10</v>
      </c>
      <c r="D542" t="s">
        <v>66</v>
      </c>
      <c r="E542" t="s">
        <v>12</v>
      </c>
      <c r="F542">
        <v>1973</v>
      </c>
      <c r="G542">
        <v>64.852490000000003</v>
      </c>
    </row>
    <row r="543" spans="1:7">
      <c r="A543" t="s">
        <v>41</v>
      </c>
      <c r="B543" t="s">
        <v>67</v>
      </c>
      <c r="C543" t="s">
        <v>10</v>
      </c>
      <c r="D543" t="s">
        <v>66</v>
      </c>
      <c r="E543" t="s">
        <v>12</v>
      </c>
      <c r="F543">
        <v>1974</v>
      </c>
      <c r="G543">
        <v>64.995540000000005</v>
      </c>
    </row>
    <row r="544" spans="1:7">
      <c r="A544" t="s">
        <v>41</v>
      </c>
      <c r="B544" t="s">
        <v>67</v>
      </c>
      <c r="C544" t="s">
        <v>10</v>
      </c>
      <c r="D544" t="s">
        <v>66</v>
      </c>
      <c r="E544" t="s">
        <v>12</v>
      </c>
      <c r="F544">
        <v>1975</v>
      </c>
      <c r="G544">
        <v>63.088819999999998</v>
      </c>
    </row>
    <row r="545" spans="1:7">
      <c r="A545" t="s">
        <v>41</v>
      </c>
      <c r="B545" t="s">
        <v>67</v>
      </c>
      <c r="C545" t="s">
        <v>10</v>
      </c>
      <c r="D545" t="s">
        <v>66</v>
      </c>
      <c r="E545" t="s">
        <v>12</v>
      </c>
      <c r="F545">
        <v>1976</v>
      </c>
      <c r="G545">
        <v>64.14752</v>
      </c>
    </row>
    <row r="546" spans="1:7">
      <c r="A546" t="s">
        <v>41</v>
      </c>
      <c r="B546" t="s">
        <v>67</v>
      </c>
      <c r="C546" t="s">
        <v>10</v>
      </c>
      <c r="D546" t="s">
        <v>66</v>
      </c>
      <c r="E546" t="s">
        <v>12</v>
      </c>
      <c r="F546">
        <v>1977</v>
      </c>
      <c r="G546">
        <v>65.395259999999993</v>
      </c>
    </row>
    <row r="547" spans="1:7">
      <c r="A547" t="s">
        <v>41</v>
      </c>
      <c r="B547" t="s">
        <v>67</v>
      </c>
      <c r="C547" t="s">
        <v>10</v>
      </c>
      <c r="D547" t="s">
        <v>66</v>
      </c>
      <c r="E547" t="s">
        <v>12</v>
      </c>
      <c r="F547">
        <v>1978</v>
      </c>
      <c r="G547">
        <v>67.098820000000003</v>
      </c>
    </row>
    <row r="548" spans="1:7">
      <c r="A548" t="s">
        <v>41</v>
      </c>
      <c r="B548" t="s">
        <v>67</v>
      </c>
      <c r="C548" t="s">
        <v>10</v>
      </c>
      <c r="D548" t="s">
        <v>66</v>
      </c>
      <c r="E548" t="s">
        <v>12</v>
      </c>
      <c r="F548">
        <v>1979</v>
      </c>
      <c r="G548">
        <v>67.912390000000002</v>
      </c>
    </row>
    <row r="549" spans="1:7">
      <c r="A549" t="s">
        <v>41</v>
      </c>
      <c r="B549" t="s">
        <v>67</v>
      </c>
      <c r="C549" t="s">
        <v>10</v>
      </c>
      <c r="D549" t="s">
        <v>66</v>
      </c>
      <c r="E549" t="s">
        <v>12</v>
      </c>
      <c r="F549">
        <v>1980</v>
      </c>
      <c r="G549">
        <v>67.185940000000002</v>
      </c>
    </row>
    <row r="550" spans="1:7">
      <c r="A550" t="s">
        <v>41</v>
      </c>
      <c r="B550" t="s">
        <v>67</v>
      </c>
      <c r="C550" t="s">
        <v>10</v>
      </c>
      <c r="D550" t="s">
        <v>66</v>
      </c>
      <c r="E550" t="s">
        <v>12</v>
      </c>
      <c r="F550">
        <v>1981</v>
      </c>
      <c r="G550">
        <v>67.078559999999996</v>
      </c>
    </row>
    <row r="551" spans="1:7">
      <c r="A551" t="s">
        <v>41</v>
      </c>
      <c r="B551" t="s">
        <v>67</v>
      </c>
      <c r="C551" t="s">
        <v>10</v>
      </c>
      <c r="D551" t="s">
        <v>66</v>
      </c>
      <c r="E551" t="s">
        <v>12</v>
      </c>
      <c r="F551">
        <v>1982</v>
      </c>
      <c r="G551">
        <v>65.768519999999995</v>
      </c>
    </row>
    <row r="552" spans="1:7">
      <c r="A552" t="s">
        <v>41</v>
      </c>
      <c r="B552" t="s">
        <v>67</v>
      </c>
      <c r="C552" t="s">
        <v>10</v>
      </c>
      <c r="D552" t="s">
        <v>66</v>
      </c>
      <c r="E552" t="s">
        <v>12</v>
      </c>
      <c r="F552">
        <v>1983</v>
      </c>
      <c r="G552">
        <v>66.005880000000005</v>
      </c>
    </row>
    <row r="553" spans="1:7">
      <c r="A553" t="s">
        <v>41</v>
      </c>
      <c r="B553" t="s">
        <v>67</v>
      </c>
      <c r="C553" t="s">
        <v>10</v>
      </c>
      <c r="D553" t="s">
        <v>66</v>
      </c>
      <c r="E553" t="s">
        <v>12</v>
      </c>
      <c r="F553">
        <v>1984</v>
      </c>
      <c r="G553">
        <v>68.133989999999997</v>
      </c>
    </row>
    <row r="554" spans="1:7">
      <c r="A554" t="s">
        <v>41</v>
      </c>
      <c r="B554" t="s">
        <v>67</v>
      </c>
      <c r="C554" t="s">
        <v>10</v>
      </c>
      <c r="D554" t="s">
        <v>66</v>
      </c>
      <c r="E554" t="s">
        <v>12</v>
      </c>
      <c r="F554">
        <v>1985</v>
      </c>
      <c r="G554">
        <v>69.000439999999998</v>
      </c>
    </row>
    <row r="555" spans="1:7">
      <c r="A555" t="s">
        <v>41</v>
      </c>
      <c r="B555" t="s">
        <v>67</v>
      </c>
      <c r="C555" t="s">
        <v>10</v>
      </c>
      <c r="D555" t="s">
        <v>66</v>
      </c>
      <c r="E555" t="s">
        <v>12</v>
      </c>
      <c r="F555">
        <v>1986</v>
      </c>
      <c r="G555">
        <v>69.681529999999995</v>
      </c>
    </row>
    <row r="556" spans="1:7">
      <c r="A556" t="s">
        <v>41</v>
      </c>
      <c r="B556" t="s">
        <v>67</v>
      </c>
      <c r="C556" t="s">
        <v>10</v>
      </c>
      <c r="D556" t="s">
        <v>66</v>
      </c>
      <c r="E556" t="s">
        <v>12</v>
      </c>
      <c r="F556">
        <v>1987</v>
      </c>
      <c r="G556">
        <v>70.740650000000002</v>
      </c>
    </row>
    <row r="557" spans="1:7">
      <c r="A557" t="s">
        <v>41</v>
      </c>
      <c r="B557" t="s">
        <v>67</v>
      </c>
      <c r="C557" t="s">
        <v>10</v>
      </c>
      <c r="D557" t="s">
        <v>66</v>
      </c>
      <c r="E557" t="s">
        <v>12</v>
      </c>
      <c r="F557">
        <v>1988</v>
      </c>
      <c r="G557">
        <v>71.646339999999995</v>
      </c>
    </row>
    <row r="558" spans="1:7">
      <c r="A558" t="s">
        <v>41</v>
      </c>
      <c r="B558" t="s">
        <v>67</v>
      </c>
      <c r="C558" t="s">
        <v>10</v>
      </c>
      <c r="D558" t="s">
        <v>66</v>
      </c>
      <c r="E558" t="s">
        <v>12</v>
      </c>
      <c r="F558">
        <v>1989</v>
      </c>
      <c r="G558">
        <v>72.495199999999997</v>
      </c>
    </row>
    <row r="559" spans="1:7">
      <c r="A559" t="s">
        <v>41</v>
      </c>
      <c r="B559" t="s">
        <v>67</v>
      </c>
      <c r="C559" t="s">
        <v>10</v>
      </c>
      <c r="D559" t="s">
        <v>66</v>
      </c>
      <c r="E559" t="s">
        <v>12</v>
      </c>
      <c r="F559">
        <v>1990</v>
      </c>
      <c r="G559">
        <v>72.191670000000002</v>
      </c>
    </row>
    <row r="560" spans="1:7">
      <c r="A560" t="s">
        <v>41</v>
      </c>
      <c r="B560" t="s">
        <v>67</v>
      </c>
      <c r="C560" t="s">
        <v>10</v>
      </c>
      <c r="D560" t="s">
        <v>66</v>
      </c>
      <c r="E560" t="s">
        <v>12</v>
      </c>
      <c r="F560">
        <v>1991</v>
      </c>
      <c r="G560">
        <v>70.967609999999993</v>
      </c>
    </row>
    <row r="561" spans="1:7">
      <c r="A561" t="s">
        <v>41</v>
      </c>
      <c r="B561" t="s">
        <v>67</v>
      </c>
      <c r="C561" t="s">
        <v>10</v>
      </c>
      <c r="D561" t="s">
        <v>66</v>
      </c>
      <c r="E561" t="s">
        <v>12</v>
      </c>
      <c r="F561">
        <v>1992</v>
      </c>
      <c r="G561">
        <v>70.805850000000007</v>
      </c>
    </row>
    <row r="562" spans="1:7">
      <c r="A562" t="s">
        <v>41</v>
      </c>
      <c r="B562" t="s">
        <v>67</v>
      </c>
      <c r="C562" t="s">
        <v>10</v>
      </c>
      <c r="D562" t="s">
        <v>66</v>
      </c>
      <c r="E562" t="s">
        <v>12</v>
      </c>
      <c r="F562">
        <v>1993</v>
      </c>
      <c r="G562">
        <v>71.207819999999998</v>
      </c>
    </row>
    <row r="563" spans="1:7">
      <c r="A563" t="s">
        <v>41</v>
      </c>
      <c r="B563" t="s">
        <v>67</v>
      </c>
      <c r="C563" t="s">
        <v>10</v>
      </c>
      <c r="D563" t="s">
        <v>66</v>
      </c>
      <c r="E563" t="s">
        <v>12</v>
      </c>
      <c r="F563">
        <v>1994</v>
      </c>
      <c r="G563">
        <v>72.001750000000001</v>
      </c>
    </row>
    <row r="564" spans="1:7">
      <c r="A564" t="s">
        <v>41</v>
      </c>
      <c r="B564" t="s">
        <v>67</v>
      </c>
      <c r="C564" t="s">
        <v>10</v>
      </c>
      <c r="D564" t="s">
        <v>66</v>
      </c>
      <c r="E564" t="s">
        <v>12</v>
      </c>
      <c r="F564">
        <v>1995</v>
      </c>
      <c r="G564">
        <v>72.534899999999993</v>
      </c>
    </row>
    <row r="565" spans="1:7">
      <c r="A565" t="s">
        <v>41</v>
      </c>
      <c r="B565" t="s">
        <v>67</v>
      </c>
      <c r="C565" t="s">
        <v>10</v>
      </c>
      <c r="D565" t="s">
        <v>66</v>
      </c>
      <c r="E565" t="s">
        <v>12</v>
      </c>
      <c r="F565">
        <v>1996</v>
      </c>
      <c r="G565">
        <v>72.858750000000001</v>
      </c>
    </row>
    <row r="566" spans="1:7">
      <c r="A566" t="s">
        <v>41</v>
      </c>
      <c r="B566" t="s">
        <v>67</v>
      </c>
      <c r="C566" t="s">
        <v>10</v>
      </c>
      <c r="D566" t="s">
        <v>66</v>
      </c>
      <c r="E566" t="s">
        <v>12</v>
      </c>
      <c r="F566">
        <v>1997</v>
      </c>
      <c r="G566">
        <v>73.502039999999994</v>
      </c>
    </row>
    <row r="567" spans="1:7">
      <c r="A567" t="s">
        <v>41</v>
      </c>
      <c r="B567" t="s">
        <v>67</v>
      </c>
      <c r="C567" t="s">
        <v>10</v>
      </c>
      <c r="D567" t="s">
        <v>66</v>
      </c>
      <c r="E567" t="s">
        <v>12</v>
      </c>
      <c r="F567">
        <v>1998</v>
      </c>
      <c r="G567">
        <v>73.843450000000004</v>
      </c>
    </row>
    <row r="568" spans="1:7">
      <c r="A568" t="s">
        <v>41</v>
      </c>
      <c r="B568" t="s">
        <v>67</v>
      </c>
      <c r="C568" t="s">
        <v>10</v>
      </c>
      <c r="D568" t="s">
        <v>66</v>
      </c>
      <c r="E568" t="s">
        <v>12</v>
      </c>
      <c r="F568">
        <v>1999</v>
      </c>
      <c r="G568">
        <v>73.94605</v>
      </c>
    </row>
    <row r="569" spans="1:7">
      <c r="A569" t="s">
        <v>41</v>
      </c>
      <c r="B569" t="s">
        <v>67</v>
      </c>
      <c r="C569" t="s">
        <v>10</v>
      </c>
      <c r="D569" t="s">
        <v>66</v>
      </c>
      <c r="E569" t="s">
        <v>12</v>
      </c>
      <c r="F569">
        <v>2000</v>
      </c>
      <c r="G569">
        <v>74.094560000000001</v>
      </c>
    </row>
    <row r="570" spans="1:7">
      <c r="A570" t="s">
        <v>41</v>
      </c>
      <c r="B570" t="s">
        <v>67</v>
      </c>
      <c r="C570" t="s">
        <v>10</v>
      </c>
      <c r="D570" t="s">
        <v>66</v>
      </c>
      <c r="E570" t="s">
        <v>12</v>
      </c>
      <c r="F570">
        <v>2001</v>
      </c>
      <c r="G570">
        <v>73.135620000000003</v>
      </c>
    </row>
    <row r="571" spans="1:7">
      <c r="A571" t="s">
        <v>41</v>
      </c>
      <c r="B571" t="s">
        <v>67</v>
      </c>
      <c r="C571" t="s">
        <v>10</v>
      </c>
      <c r="D571" t="s">
        <v>66</v>
      </c>
      <c r="E571" t="s">
        <v>12</v>
      </c>
      <c r="F571">
        <v>2002</v>
      </c>
      <c r="G571">
        <v>71.929310000000001</v>
      </c>
    </row>
    <row r="572" spans="1:7">
      <c r="A572" t="s">
        <v>41</v>
      </c>
      <c r="B572" t="s">
        <v>67</v>
      </c>
      <c r="C572" t="s">
        <v>10</v>
      </c>
      <c r="D572" t="s">
        <v>66</v>
      </c>
      <c r="E572" t="s">
        <v>12</v>
      </c>
      <c r="F572">
        <v>2003</v>
      </c>
      <c r="G572">
        <v>71.223339999999993</v>
      </c>
    </row>
    <row r="573" spans="1:7">
      <c r="A573" t="s">
        <v>41</v>
      </c>
      <c r="B573" t="s">
        <v>67</v>
      </c>
      <c r="C573" t="s">
        <v>10</v>
      </c>
      <c r="D573" t="s">
        <v>66</v>
      </c>
      <c r="E573" t="s">
        <v>12</v>
      </c>
      <c r="F573">
        <v>2004</v>
      </c>
      <c r="G573">
        <v>71.222480000000004</v>
      </c>
    </row>
    <row r="574" spans="1:7">
      <c r="A574" t="s">
        <v>41</v>
      </c>
      <c r="B574" t="s">
        <v>67</v>
      </c>
      <c r="C574" t="s">
        <v>10</v>
      </c>
      <c r="D574" t="s">
        <v>66</v>
      </c>
      <c r="E574" t="s">
        <v>12</v>
      </c>
      <c r="F574">
        <v>2005</v>
      </c>
      <c r="G574">
        <v>71.530169999999998</v>
      </c>
    </row>
    <row r="575" spans="1:7">
      <c r="A575" t="s">
        <v>41</v>
      </c>
      <c r="B575" t="s">
        <v>67</v>
      </c>
      <c r="C575" t="s">
        <v>10</v>
      </c>
      <c r="D575" t="s">
        <v>66</v>
      </c>
      <c r="E575" t="s">
        <v>12</v>
      </c>
      <c r="F575">
        <v>2006</v>
      </c>
      <c r="G575">
        <v>71.997079999999997</v>
      </c>
    </row>
    <row r="576" spans="1:7">
      <c r="A576" t="s">
        <v>41</v>
      </c>
      <c r="B576" t="s">
        <v>67</v>
      </c>
      <c r="C576" t="s">
        <v>10</v>
      </c>
      <c r="D576" t="s">
        <v>66</v>
      </c>
      <c r="E576" t="s">
        <v>12</v>
      </c>
      <c r="F576">
        <v>2007</v>
      </c>
      <c r="G576">
        <v>71.781319999999994</v>
      </c>
    </row>
    <row r="577" spans="1:7">
      <c r="A577" t="s">
        <v>41</v>
      </c>
      <c r="B577" t="s">
        <v>67</v>
      </c>
      <c r="C577" t="s">
        <v>10</v>
      </c>
      <c r="D577" t="s">
        <v>66</v>
      </c>
      <c r="E577" t="s">
        <v>12</v>
      </c>
      <c r="F577">
        <v>2008</v>
      </c>
      <c r="G577">
        <v>70.888249999999999</v>
      </c>
    </row>
    <row r="578" spans="1:7">
      <c r="A578" t="s">
        <v>41</v>
      </c>
      <c r="B578" t="s">
        <v>67</v>
      </c>
      <c r="C578" t="s">
        <v>10</v>
      </c>
      <c r="D578" t="s">
        <v>66</v>
      </c>
      <c r="E578" t="s">
        <v>12</v>
      </c>
      <c r="F578">
        <v>2009</v>
      </c>
      <c r="G578">
        <v>67.625950000000003</v>
      </c>
    </row>
    <row r="579" spans="1:7">
      <c r="A579" t="s">
        <v>41</v>
      </c>
      <c r="B579" t="s">
        <v>67</v>
      </c>
      <c r="C579" t="s">
        <v>10</v>
      </c>
      <c r="D579" t="s">
        <v>66</v>
      </c>
      <c r="E579" t="s">
        <v>12</v>
      </c>
      <c r="F579">
        <v>2010</v>
      </c>
      <c r="G579">
        <v>66.689769999999996</v>
      </c>
    </row>
    <row r="580" spans="1:7">
      <c r="A580" t="s">
        <v>41</v>
      </c>
      <c r="B580" t="s">
        <v>67</v>
      </c>
      <c r="C580" t="s">
        <v>10</v>
      </c>
      <c r="D580" t="s">
        <v>66</v>
      </c>
      <c r="E580" t="s">
        <v>12</v>
      </c>
      <c r="F580">
        <v>2011</v>
      </c>
      <c r="G580">
        <v>66.647540000000006</v>
      </c>
    </row>
    <row r="581" spans="1:7">
      <c r="A581" t="s">
        <v>41</v>
      </c>
      <c r="B581" t="s">
        <v>67</v>
      </c>
      <c r="C581" t="s">
        <v>10</v>
      </c>
      <c r="D581" t="s">
        <v>66</v>
      </c>
      <c r="E581" t="s">
        <v>12</v>
      </c>
      <c r="F581">
        <v>2012</v>
      </c>
      <c r="G581">
        <v>67.136610000000005</v>
      </c>
    </row>
    <row r="582" spans="1:7">
      <c r="A582" t="s">
        <v>41</v>
      </c>
      <c r="B582" t="s">
        <v>67</v>
      </c>
      <c r="C582" t="s">
        <v>10</v>
      </c>
      <c r="D582" t="s">
        <v>66</v>
      </c>
      <c r="E582" t="s">
        <v>12</v>
      </c>
      <c r="F582">
        <v>2013</v>
      </c>
      <c r="G582">
        <v>67.359939999999995</v>
      </c>
    </row>
    <row r="583" spans="1:7">
      <c r="A583" t="s">
        <v>41</v>
      </c>
      <c r="B583" t="s">
        <v>67</v>
      </c>
      <c r="C583" t="s">
        <v>10</v>
      </c>
      <c r="D583" t="s">
        <v>66</v>
      </c>
      <c r="E583" t="s">
        <v>12</v>
      </c>
      <c r="F583">
        <v>2014</v>
      </c>
      <c r="G583">
        <v>68.148750000000007</v>
      </c>
    </row>
    <row r="584" spans="1:7">
      <c r="A584" t="s">
        <v>41</v>
      </c>
      <c r="B584" t="s">
        <v>67</v>
      </c>
      <c r="C584" t="s">
        <v>10</v>
      </c>
      <c r="D584" t="s">
        <v>66</v>
      </c>
      <c r="E584" t="s">
        <v>12</v>
      </c>
      <c r="F584">
        <v>2015</v>
      </c>
      <c r="G584">
        <v>68.709620000000001</v>
      </c>
    </row>
    <row r="585" spans="1:7">
      <c r="A585" t="s">
        <v>42</v>
      </c>
      <c r="B585" t="s">
        <v>67</v>
      </c>
      <c r="C585" t="s">
        <v>10</v>
      </c>
      <c r="D585" t="s">
        <v>66</v>
      </c>
      <c r="E585" t="s">
        <v>12</v>
      </c>
      <c r="F585">
        <v>2005</v>
      </c>
      <c r="G585">
        <v>54.444679999999998</v>
      </c>
    </row>
    <row r="586" spans="1:7">
      <c r="A586" t="s">
        <v>42</v>
      </c>
      <c r="B586" t="s">
        <v>67</v>
      </c>
      <c r="C586" t="s">
        <v>10</v>
      </c>
      <c r="D586" t="s">
        <v>66</v>
      </c>
      <c r="E586" t="s">
        <v>12</v>
      </c>
      <c r="F586">
        <v>2006</v>
      </c>
      <c r="G586">
        <v>55.500900000000001</v>
      </c>
    </row>
    <row r="587" spans="1:7">
      <c r="A587" t="s">
        <v>42</v>
      </c>
      <c r="B587" t="s">
        <v>67</v>
      </c>
      <c r="C587" t="s">
        <v>10</v>
      </c>
      <c r="D587" t="s">
        <v>66</v>
      </c>
      <c r="E587" t="s">
        <v>12</v>
      </c>
      <c r="F587">
        <v>2007</v>
      </c>
      <c r="G587">
        <v>56.330300000000001</v>
      </c>
    </row>
    <row r="588" spans="1:7">
      <c r="A588" t="s">
        <v>42</v>
      </c>
      <c r="B588" t="s">
        <v>67</v>
      </c>
      <c r="C588" t="s">
        <v>10</v>
      </c>
      <c r="D588" t="s">
        <v>66</v>
      </c>
      <c r="E588" t="s">
        <v>12</v>
      </c>
      <c r="F588">
        <v>2008</v>
      </c>
      <c r="G588">
        <v>57.264499999999998</v>
      </c>
    </row>
    <row r="589" spans="1:7">
      <c r="A589" t="s">
        <v>42</v>
      </c>
      <c r="B589" t="s">
        <v>67</v>
      </c>
      <c r="C589" t="s">
        <v>10</v>
      </c>
      <c r="D589" t="s">
        <v>66</v>
      </c>
      <c r="E589" t="s">
        <v>12</v>
      </c>
      <c r="F589">
        <v>2009</v>
      </c>
      <c r="G589">
        <v>56.064529999999998</v>
      </c>
    </row>
    <row r="590" spans="1:7">
      <c r="A590" t="s">
        <v>42</v>
      </c>
      <c r="B590" t="s">
        <v>67</v>
      </c>
      <c r="C590" t="s">
        <v>10</v>
      </c>
      <c r="D590" t="s">
        <v>66</v>
      </c>
      <c r="E590" t="s">
        <v>12</v>
      </c>
      <c r="F590">
        <v>2010</v>
      </c>
      <c r="G590">
        <v>59.320860000000003</v>
      </c>
    </row>
    <row r="591" spans="1:7">
      <c r="A591" t="s">
        <v>42</v>
      </c>
      <c r="B591" t="s">
        <v>67</v>
      </c>
      <c r="C591" t="s">
        <v>10</v>
      </c>
      <c r="D591" t="s">
        <v>66</v>
      </c>
      <c r="E591" t="s">
        <v>12</v>
      </c>
      <c r="F591">
        <v>2011</v>
      </c>
      <c r="G591">
        <v>61.300719999999998</v>
      </c>
    </row>
    <row r="592" spans="1:7">
      <c r="A592" t="s">
        <v>42</v>
      </c>
      <c r="B592" t="s">
        <v>67</v>
      </c>
      <c r="C592" t="s">
        <v>10</v>
      </c>
      <c r="D592" t="s">
        <v>66</v>
      </c>
      <c r="E592" t="s">
        <v>12</v>
      </c>
      <c r="F592">
        <v>2012</v>
      </c>
      <c r="G592">
        <v>61.838230000000003</v>
      </c>
    </row>
    <row r="593" spans="1:8">
      <c r="A593" t="s">
        <v>42</v>
      </c>
      <c r="B593" t="s">
        <v>67</v>
      </c>
      <c r="C593" t="s">
        <v>10</v>
      </c>
      <c r="D593" t="s">
        <v>66</v>
      </c>
      <c r="E593" t="s">
        <v>12</v>
      </c>
      <c r="F593">
        <v>2013</v>
      </c>
      <c r="G593">
        <v>62.325740000000003</v>
      </c>
    </row>
    <row r="594" spans="1:8">
      <c r="A594" t="s">
        <v>42</v>
      </c>
      <c r="B594" t="s">
        <v>67</v>
      </c>
      <c r="C594" t="s">
        <v>10</v>
      </c>
      <c r="D594" t="s">
        <v>66</v>
      </c>
      <c r="E594" t="s">
        <v>12</v>
      </c>
      <c r="F594">
        <v>2014</v>
      </c>
      <c r="G594">
        <v>62.215130000000002</v>
      </c>
    </row>
    <row r="595" spans="1:8">
      <c r="A595" t="s">
        <v>42</v>
      </c>
      <c r="B595" t="s">
        <v>67</v>
      </c>
      <c r="C595" t="s">
        <v>10</v>
      </c>
      <c r="D595" t="s">
        <v>66</v>
      </c>
      <c r="E595" t="s">
        <v>12</v>
      </c>
      <c r="F595">
        <v>2015</v>
      </c>
      <c r="G595">
        <v>62.441130000000001</v>
      </c>
    </row>
    <row r="596" spans="1:8">
      <c r="A596" t="s">
        <v>43</v>
      </c>
      <c r="B596" t="s">
        <v>67</v>
      </c>
      <c r="C596" t="s">
        <v>10</v>
      </c>
      <c r="D596" t="s">
        <v>66</v>
      </c>
      <c r="E596" t="s">
        <v>12</v>
      </c>
      <c r="F596">
        <v>2000</v>
      </c>
      <c r="G596">
        <v>60.274999999999999</v>
      </c>
    </row>
    <row r="597" spans="1:8">
      <c r="A597" t="s">
        <v>43</v>
      </c>
      <c r="B597" t="s">
        <v>67</v>
      </c>
      <c r="C597" t="s">
        <v>10</v>
      </c>
      <c r="D597" t="s">
        <v>66</v>
      </c>
      <c r="E597" t="s">
        <v>12</v>
      </c>
      <c r="F597">
        <v>2001</v>
      </c>
      <c r="G597">
        <v>61.075000000000003</v>
      </c>
    </row>
    <row r="598" spans="1:8">
      <c r="A598" t="s">
        <v>43</v>
      </c>
      <c r="B598" t="s">
        <v>67</v>
      </c>
      <c r="C598" t="s">
        <v>10</v>
      </c>
      <c r="D598" t="s">
        <v>66</v>
      </c>
      <c r="E598" t="s">
        <v>12</v>
      </c>
      <c r="F598">
        <v>2002</v>
      </c>
      <c r="G598">
        <v>61.325000000000003</v>
      </c>
    </row>
    <row r="599" spans="1:8">
      <c r="A599" t="s">
        <v>43</v>
      </c>
      <c r="B599" t="s">
        <v>67</v>
      </c>
      <c r="C599" t="s">
        <v>10</v>
      </c>
      <c r="D599" t="s">
        <v>66</v>
      </c>
      <c r="E599" t="s">
        <v>12</v>
      </c>
      <c r="F599">
        <v>2003</v>
      </c>
      <c r="G599">
        <v>62.95</v>
      </c>
    </row>
    <row r="600" spans="1:8">
      <c r="A600" t="s">
        <v>43</v>
      </c>
      <c r="B600" t="s">
        <v>67</v>
      </c>
      <c r="C600" t="s">
        <v>10</v>
      </c>
      <c r="D600" t="s">
        <v>66</v>
      </c>
      <c r="E600" t="s">
        <v>12</v>
      </c>
      <c r="F600">
        <v>2004</v>
      </c>
      <c r="G600">
        <v>63.15</v>
      </c>
    </row>
    <row r="601" spans="1:8">
      <c r="A601" t="s">
        <v>43</v>
      </c>
      <c r="B601" t="s">
        <v>67</v>
      </c>
      <c r="C601" t="s">
        <v>10</v>
      </c>
      <c r="D601" t="s">
        <v>66</v>
      </c>
      <c r="E601" t="s">
        <v>12</v>
      </c>
      <c r="F601">
        <v>2005</v>
      </c>
      <c r="G601">
        <v>64.825000000000003</v>
      </c>
    </row>
    <row r="602" spans="1:8">
      <c r="A602" t="s">
        <v>43</v>
      </c>
      <c r="B602" t="s">
        <v>67</v>
      </c>
      <c r="C602" t="s">
        <v>10</v>
      </c>
      <c r="D602" t="s">
        <v>66</v>
      </c>
      <c r="E602" t="s">
        <v>12</v>
      </c>
      <c r="F602">
        <v>2006</v>
      </c>
      <c r="G602">
        <v>68.424999999999997</v>
      </c>
    </row>
    <row r="603" spans="1:8">
      <c r="A603" t="s">
        <v>43</v>
      </c>
      <c r="B603" t="s">
        <v>67</v>
      </c>
      <c r="C603" t="s">
        <v>10</v>
      </c>
      <c r="D603" t="s">
        <v>66</v>
      </c>
      <c r="E603" t="s">
        <v>12</v>
      </c>
      <c r="F603">
        <v>2007</v>
      </c>
      <c r="G603">
        <v>69.724999999999994</v>
      </c>
    </row>
    <row r="604" spans="1:8">
      <c r="A604" t="s">
        <v>43</v>
      </c>
      <c r="B604" t="s">
        <v>67</v>
      </c>
      <c r="C604" t="s">
        <v>10</v>
      </c>
      <c r="D604" t="s">
        <v>66</v>
      </c>
      <c r="E604" t="s">
        <v>12</v>
      </c>
      <c r="F604">
        <v>2008</v>
      </c>
      <c r="G604">
        <v>70.075000000000003</v>
      </c>
    </row>
    <row r="605" spans="1:8">
      <c r="A605" t="s">
        <v>43</v>
      </c>
      <c r="B605" t="s">
        <v>67</v>
      </c>
      <c r="C605" t="s">
        <v>10</v>
      </c>
      <c r="D605" t="s">
        <v>66</v>
      </c>
      <c r="E605" t="s">
        <v>12</v>
      </c>
      <c r="F605">
        <v>2009</v>
      </c>
      <c r="G605">
        <v>63.774999999999999</v>
      </c>
    </row>
    <row r="606" spans="1:8">
      <c r="A606" t="s">
        <v>43</v>
      </c>
      <c r="B606" t="s">
        <v>67</v>
      </c>
      <c r="C606" t="s">
        <v>10</v>
      </c>
      <c r="D606" t="s">
        <v>66</v>
      </c>
      <c r="E606" t="s">
        <v>12</v>
      </c>
      <c r="F606">
        <v>2010</v>
      </c>
      <c r="G606">
        <v>61.25</v>
      </c>
    </row>
    <row r="607" spans="1:8">
      <c r="A607" t="s">
        <v>43</v>
      </c>
      <c r="B607" t="s">
        <v>67</v>
      </c>
      <c r="C607" t="s">
        <v>10</v>
      </c>
      <c r="D607" t="s">
        <v>66</v>
      </c>
      <c r="E607" t="s">
        <v>12</v>
      </c>
      <c r="F607">
        <v>2011</v>
      </c>
      <c r="G607">
        <v>65.3</v>
      </c>
    </row>
    <row r="608" spans="1:8">
      <c r="A608" t="s">
        <v>43</v>
      </c>
      <c r="B608" t="s">
        <v>67</v>
      </c>
      <c r="C608" t="s">
        <v>10</v>
      </c>
      <c r="D608" t="s">
        <v>66</v>
      </c>
      <c r="E608" t="s">
        <v>12</v>
      </c>
      <c r="F608">
        <v>2012</v>
      </c>
      <c r="G608">
        <v>67.150000000000006</v>
      </c>
      <c r="H608" t="s">
        <v>56</v>
      </c>
    </row>
    <row r="609" spans="1:7">
      <c r="A609" t="s">
        <v>43</v>
      </c>
      <c r="B609" t="s">
        <v>67</v>
      </c>
      <c r="C609" t="s">
        <v>10</v>
      </c>
      <c r="D609" t="s">
        <v>66</v>
      </c>
      <c r="E609" t="s">
        <v>12</v>
      </c>
      <c r="F609">
        <v>2013</v>
      </c>
      <c r="G609">
        <v>68.474999999999994</v>
      </c>
    </row>
    <row r="610" spans="1:7">
      <c r="A610" t="s">
        <v>43</v>
      </c>
      <c r="B610" t="s">
        <v>67</v>
      </c>
      <c r="C610" t="s">
        <v>10</v>
      </c>
      <c r="D610" t="s">
        <v>66</v>
      </c>
      <c r="E610" t="s">
        <v>12</v>
      </c>
      <c r="F610">
        <v>2014</v>
      </c>
      <c r="G610">
        <v>69.575000000000003</v>
      </c>
    </row>
    <row r="611" spans="1:7">
      <c r="A611" t="s">
        <v>43</v>
      </c>
      <c r="B611" t="s">
        <v>67</v>
      </c>
      <c r="C611" t="s">
        <v>10</v>
      </c>
      <c r="D611" t="s">
        <v>66</v>
      </c>
      <c r="E611" t="s">
        <v>12</v>
      </c>
      <c r="F611">
        <v>2015</v>
      </c>
      <c r="G611">
        <v>71.875</v>
      </c>
    </row>
    <row r="612" spans="1:7">
      <c r="A612" t="s">
        <v>44</v>
      </c>
      <c r="B612" t="s">
        <v>67</v>
      </c>
      <c r="C612" t="s">
        <v>10</v>
      </c>
      <c r="D612" t="s">
        <v>66</v>
      </c>
      <c r="E612" t="s">
        <v>12</v>
      </c>
      <c r="F612">
        <v>1995</v>
      </c>
      <c r="G612">
        <v>56.514330000000001</v>
      </c>
    </row>
    <row r="613" spans="1:7">
      <c r="A613" t="s">
        <v>44</v>
      </c>
      <c r="B613" t="s">
        <v>67</v>
      </c>
      <c r="C613" t="s">
        <v>10</v>
      </c>
      <c r="D613" t="s">
        <v>66</v>
      </c>
      <c r="E613" t="s">
        <v>12</v>
      </c>
      <c r="F613">
        <v>1996</v>
      </c>
      <c r="G613">
        <v>56.362470000000002</v>
      </c>
    </row>
    <row r="614" spans="1:7">
      <c r="A614" t="s">
        <v>44</v>
      </c>
      <c r="B614" t="s">
        <v>67</v>
      </c>
      <c r="C614" t="s">
        <v>10</v>
      </c>
      <c r="D614" t="s">
        <v>66</v>
      </c>
      <c r="E614" t="s">
        <v>12</v>
      </c>
      <c r="F614">
        <v>1997</v>
      </c>
      <c r="G614">
        <v>55.702629999999999</v>
      </c>
    </row>
    <row r="615" spans="1:7">
      <c r="A615" t="s">
        <v>44</v>
      </c>
      <c r="B615" t="s">
        <v>67</v>
      </c>
      <c r="C615" t="s">
        <v>10</v>
      </c>
      <c r="D615" t="s">
        <v>66</v>
      </c>
      <c r="E615" t="s">
        <v>12</v>
      </c>
      <c r="F615">
        <v>1998</v>
      </c>
      <c r="G615">
        <v>55.232239999999997</v>
      </c>
    </row>
    <row r="616" spans="1:7">
      <c r="A616" t="s">
        <v>44</v>
      </c>
      <c r="B616" t="s">
        <v>67</v>
      </c>
      <c r="C616" t="s">
        <v>10</v>
      </c>
      <c r="D616" t="s">
        <v>66</v>
      </c>
      <c r="E616" t="s">
        <v>12</v>
      </c>
      <c r="F616">
        <v>1999</v>
      </c>
      <c r="G616">
        <v>55.469070000000002</v>
      </c>
    </row>
    <row r="617" spans="1:7">
      <c r="A617" t="s">
        <v>44</v>
      </c>
      <c r="B617" t="s">
        <v>67</v>
      </c>
      <c r="C617" t="s">
        <v>10</v>
      </c>
      <c r="D617" t="s">
        <v>66</v>
      </c>
      <c r="E617" t="s">
        <v>12</v>
      </c>
      <c r="F617">
        <v>2000</v>
      </c>
      <c r="G617">
        <v>56.075490000000002</v>
      </c>
    </row>
    <row r="618" spans="1:7">
      <c r="A618" t="s">
        <v>44</v>
      </c>
      <c r="B618" t="s">
        <v>67</v>
      </c>
      <c r="C618" t="s">
        <v>10</v>
      </c>
      <c r="D618" t="s">
        <v>66</v>
      </c>
      <c r="E618" t="s">
        <v>12</v>
      </c>
      <c r="F618">
        <v>2001</v>
      </c>
      <c r="G618">
        <v>55.565109999999997</v>
      </c>
    </row>
    <row r="619" spans="1:7">
      <c r="A619" t="s">
        <v>44</v>
      </c>
      <c r="B619" t="s">
        <v>67</v>
      </c>
      <c r="C619" t="s">
        <v>10</v>
      </c>
      <c r="D619" t="s">
        <v>66</v>
      </c>
      <c r="E619" t="s">
        <v>12</v>
      </c>
      <c r="F619">
        <v>2002</v>
      </c>
      <c r="G619">
        <v>54.80782</v>
      </c>
    </row>
    <row r="620" spans="1:7">
      <c r="A620" t="s">
        <v>44</v>
      </c>
      <c r="B620" t="s">
        <v>67</v>
      </c>
      <c r="C620" t="s">
        <v>10</v>
      </c>
      <c r="D620" t="s">
        <v>66</v>
      </c>
      <c r="E620" t="s">
        <v>12</v>
      </c>
      <c r="F620">
        <v>2003</v>
      </c>
      <c r="G620">
        <v>54.979320000000001</v>
      </c>
    </row>
    <row r="621" spans="1:7">
      <c r="A621" t="s">
        <v>44</v>
      </c>
      <c r="B621" t="s">
        <v>67</v>
      </c>
      <c r="C621" t="s">
        <v>10</v>
      </c>
      <c r="D621" t="s">
        <v>66</v>
      </c>
      <c r="E621" t="s">
        <v>12</v>
      </c>
      <c r="F621">
        <v>2004</v>
      </c>
      <c r="G621">
        <v>55.670200000000001</v>
      </c>
    </row>
    <row r="622" spans="1:7">
      <c r="A622" t="s">
        <v>44</v>
      </c>
      <c r="B622" t="s">
        <v>67</v>
      </c>
      <c r="C622" t="s">
        <v>10</v>
      </c>
      <c r="D622" t="s">
        <v>66</v>
      </c>
      <c r="E622" t="s">
        <v>12</v>
      </c>
      <c r="F622">
        <v>2005</v>
      </c>
      <c r="G622">
        <v>56.708150000000003</v>
      </c>
    </row>
    <row r="623" spans="1:7">
      <c r="A623" t="s">
        <v>44</v>
      </c>
      <c r="B623" t="s">
        <v>67</v>
      </c>
      <c r="C623" t="s">
        <v>10</v>
      </c>
      <c r="D623" t="s">
        <v>66</v>
      </c>
      <c r="E623" t="s">
        <v>12</v>
      </c>
      <c r="F623">
        <v>2006</v>
      </c>
      <c r="G623">
        <v>57.557319999999997</v>
      </c>
    </row>
    <row r="624" spans="1:7">
      <c r="A624" t="s">
        <v>44</v>
      </c>
      <c r="B624" t="s">
        <v>67</v>
      </c>
      <c r="C624" t="s">
        <v>10</v>
      </c>
      <c r="D624" t="s">
        <v>66</v>
      </c>
      <c r="E624" t="s">
        <v>12</v>
      </c>
      <c r="F624">
        <v>2007</v>
      </c>
      <c r="G624">
        <v>58.944319999999998</v>
      </c>
    </row>
    <row r="625" spans="1:8">
      <c r="A625" t="s">
        <v>44</v>
      </c>
      <c r="B625" t="s">
        <v>67</v>
      </c>
      <c r="C625" t="s">
        <v>10</v>
      </c>
      <c r="D625" t="s">
        <v>66</v>
      </c>
      <c r="E625" t="s">
        <v>12</v>
      </c>
      <c r="F625">
        <v>2008</v>
      </c>
      <c r="G625">
        <v>59.827370000000002</v>
      </c>
    </row>
    <row r="626" spans="1:8">
      <c r="A626" t="s">
        <v>44</v>
      </c>
      <c r="B626" t="s">
        <v>67</v>
      </c>
      <c r="C626" t="s">
        <v>10</v>
      </c>
      <c r="D626" t="s">
        <v>66</v>
      </c>
      <c r="E626" t="s">
        <v>12</v>
      </c>
      <c r="F626">
        <v>2009</v>
      </c>
      <c r="G626">
        <v>59.213239999999999</v>
      </c>
    </row>
    <row r="627" spans="1:8">
      <c r="A627" t="s">
        <v>44</v>
      </c>
      <c r="B627" t="s">
        <v>67</v>
      </c>
      <c r="C627" t="s">
        <v>10</v>
      </c>
      <c r="D627" t="s">
        <v>66</v>
      </c>
      <c r="E627" t="s">
        <v>12</v>
      </c>
      <c r="F627">
        <v>2010</v>
      </c>
      <c r="G627">
        <v>60.163600000000002</v>
      </c>
    </row>
    <row r="628" spans="1:8">
      <c r="A628" t="s">
        <v>44</v>
      </c>
      <c r="B628" t="s">
        <v>67</v>
      </c>
      <c r="C628" t="s">
        <v>10</v>
      </c>
      <c r="D628" t="s">
        <v>66</v>
      </c>
      <c r="E628" t="s">
        <v>12</v>
      </c>
      <c r="F628">
        <v>2011</v>
      </c>
      <c r="G628">
        <v>60.878729999999997</v>
      </c>
      <c r="H628" t="s">
        <v>56</v>
      </c>
    </row>
    <row r="629" spans="1:8">
      <c r="A629" t="s">
        <v>44</v>
      </c>
      <c r="B629" t="s">
        <v>67</v>
      </c>
      <c r="C629" t="s">
        <v>10</v>
      </c>
      <c r="D629" t="s">
        <v>66</v>
      </c>
      <c r="E629" t="s">
        <v>12</v>
      </c>
      <c r="F629">
        <v>2012</v>
      </c>
      <c r="G629">
        <v>66.5</v>
      </c>
    </row>
    <row r="630" spans="1:8">
      <c r="A630" t="s">
        <v>44</v>
      </c>
      <c r="B630" t="s">
        <v>67</v>
      </c>
      <c r="C630" t="s">
        <v>10</v>
      </c>
      <c r="D630" t="s">
        <v>66</v>
      </c>
      <c r="E630" t="s">
        <v>12</v>
      </c>
      <c r="F630">
        <v>2013</v>
      </c>
      <c r="G630">
        <v>67.058329999999998</v>
      </c>
    </row>
    <row r="631" spans="1:8">
      <c r="A631" t="s">
        <v>44</v>
      </c>
      <c r="B631" t="s">
        <v>67</v>
      </c>
      <c r="C631" t="s">
        <v>10</v>
      </c>
      <c r="D631" t="s">
        <v>66</v>
      </c>
      <c r="E631" t="s">
        <v>12</v>
      </c>
      <c r="F631">
        <v>2014</v>
      </c>
      <c r="G631">
        <v>67.866669999999999</v>
      </c>
    </row>
    <row r="632" spans="1:8">
      <c r="A632" t="s">
        <v>44</v>
      </c>
      <c r="B632" t="s">
        <v>67</v>
      </c>
      <c r="C632" t="s">
        <v>10</v>
      </c>
      <c r="D632" t="s">
        <v>66</v>
      </c>
      <c r="E632" t="s">
        <v>12</v>
      </c>
      <c r="F632">
        <v>2015</v>
      </c>
      <c r="G632">
        <v>68.316670000000002</v>
      </c>
    </row>
    <row r="633" spans="1:8">
      <c r="A633" t="s">
        <v>46</v>
      </c>
      <c r="B633" t="s">
        <v>67</v>
      </c>
      <c r="C633" t="s">
        <v>10</v>
      </c>
      <c r="D633" t="s">
        <v>66</v>
      </c>
      <c r="E633" t="s">
        <v>12</v>
      </c>
      <c r="F633">
        <v>1999</v>
      </c>
      <c r="G633">
        <v>62.2</v>
      </c>
    </row>
    <row r="634" spans="1:8">
      <c r="A634" t="s">
        <v>46</v>
      </c>
      <c r="B634" t="s">
        <v>67</v>
      </c>
      <c r="C634" t="s">
        <v>10</v>
      </c>
      <c r="D634" t="s">
        <v>66</v>
      </c>
      <c r="E634" t="s">
        <v>12</v>
      </c>
      <c r="F634">
        <v>2000</v>
      </c>
      <c r="G634">
        <v>62.85</v>
      </c>
    </row>
    <row r="635" spans="1:8">
      <c r="A635" t="s">
        <v>46</v>
      </c>
      <c r="B635" t="s">
        <v>67</v>
      </c>
      <c r="C635" t="s">
        <v>10</v>
      </c>
      <c r="D635" t="s">
        <v>66</v>
      </c>
      <c r="E635" t="s">
        <v>12</v>
      </c>
      <c r="F635">
        <v>2001</v>
      </c>
      <c r="G635">
        <v>63.8</v>
      </c>
    </row>
    <row r="636" spans="1:8">
      <c r="A636" t="s">
        <v>46</v>
      </c>
      <c r="B636" t="s">
        <v>67</v>
      </c>
      <c r="C636" t="s">
        <v>10</v>
      </c>
      <c r="D636" t="s">
        <v>66</v>
      </c>
      <c r="E636" t="s">
        <v>12</v>
      </c>
      <c r="F636">
        <v>2002</v>
      </c>
      <c r="G636">
        <v>63.45</v>
      </c>
    </row>
    <row r="637" spans="1:8">
      <c r="A637" t="s">
        <v>46</v>
      </c>
      <c r="B637" t="s">
        <v>67</v>
      </c>
      <c r="C637" t="s">
        <v>10</v>
      </c>
      <c r="D637" t="s">
        <v>66</v>
      </c>
      <c r="E637" t="s">
        <v>12</v>
      </c>
      <c r="F637">
        <v>2003</v>
      </c>
      <c r="G637">
        <v>62.575000000000003</v>
      </c>
    </row>
    <row r="638" spans="1:8">
      <c r="A638" t="s">
        <v>46</v>
      </c>
      <c r="B638" t="s">
        <v>67</v>
      </c>
      <c r="C638" t="s">
        <v>10</v>
      </c>
      <c r="D638" t="s">
        <v>66</v>
      </c>
      <c r="E638" t="s">
        <v>12</v>
      </c>
      <c r="F638">
        <v>2004</v>
      </c>
      <c r="G638">
        <v>65.275000000000006</v>
      </c>
    </row>
    <row r="639" spans="1:8">
      <c r="A639" t="s">
        <v>46</v>
      </c>
      <c r="B639" t="s">
        <v>67</v>
      </c>
      <c r="C639" t="s">
        <v>10</v>
      </c>
      <c r="D639" t="s">
        <v>66</v>
      </c>
      <c r="E639" t="s">
        <v>12</v>
      </c>
      <c r="F639">
        <v>2005</v>
      </c>
      <c r="G639">
        <v>65.95</v>
      </c>
    </row>
    <row r="640" spans="1:8">
      <c r="A640" t="s">
        <v>46</v>
      </c>
      <c r="B640" t="s">
        <v>67</v>
      </c>
      <c r="C640" t="s">
        <v>10</v>
      </c>
      <c r="D640" t="s">
        <v>66</v>
      </c>
      <c r="E640" t="s">
        <v>12</v>
      </c>
      <c r="F640">
        <v>2006</v>
      </c>
      <c r="G640">
        <v>66.55</v>
      </c>
    </row>
    <row r="641" spans="1:7">
      <c r="A641" t="s">
        <v>46</v>
      </c>
      <c r="B641" t="s">
        <v>67</v>
      </c>
      <c r="C641" t="s">
        <v>10</v>
      </c>
      <c r="D641" t="s">
        <v>66</v>
      </c>
      <c r="E641" t="s">
        <v>12</v>
      </c>
      <c r="F641">
        <v>2007</v>
      </c>
      <c r="G641">
        <v>67.75</v>
      </c>
    </row>
    <row r="642" spans="1:7">
      <c r="A642" t="s">
        <v>46</v>
      </c>
      <c r="B642" t="s">
        <v>67</v>
      </c>
      <c r="C642" t="s">
        <v>10</v>
      </c>
      <c r="D642" t="s">
        <v>66</v>
      </c>
      <c r="E642" t="s">
        <v>12</v>
      </c>
      <c r="F642">
        <v>2008</v>
      </c>
      <c r="G642">
        <v>68.575000000000003</v>
      </c>
    </row>
    <row r="643" spans="1:7">
      <c r="A643" t="s">
        <v>46</v>
      </c>
      <c r="B643" t="s">
        <v>67</v>
      </c>
      <c r="C643" t="s">
        <v>10</v>
      </c>
      <c r="D643" t="s">
        <v>66</v>
      </c>
      <c r="E643" t="s">
        <v>12</v>
      </c>
      <c r="F643">
        <v>2009</v>
      </c>
      <c r="G643">
        <v>67.525000000000006</v>
      </c>
    </row>
    <row r="644" spans="1:7">
      <c r="A644" t="s">
        <v>46</v>
      </c>
      <c r="B644" t="s">
        <v>67</v>
      </c>
      <c r="C644" t="s">
        <v>10</v>
      </c>
      <c r="D644" t="s">
        <v>66</v>
      </c>
      <c r="E644" t="s">
        <v>12</v>
      </c>
      <c r="F644">
        <v>2010</v>
      </c>
      <c r="G644">
        <v>66.2</v>
      </c>
    </row>
    <row r="645" spans="1:7">
      <c r="A645" t="s">
        <v>46</v>
      </c>
      <c r="B645" t="s">
        <v>67</v>
      </c>
      <c r="C645" t="s">
        <v>10</v>
      </c>
      <c r="D645" t="s">
        <v>66</v>
      </c>
      <c r="E645" t="s">
        <v>12</v>
      </c>
      <c r="F645">
        <v>2011</v>
      </c>
      <c r="G645">
        <v>64.400000000000006</v>
      </c>
    </row>
    <row r="646" spans="1:7">
      <c r="A646" t="s">
        <v>46</v>
      </c>
      <c r="B646" t="s">
        <v>67</v>
      </c>
      <c r="C646" t="s">
        <v>10</v>
      </c>
      <c r="D646" t="s">
        <v>66</v>
      </c>
      <c r="E646" t="s">
        <v>12</v>
      </c>
      <c r="F646">
        <v>2012</v>
      </c>
      <c r="G646">
        <v>64.075000000000003</v>
      </c>
    </row>
    <row r="647" spans="1:7">
      <c r="A647" t="s">
        <v>46</v>
      </c>
      <c r="B647" t="s">
        <v>67</v>
      </c>
      <c r="C647" t="s">
        <v>10</v>
      </c>
      <c r="D647" t="s">
        <v>66</v>
      </c>
      <c r="E647" t="s">
        <v>12</v>
      </c>
      <c r="F647">
        <v>2013</v>
      </c>
      <c r="G647">
        <v>63.274999999999999</v>
      </c>
    </row>
    <row r="648" spans="1:7">
      <c r="A648" t="s">
        <v>46</v>
      </c>
      <c r="B648" t="s">
        <v>67</v>
      </c>
      <c r="C648" t="s">
        <v>10</v>
      </c>
      <c r="D648" t="s">
        <v>66</v>
      </c>
      <c r="E648" t="s">
        <v>12</v>
      </c>
      <c r="F648">
        <v>2014</v>
      </c>
      <c r="G648">
        <v>63.9</v>
      </c>
    </row>
    <row r="649" spans="1:7">
      <c r="A649" t="s">
        <v>46</v>
      </c>
      <c r="B649" t="s">
        <v>67</v>
      </c>
      <c r="C649" t="s">
        <v>10</v>
      </c>
      <c r="D649" t="s">
        <v>66</v>
      </c>
      <c r="E649" t="s">
        <v>12</v>
      </c>
      <c r="F649">
        <v>2015</v>
      </c>
      <c r="G649">
        <v>65.224999999999994</v>
      </c>
    </row>
    <row r="650" spans="1:7">
      <c r="A650" t="s">
        <v>61</v>
      </c>
      <c r="B650" t="s">
        <v>67</v>
      </c>
      <c r="C650" t="s">
        <v>10</v>
      </c>
      <c r="D650" t="s">
        <v>66</v>
      </c>
      <c r="E650" t="s">
        <v>12</v>
      </c>
      <c r="F650">
        <v>2000</v>
      </c>
      <c r="G650">
        <v>45.675350000000002</v>
      </c>
    </row>
    <row r="651" spans="1:7">
      <c r="A651" t="s">
        <v>61</v>
      </c>
      <c r="B651" t="s">
        <v>67</v>
      </c>
      <c r="C651" t="s">
        <v>10</v>
      </c>
      <c r="D651" t="s">
        <v>66</v>
      </c>
      <c r="E651" t="s">
        <v>12</v>
      </c>
      <c r="F651">
        <v>2001</v>
      </c>
      <c r="G651">
        <v>44.077820000000003</v>
      </c>
    </row>
    <row r="652" spans="1:7">
      <c r="A652" t="s">
        <v>61</v>
      </c>
      <c r="B652" t="s">
        <v>67</v>
      </c>
      <c r="C652" t="s">
        <v>10</v>
      </c>
      <c r="D652" t="s">
        <v>66</v>
      </c>
      <c r="E652" t="s">
        <v>12</v>
      </c>
      <c r="F652">
        <v>2002</v>
      </c>
      <c r="G652">
        <v>42.833109999999998</v>
      </c>
    </row>
    <row r="653" spans="1:7">
      <c r="A653" t="s">
        <v>61</v>
      </c>
      <c r="B653" t="s">
        <v>67</v>
      </c>
      <c r="C653" t="s">
        <v>10</v>
      </c>
      <c r="D653" t="s">
        <v>66</v>
      </c>
      <c r="E653" t="s">
        <v>12</v>
      </c>
      <c r="F653">
        <v>2003</v>
      </c>
      <c r="G653">
        <v>41.511749999999999</v>
      </c>
    </row>
    <row r="654" spans="1:7">
      <c r="A654" t="s">
        <v>61</v>
      </c>
      <c r="B654" t="s">
        <v>67</v>
      </c>
      <c r="C654" t="s">
        <v>10</v>
      </c>
      <c r="D654" t="s">
        <v>66</v>
      </c>
      <c r="E654" t="s">
        <v>12</v>
      </c>
      <c r="F654">
        <v>2004</v>
      </c>
      <c r="G654">
        <v>41.589829999999999</v>
      </c>
    </row>
    <row r="655" spans="1:7">
      <c r="A655" t="s">
        <v>61</v>
      </c>
      <c r="B655" t="s">
        <v>67</v>
      </c>
      <c r="C655" t="s">
        <v>10</v>
      </c>
      <c r="D655" t="s">
        <v>66</v>
      </c>
      <c r="E655" t="s">
        <v>12</v>
      </c>
      <c r="F655">
        <v>2005</v>
      </c>
      <c r="G655">
        <v>43.37444</v>
      </c>
    </row>
    <row r="656" spans="1:7">
      <c r="A656" t="s">
        <v>61</v>
      </c>
      <c r="B656" t="s">
        <v>67</v>
      </c>
      <c r="C656" t="s">
        <v>10</v>
      </c>
      <c r="D656" t="s">
        <v>66</v>
      </c>
      <c r="E656" t="s">
        <v>12</v>
      </c>
      <c r="F656">
        <v>2006</v>
      </c>
      <c r="G656">
        <v>44.89611</v>
      </c>
    </row>
    <row r="657" spans="1:8">
      <c r="A657" t="s">
        <v>61</v>
      </c>
      <c r="B657" t="s">
        <v>67</v>
      </c>
      <c r="C657" t="s">
        <v>10</v>
      </c>
      <c r="D657" t="s">
        <v>66</v>
      </c>
      <c r="E657" t="s">
        <v>12</v>
      </c>
      <c r="F657">
        <v>2007</v>
      </c>
      <c r="G657">
        <v>44.427950000000003</v>
      </c>
      <c r="H657" t="s">
        <v>56</v>
      </c>
    </row>
    <row r="658" spans="1:8">
      <c r="A658" t="s">
        <v>61</v>
      </c>
      <c r="B658" t="s">
        <v>67</v>
      </c>
      <c r="C658" t="s">
        <v>10</v>
      </c>
      <c r="D658" t="s">
        <v>66</v>
      </c>
      <c r="E658" t="s">
        <v>12</v>
      </c>
      <c r="F658">
        <v>2008</v>
      </c>
      <c r="G658">
        <v>45.914560000000002</v>
      </c>
    </row>
    <row r="659" spans="1:8">
      <c r="A659" t="s">
        <v>61</v>
      </c>
      <c r="B659" t="s">
        <v>67</v>
      </c>
      <c r="C659" t="s">
        <v>10</v>
      </c>
      <c r="D659" t="s">
        <v>66</v>
      </c>
      <c r="E659" t="s">
        <v>12</v>
      </c>
      <c r="F659">
        <v>2009</v>
      </c>
      <c r="G659">
        <v>43.868180000000002</v>
      </c>
    </row>
    <row r="660" spans="1:8">
      <c r="A660" t="s">
        <v>61</v>
      </c>
      <c r="B660" t="s">
        <v>67</v>
      </c>
      <c r="C660" t="s">
        <v>10</v>
      </c>
      <c r="D660" t="s">
        <v>66</v>
      </c>
      <c r="E660" t="s">
        <v>12</v>
      </c>
      <c r="F660">
        <v>2010</v>
      </c>
      <c r="G660">
        <v>41.836010000000002</v>
      </c>
    </row>
    <row r="661" spans="1:8">
      <c r="A661" t="s">
        <v>61</v>
      </c>
      <c r="B661" t="s">
        <v>67</v>
      </c>
      <c r="C661" t="s">
        <v>10</v>
      </c>
      <c r="D661" t="s">
        <v>66</v>
      </c>
      <c r="E661" t="s">
        <v>12</v>
      </c>
      <c r="F661">
        <v>2011</v>
      </c>
      <c r="G661">
        <v>41.919409999999999</v>
      </c>
    </row>
    <row r="662" spans="1:8">
      <c r="A662" t="s">
        <v>61</v>
      </c>
      <c r="B662" t="s">
        <v>67</v>
      </c>
      <c r="C662" t="s">
        <v>10</v>
      </c>
      <c r="D662" t="s">
        <v>66</v>
      </c>
      <c r="E662" t="s">
        <v>12</v>
      </c>
      <c r="F662">
        <v>2012</v>
      </c>
      <c r="G662">
        <v>42.208199999999998</v>
      </c>
    </row>
    <row r="663" spans="1:8">
      <c r="A663" t="s">
        <v>61</v>
      </c>
      <c r="B663" t="s">
        <v>67</v>
      </c>
      <c r="C663" t="s">
        <v>10</v>
      </c>
      <c r="D663" t="s">
        <v>66</v>
      </c>
      <c r="E663" t="s">
        <v>12</v>
      </c>
      <c r="F663">
        <v>2013</v>
      </c>
      <c r="G663">
        <v>42.727179999999997</v>
      </c>
    </row>
    <row r="664" spans="1:8">
      <c r="A664" t="s">
        <v>61</v>
      </c>
      <c r="B664" t="s">
        <v>67</v>
      </c>
      <c r="C664" t="s">
        <v>10</v>
      </c>
      <c r="D664" t="s">
        <v>66</v>
      </c>
      <c r="E664" t="s">
        <v>12</v>
      </c>
      <c r="F664">
        <v>2014</v>
      </c>
      <c r="G664">
        <v>42.773690000000002</v>
      </c>
    </row>
    <row r="665" spans="1:8">
      <c r="A665" t="s">
        <v>61</v>
      </c>
      <c r="B665" t="s">
        <v>67</v>
      </c>
      <c r="C665" t="s">
        <v>10</v>
      </c>
      <c r="D665" t="s">
        <v>66</v>
      </c>
      <c r="E665" t="s">
        <v>12</v>
      </c>
      <c r="F665">
        <v>2015</v>
      </c>
      <c r="G665">
        <v>43.680320000000002</v>
      </c>
    </row>
    <row r="666" spans="1:8">
      <c r="A666" t="s">
        <v>60</v>
      </c>
      <c r="B666" t="s">
        <v>67</v>
      </c>
      <c r="C666" t="s">
        <v>10</v>
      </c>
      <c r="D666" t="s">
        <v>66</v>
      </c>
      <c r="E666" t="s">
        <v>12</v>
      </c>
      <c r="F666">
        <v>2005</v>
      </c>
      <c r="G666">
        <v>63.45</v>
      </c>
    </row>
    <row r="667" spans="1:8">
      <c r="A667" t="s">
        <v>60</v>
      </c>
      <c r="B667" t="s">
        <v>67</v>
      </c>
      <c r="C667" t="s">
        <v>10</v>
      </c>
      <c r="D667" t="s">
        <v>66</v>
      </c>
      <c r="E667" t="s">
        <v>12</v>
      </c>
      <c r="F667">
        <v>2006</v>
      </c>
      <c r="G667">
        <v>64.400000000000006</v>
      </c>
      <c r="H667" t="s">
        <v>56</v>
      </c>
    </row>
    <row r="668" spans="1:8">
      <c r="A668" t="s">
        <v>60</v>
      </c>
      <c r="B668" t="s">
        <v>67</v>
      </c>
      <c r="C668" t="s">
        <v>10</v>
      </c>
      <c r="D668" t="s">
        <v>66</v>
      </c>
      <c r="E668" t="s">
        <v>12</v>
      </c>
      <c r="F668">
        <v>2007</v>
      </c>
      <c r="G668">
        <v>65.224999999999994</v>
      </c>
    </row>
    <row r="669" spans="1:8">
      <c r="A669" t="s">
        <v>60</v>
      </c>
      <c r="B669" t="s">
        <v>67</v>
      </c>
      <c r="C669" t="s">
        <v>10</v>
      </c>
      <c r="D669" t="s">
        <v>66</v>
      </c>
      <c r="E669" t="s">
        <v>12</v>
      </c>
      <c r="F669">
        <v>2008</v>
      </c>
      <c r="G669">
        <v>65.724999999999994</v>
      </c>
    </row>
    <row r="670" spans="1:8">
      <c r="A670" t="s">
        <v>60</v>
      </c>
      <c r="B670" t="s">
        <v>67</v>
      </c>
      <c r="C670" t="s">
        <v>10</v>
      </c>
      <c r="D670" t="s">
        <v>66</v>
      </c>
      <c r="E670" t="s">
        <v>12</v>
      </c>
      <c r="F670">
        <v>2009</v>
      </c>
      <c r="G670">
        <v>64.45</v>
      </c>
    </row>
    <row r="671" spans="1:8">
      <c r="A671" t="s">
        <v>60</v>
      </c>
      <c r="B671" t="s">
        <v>67</v>
      </c>
      <c r="C671" t="s">
        <v>10</v>
      </c>
      <c r="D671" t="s">
        <v>66</v>
      </c>
      <c r="E671" t="s">
        <v>12</v>
      </c>
      <c r="F671">
        <v>2010</v>
      </c>
      <c r="G671">
        <v>64.125</v>
      </c>
    </row>
    <row r="672" spans="1:8">
      <c r="A672" t="s">
        <v>60</v>
      </c>
      <c r="B672" t="s">
        <v>67</v>
      </c>
      <c r="C672" t="s">
        <v>10</v>
      </c>
      <c r="D672" t="s">
        <v>66</v>
      </c>
      <c r="E672" t="s">
        <v>12</v>
      </c>
      <c r="F672">
        <v>2011</v>
      </c>
      <c r="G672">
        <v>64.150000000000006</v>
      </c>
    </row>
    <row r="673" spans="1:8">
      <c r="A673" t="s">
        <v>60</v>
      </c>
      <c r="B673" t="s">
        <v>67</v>
      </c>
      <c r="C673" t="s">
        <v>10</v>
      </c>
      <c r="D673" t="s">
        <v>66</v>
      </c>
      <c r="E673" t="s">
        <v>12</v>
      </c>
      <c r="F673">
        <v>2012</v>
      </c>
      <c r="G673">
        <v>64.075000000000003</v>
      </c>
    </row>
    <row r="674" spans="1:8">
      <c r="A674" t="s">
        <v>60</v>
      </c>
      <c r="B674" t="s">
        <v>67</v>
      </c>
      <c r="C674" t="s">
        <v>10</v>
      </c>
      <c r="D674" t="s">
        <v>66</v>
      </c>
      <c r="E674" t="s">
        <v>12</v>
      </c>
      <c r="F674">
        <v>2013</v>
      </c>
      <c r="G674">
        <v>64.05</v>
      </c>
    </row>
    <row r="675" spans="1:8">
      <c r="A675" t="s">
        <v>60</v>
      </c>
      <c r="B675" t="s">
        <v>67</v>
      </c>
      <c r="C675" t="s">
        <v>10</v>
      </c>
      <c r="D675" t="s">
        <v>66</v>
      </c>
      <c r="E675" t="s">
        <v>12</v>
      </c>
      <c r="F675">
        <v>2014</v>
      </c>
      <c r="G675">
        <v>64.775000000000006</v>
      </c>
    </row>
    <row r="676" spans="1:8">
      <c r="A676" t="s">
        <v>60</v>
      </c>
      <c r="B676" t="s">
        <v>67</v>
      </c>
      <c r="C676" t="s">
        <v>10</v>
      </c>
      <c r="D676" t="s">
        <v>66</v>
      </c>
      <c r="E676" t="s">
        <v>12</v>
      </c>
      <c r="F676">
        <v>2015</v>
      </c>
      <c r="G676">
        <v>65.575000000000003</v>
      </c>
    </row>
    <row r="677" spans="1:8">
      <c r="A677" t="s">
        <v>47</v>
      </c>
      <c r="B677" t="s">
        <v>67</v>
      </c>
      <c r="C677" t="s">
        <v>10</v>
      </c>
      <c r="D677" t="s">
        <v>66</v>
      </c>
      <c r="E677" t="s">
        <v>12</v>
      </c>
      <c r="F677">
        <v>2005</v>
      </c>
      <c r="G677">
        <v>65.280810000000002</v>
      </c>
    </row>
    <row r="678" spans="1:8">
      <c r="A678" t="s">
        <v>47</v>
      </c>
      <c r="B678" t="s">
        <v>67</v>
      </c>
      <c r="C678" t="s">
        <v>10</v>
      </c>
      <c r="D678" t="s">
        <v>66</v>
      </c>
      <c r="E678" t="s">
        <v>12</v>
      </c>
      <c r="F678">
        <v>2006</v>
      </c>
      <c r="G678">
        <v>65.9512</v>
      </c>
      <c r="H678" t="s">
        <v>56</v>
      </c>
    </row>
    <row r="679" spans="1:8">
      <c r="A679" t="s">
        <v>47</v>
      </c>
      <c r="B679" t="s">
        <v>67</v>
      </c>
      <c r="C679" t="s">
        <v>10</v>
      </c>
      <c r="D679" t="s">
        <v>66</v>
      </c>
      <c r="E679" t="s">
        <v>12</v>
      </c>
      <c r="F679">
        <v>2007</v>
      </c>
      <c r="G679">
        <v>66.389300000000006</v>
      </c>
    </row>
    <row r="680" spans="1:8">
      <c r="A680" t="s">
        <v>47</v>
      </c>
      <c r="B680" t="s">
        <v>67</v>
      </c>
      <c r="C680" t="s">
        <v>10</v>
      </c>
      <c r="D680" t="s">
        <v>66</v>
      </c>
      <c r="E680" t="s">
        <v>12</v>
      </c>
      <c r="F680">
        <v>2008</v>
      </c>
      <c r="G680">
        <v>66.350369999999998</v>
      </c>
    </row>
    <row r="681" spans="1:8">
      <c r="A681" t="s">
        <v>47</v>
      </c>
      <c r="B681" t="s">
        <v>67</v>
      </c>
      <c r="C681" t="s">
        <v>10</v>
      </c>
      <c r="D681" t="s">
        <v>66</v>
      </c>
      <c r="E681" t="s">
        <v>12</v>
      </c>
      <c r="F681">
        <v>2009</v>
      </c>
      <c r="G681">
        <v>64.694320000000005</v>
      </c>
      <c r="H681" t="s">
        <v>56</v>
      </c>
    </row>
    <row r="682" spans="1:8">
      <c r="A682" t="s">
        <v>47</v>
      </c>
      <c r="B682" t="s">
        <v>67</v>
      </c>
      <c r="C682" t="s">
        <v>10</v>
      </c>
      <c r="D682" t="s">
        <v>66</v>
      </c>
      <c r="E682" t="s">
        <v>12</v>
      </c>
      <c r="F682">
        <v>2010</v>
      </c>
      <c r="G682">
        <v>64.489019999999996</v>
      </c>
      <c r="H682" t="s">
        <v>56</v>
      </c>
    </row>
    <row r="683" spans="1:8">
      <c r="A683" t="s">
        <v>47</v>
      </c>
      <c r="B683" t="s">
        <v>67</v>
      </c>
      <c r="C683" t="s">
        <v>10</v>
      </c>
      <c r="D683" t="s">
        <v>66</v>
      </c>
      <c r="E683" t="s">
        <v>12</v>
      </c>
      <c r="F683">
        <v>2011</v>
      </c>
      <c r="G683">
        <v>64.779430000000005</v>
      </c>
      <c r="H683" t="s">
        <v>56</v>
      </c>
    </row>
    <row r="684" spans="1:8">
      <c r="A684" t="s">
        <v>47</v>
      </c>
      <c r="B684" t="s">
        <v>67</v>
      </c>
      <c r="C684" t="s">
        <v>10</v>
      </c>
      <c r="D684" t="s">
        <v>66</v>
      </c>
      <c r="E684" t="s">
        <v>12</v>
      </c>
      <c r="F684">
        <v>2012</v>
      </c>
      <c r="G684">
        <v>64.94753</v>
      </c>
    </row>
    <row r="685" spans="1:8">
      <c r="A685" t="s">
        <v>47</v>
      </c>
      <c r="B685" t="s">
        <v>67</v>
      </c>
      <c r="C685" t="s">
        <v>10</v>
      </c>
      <c r="D685" t="s">
        <v>66</v>
      </c>
      <c r="E685" t="s">
        <v>12</v>
      </c>
      <c r="F685">
        <v>2013</v>
      </c>
      <c r="G685">
        <v>65.141589999999994</v>
      </c>
      <c r="H685" t="s">
        <v>56</v>
      </c>
    </row>
    <row r="686" spans="1:8">
      <c r="A686" t="s">
        <v>47</v>
      </c>
      <c r="B686" t="s">
        <v>67</v>
      </c>
      <c r="C686" t="s">
        <v>10</v>
      </c>
      <c r="D686" t="s">
        <v>66</v>
      </c>
      <c r="E686" t="s">
        <v>12</v>
      </c>
      <c r="F686">
        <v>2014</v>
      </c>
      <c r="G686">
        <v>65.663300000000007</v>
      </c>
      <c r="H686" t="s">
        <v>56</v>
      </c>
    </row>
    <row r="687" spans="1:8">
      <c r="A687" t="s">
        <v>47</v>
      </c>
      <c r="B687" t="s">
        <v>67</v>
      </c>
      <c r="C687" t="s">
        <v>10</v>
      </c>
      <c r="D687" t="s">
        <v>66</v>
      </c>
      <c r="E687" t="s">
        <v>12</v>
      </c>
      <c r="F687">
        <v>2015</v>
      </c>
      <c r="G687">
        <v>66.244730000000004</v>
      </c>
      <c r="H687" t="s">
        <v>56</v>
      </c>
    </row>
    <row r="688" spans="1:8">
      <c r="A688" t="s">
        <v>59</v>
      </c>
      <c r="B688" t="s">
        <v>67</v>
      </c>
      <c r="C688" t="s">
        <v>10</v>
      </c>
      <c r="D688" t="s">
        <v>66</v>
      </c>
      <c r="E688" t="s">
        <v>12</v>
      </c>
      <c r="F688">
        <v>2005</v>
      </c>
      <c r="G688">
        <v>68.704700000000003</v>
      </c>
      <c r="H688" t="s">
        <v>56</v>
      </c>
    </row>
    <row r="689" spans="1:8">
      <c r="A689" t="s">
        <v>59</v>
      </c>
      <c r="B689" t="s">
        <v>67</v>
      </c>
      <c r="C689" t="s">
        <v>10</v>
      </c>
      <c r="D689" t="s">
        <v>66</v>
      </c>
      <c r="E689" t="s">
        <v>12</v>
      </c>
      <c r="F689">
        <v>2006</v>
      </c>
      <c r="G689">
        <v>69.297889999999995</v>
      </c>
    </row>
    <row r="690" spans="1:8">
      <c r="A690" t="s">
        <v>59</v>
      </c>
      <c r="B690" t="s">
        <v>67</v>
      </c>
      <c r="C690" t="s">
        <v>10</v>
      </c>
      <c r="D690" t="s">
        <v>66</v>
      </c>
      <c r="E690" t="s">
        <v>12</v>
      </c>
      <c r="F690">
        <v>2007</v>
      </c>
      <c r="G690">
        <v>69.664280000000005</v>
      </c>
    </row>
    <row r="691" spans="1:8">
      <c r="A691" t="s">
        <v>59</v>
      </c>
      <c r="B691" t="s">
        <v>67</v>
      </c>
      <c r="C691" t="s">
        <v>10</v>
      </c>
      <c r="D691" t="s">
        <v>66</v>
      </c>
      <c r="E691" t="s">
        <v>12</v>
      </c>
      <c r="F691">
        <v>2008</v>
      </c>
      <c r="G691">
        <v>69.507720000000006</v>
      </c>
    </row>
    <row r="692" spans="1:8">
      <c r="A692" t="s">
        <v>59</v>
      </c>
      <c r="B692" t="s">
        <v>67</v>
      </c>
      <c r="C692" t="s">
        <v>10</v>
      </c>
      <c r="D692" t="s">
        <v>66</v>
      </c>
      <c r="E692" t="s">
        <v>12</v>
      </c>
      <c r="F692">
        <v>2009</v>
      </c>
      <c r="G692">
        <v>67.652379999999994</v>
      </c>
      <c r="H692" t="s">
        <v>56</v>
      </c>
    </row>
    <row r="693" spans="1:8">
      <c r="A693" t="s">
        <v>59</v>
      </c>
      <c r="B693" t="s">
        <v>67</v>
      </c>
      <c r="C693" t="s">
        <v>10</v>
      </c>
      <c r="D693" t="s">
        <v>66</v>
      </c>
      <c r="E693" t="s">
        <v>12</v>
      </c>
      <c r="F693">
        <v>2010</v>
      </c>
      <c r="G693">
        <v>67.289249999999996</v>
      </c>
    </row>
    <row r="694" spans="1:8">
      <c r="A694" t="s">
        <v>59</v>
      </c>
      <c r="B694" t="s">
        <v>67</v>
      </c>
      <c r="C694" t="s">
        <v>10</v>
      </c>
      <c r="D694" t="s">
        <v>66</v>
      </c>
      <c r="E694" t="s">
        <v>12</v>
      </c>
      <c r="F694">
        <v>2011</v>
      </c>
      <c r="G694">
        <v>67.509649999999993</v>
      </c>
      <c r="H694" t="s">
        <v>56</v>
      </c>
    </row>
    <row r="695" spans="1:8">
      <c r="A695" t="s">
        <v>59</v>
      </c>
      <c r="B695" t="s">
        <v>67</v>
      </c>
      <c r="C695" t="s">
        <v>10</v>
      </c>
      <c r="D695" t="s">
        <v>66</v>
      </c>
      <c r="E695" t="s">
        <v>12</v>
      </c>
      <c r="F695">
        <v>2012</v>
      </c>
      <c r="G695">
        <v>67.722089999999994</v>
      </c>
    </row>
    <row r="696" spans="1:8">
      <c r="A696" t="s">
        <v>59</v>
      </c>
      <c r="B696" t="s">
        <v>67</v>
      </c>
      <c r="C696" t="s">
        <v>10</v>
      </c>
      <c r="D696" t="s">
        <v>66</v>
      </c>
      <c r="E696" t="s">
        <v>12</v>
      </c>
      <c r="F696">
        <v>2013</v>
      </c>
      <c r="G696">
        <v>68.034440000000004</v>
      </c>
      <c r="H696" t="s">
        <v>56</v>
      </c>
    </row>
    <row r="697" spans="1:8">
      <c r="A697" t="s">
        <v>59</v>
      </c>
      <c r="B697" t="s">
        <v>67</v>
      </c>
      <c r="C697" t="s">
        <v>10</v>
      </c>
      <c r="D697" t="s">
        <v>66</v>
      </c>
      <c r="E697" t="s">
        <v>12</v>
      </c>
      <c r="F697">
        <v>2014</v>
      </c>
      <c r="G697">
        <v>68.645139999999998</v>
      </c>
    </row>
    <row r="698" spans="1:8">
      <c r="A698" t="s">
        <v>59</v>
      </c>
      <c r="B698" t="s">
        <v>67</v>
      </c>
      <c r="C698" t="s">
        <v>10</v>
      </c>
      <c r="D698" t="s">
        <v>66</v>
      </c>
      <c r="E698" t="s">
        <v>12</v>
      </c>
      <c r="F698">
        <v>2015</v>
      </c>
      <c r="G698">
        <v>69.136669999999995</v>
      </c>
    </row>
    <row r="699" spans="1:8">
      <c r="A699" t="s">
        <v>58</v>
      </c>
      <c r="B699" t="s">
        <v>67</v>
      </c>
      <c r="C699" t="s">
        <v>10</v>
      </c>
      <c r="D699" t="s">
        <v>66</v>
      </c>
      <c r="E699" t="s">
        <v>12</v>
      </c>
      <c r="F699">
        <v>2005</v>
      </c>
      <c r="G699">
        <v>63.575000000000003</v>
      </c>
    </row>
    <row r="700" spans="1:8">
      <c r="A700" t="s">
        <v>58</v>
      </c>
      <c r="B700" t="s">
        <v>67</v>
      </c>
      <c r="C700" t="s">
        <v>10</v>
      </c>
      <c r="D700" t="s">
        <v>66</v>
      </c>
      <c r="E700" t="s">
        <v>12</v>
      </c>
      <c r="F700">
        <v>2006</v>
      </c>
      <c r="G700">
        <v>64.525000000000006</v>
      </c>
    </row>
    <row r="701" spans="1:8">
      <c r="A701" t="s">
        <v>58</v>
      </c>
      <c r="B701" t="s">
        <v>67</v>
      </c>
      <c r="C701" t="s">
        <v>10</v>
      </c>
      <c r="D701" t="s">
        <v>66</v>
      </c>
      <c r="E701" t="s">
        <v>12</v>
      </c>
      <c r="F701">
        <v>2007</v>
      </c>
      <c r="G701">
        <v>65.5</v>
      </c>
    </row>
    <row r="702" spans="1:8">
      <c r="A702" t="s">
        <v>58</v>
      </c>
      <c r="B702" t="s">
        <v>67</v>
      </c>
      <c r="C702" t="s">
        <v>10</v>
      </c>
      <c r="D702" t="s">
        <v>66</v>
      </c>
      <c r="E702" t="s">
        <v>12</v>
      </c>
      <c r="F702">
        <v>2008</v>
      </c>
      <c r="G702">
        <v>65.825000000000003</v>
      </c>
    </row>
    <row r="703" spans="1:8">
      <c r="A703" t="s">
        <v>58</v>
      </c>
      <c r="B703" t="s">
        <v>67</v>
      </c>
      <c r="C703" t="s">
        <v>10</v>
      </c>
      <c r="D703" t="s">
        <v>66</v>
      </c>
      <c r="E703" t="s">
        <v>12</v>
      </c>
      <c r="F703">
        <v>2009</v>
      </c>
      <c r="G703">
        <v>64.424999999999997</v>
      </c>
    </row>
    <row r="704" spans="1:8">
      <c r="A704" t="s">
        <v>58</v>
      </c>
      <c r="B704" t="s">
        <v>67</v>
      </c>
      <c r="C704" t="s">
        <v>10</v>
      </c>
      <c r="D704" t="s">
        <v>66</v>
      </c>
      <c r="E704" t="s">
        <v>12</v>
      </c>
      <c r="F704">
        <v>2010</v>
      </c>
      <c r="G704">
        <v>64.05</v>
      </c>
    </row>
    <row r="705" spans="1:7">
      <c r="A705" t="s">
        <v>58</v>
      </c>
      <c r="B705" t="s">
        <v>67</v>
      </c>
      <c r="C705" t="s">
        <v>10</v>
      </c>
      <c r="D705" t="s">
        <v>66</v>
      </c>
      <c r="E705" t="s">
        <v>12</v>
      </c>
      <c r="F705">
        <v>2011</v>
      </c>
      <c r="G705">
        <v>64.150000000000006</v>
      </c>
    </row>
    <row r="706" spans="1:7">
      <c r="A706" t="s">
        <v>58</v>
      </c>
      <c r="B706" t="s">
        <v>67</v>
      </c>
      <c r="C706" t="s">
        <v>10</v>
      </c>
      <c r="D706" t="s">
        <v>66</v>
      </c>
      <c r="E706" t="s">
        <v>12</v>
      </c>
      <c r="F706">
        <v>2012</v>
      </c>
      <c r="G706">
        <v>63.725000000000001</v>
      </c>
    </row>
    <row r="707" spans="1:7">
      <c r="A707" t="s">
        <v>58</v>
      </c>
      <c r="B707" t="s">
        <v>67</v>
      </c>
      <c r="C707" t="s">
        <v>10</v>
      </c>
      <c r="D707" t="s">
        <v>66</v>
      </c>
      <c r="E707" t="s">
        <v>12</v>
      </c>
      <c r="F707">
        <v>2013</v>
      </c>
      <c r="G707">
        <v>63.45</v>
      </c>
    </row>
    <row r="708" spans="1:7">
      <c r="A708" t="s">
        <v>58</v>
      </c>
      <c r="B708" t="s">
        <v>67</v>
      </c>
      <c r="C708" t="s">
        <v>10</v>
      </c>
      <c r="D708" t="s">
        <v>66</v>
      </c>
      <c r="E708" t="s">
        <v>12</v>
      </c>
      <c r="F708">
        <v>2014</v>
      </c>
      <c r="G708">
        <v>63.8</v>
      </c>
    </row>
    <row r="709" spans="1:7">
      <c r="A709" t="s">
        <v>58</v>
      </c>
      <c r="B709" t="s">
        <v>67</v>
      </c>
      <c r="C709" t="s">
        <v>10</v>
      </c>
      <c r="D709" t="s">
        <v>66</v>
      </c>
      <c r="E709" t="s">
        <v>12</v>
      </c>
      <c r="F709">
        <v>2015</v>
      </c>
      <c r="G709">
        <v>64.45</v>
      </c>
    </row>
    <row r="710" spans="1:7">
      <c r="A710" t="s">
        <v>57</v>
      </c>
      <c r="B710" t="s">
        <v>67</v>
      </c>
      <c r="C710" t="s">
        <v>10</v>
      </c>
      <c r="D710" t="s">
        <v>66</v>
      </c>
      <c r="E710" t="s">
        <v>12</v>
      </c>
      <c r="F710">
        <v>2007</v>
      </c>
      <c r="G710">
        <v>60.193330000000003</v>
      </c>
    </row>
    <row r="711" spans="1:7">
      <c r="A711" t="s">
        <v>57</v>
      </c>
      <c r="B711" t="s">
        <v>67</v>
      </c>
      <c r="C711" t="s">
        <v>10</v>
      </c>
      <c r="D711" t="s">
        <v>66</v>
      </c>
      <c r="E711" t="s">
        <v>12</v>
      </c>
      <c r="F711">
        <v>2008</v>
      </c>
      <c r="G711">
        <v>60.510829999999999</v>
      </c>
    </row>
    <row r="712" spans="1:7">
      <c r="A712" t="s">
        <v>57</v>
      </c>
      <c r="B712" t="s">
        <v>67</v>
      </c>
      <c r="C712" t="s">
        <v>10</v>
      </c>
      <c r="D712" t="s">
        <v>66</v>
      </c>
      <c r="E712" t="s">
        <v>12</v>
      </c>
      <c r="F712">
        <v>2009</v>
      </c>
      <c r="G712">
        <v>62.345829999999999</v>
      </c>
    </row>
    <row r="713" spans="1:7">
      <c r="A713" t="s">
        <v>57</v>
      </c>
      <c r="B713" t="s">
        <v>67</v>
      </c>
      <c r="C713" t="s">
        <v>10</v>
      </c>
      <c r="D713" t="s">
        <v>66</v>
      </c>
      <c r="E713" t="s">
        <v>12</v>
      </c>
      <c r="F713">
        <v>2010</v>
      </c>
      <c r="G713">
        <v>63.652500000000003</v>
      </c>
    </row>
    <row r="714" spans="1:7">
      <c r="A714" t="s">
        <v>57</v>
      </c>
      <c r="B714" t="s">
        <v>67</v>
      </c>
      <c r="C714" t="s">
        <v>10</v>
      </c>
      <c r="D714" t="s">
        <v>66</v>
      </c>
      <c r="E714" t="s">
        <v>12</v>
      </c>
      <c r="F714">
        <v>2011</v>
      </c>
      <c r="G714">
        <v>65.086669999999998</v>
      </c>
    </row>
    <row r="715" spans="1:7">
      <c r="A715" t="s">
        <v>57</v>
      </c>
      <c r="B715" t="s">
        <v>67</v>
      </c>
      <c r="C715" t="s">
        <v>10</v>
      </c>
      <c r="D715" t="s">
        <v>66</v>
      </c>
      <c r="E715" t="s">
        <v>12</v>
      </c>
      <c r="F715">
        <v>2012</v>
      </c>
      <c r="G715">
        <v>66.283330000000007</v>
      </c>
    </row>
    <row r="716" spans="1:7">
      <c r="A716" t="s">
        <v>57</v>
      </c>
      <c r="B716" t="s">
        <v>67</v>
      </c>
      <c r="C716" t="s">
        <v>10</v>
      </c>
      <c r="D716" t="s">
        <v>66</v>
      </c>
      <c r="E716" t="s">
        <v>12</v>
      </c>
      <c r="F716">
        <v>2013</v>
      </c>
      <c r="G716">
        <v>66.538330000000002</v>
      </c>
    </row>
    <row r="717" spans="1:7">
      <c r="A717" t="s">
        <v>57</v>
      </c>
      <c r="B717" t="s">
        <v>67</v>
      </c>
      <c r="C717" t="s">
        <v>10</v>
      </c>
      <c r="D717" t="s">
        <v>66</v>
      </c>
      <c r="E717" t="s">
        <v>12</v>
      </c>
      <c r="F717">
        <v>2014</v>
      </c>
      <c r="G717">
        <v>67.055000000000007</v>
      </c>
    </row>
    <row r="718" spans="1:7">
      <c r="A718" t="s">
        <v>57</v>
      </c>
      <c r="B718" t="s">
        <v>67</v>
      </c>
      <c r="C718" t="s">
        <v>10</v>
      </c>
      <c r="D718" t="s">
        <v>66</v>
      </c>
      <c r="E718" t="s">
        <v>12</v>
      </c>
      <c r="F718">
        <v>2015</v>
      </c>
      <c r="G718">
        <v>67.624170000000007</v>
      </c>
    </row>
    <row r="719" spans="1:7">
      <c r="A719" t="s">
        <v>48</v>
      </c>
      <c r="B719" t="s">
        <v>67</v>
      </c>
      <c r="C719" t="s">
        <v>10</v>
      </c>
      <c r="D719" t="s">
        <v>66</v>
      </c>
      <c r="E719" t="s">
        <v>12</v>
      </c>
      <c r="F719">
        <v>2002</v>
      </c>
      <c r="G719">
        <v>59.95</v>
      </c>
    </row>
    <row r="720" spans="1:7">
      <c r="A720" t="s">
        <v>48</v>
      </c>
      <c r="B720" t="s">
        <v>67</v>
      </c>
      <c r="C720" t="s">
        <v>10</v>
      </c>
      <c r="D720" t="s">
        <v>66</v>
      </c>
      <c r="E720" t="s">
        <v>12</v>
      </c>
      <c r="F720">
        <v>2003</v>
      </c>
      <c r="G720">
        <v>60.75</v>
      </c>
    </row>
    <row r="721" spans="1:8">
      <c r="A721" t="s">
        <v>48</v>
      </c>
      <c r="B721" t="s">
        <v>67</v>
      </c>
      <c r="C721" t="s">
        <v>10</v>
      </c>
      <c r="D721" t="s">
        <v>66</v>
      </c>
      <c r="E721" t="s">
        <v>12</v>
      </c>
      <c r="F721">
        <v>2004</v>
      </c>
      <c r="G721">
        <v>61.024999999999999</v>
      </c>
      <c r="H721" t="s">
        <v>56</v>
      </c>
    </row>
    <row r="722" spans="1:8">
      <c r="A722" t="s">
        <v>48</v>
      </c>
      <c r="B722" t="s">
        <v>67</v>
      </c>
      <c r="C722" t="s">
        <v>10</v>
      </c>
      <c r="D722" t="s">
        <v>66</v>
      </c>
      <c r="E722" t="s">
        <v>12</v>
      </c>
      <c r="F722">
        <v>2005</v>
      </c>
      <c r="G722">
        <v>62.15</v>
      </c>
    </row>
    <row r="723" spans="1:8">
      <c r="A723" t="s">
        <v>48</v>
      </c>
      <c r="B723" t="s">
        <v>67</v>
      </c>
      <c r="C723" t="s">
        <v>10</v>
      </c>
      <c r="D723" t="s">
        <v>66</v>
      </c>
      <c r="E723" t="s">
        <v>12</v>
      </c>
      <c r="F723">
        <v>2006</v>
      </c>
      <c r="G723">
        <v>65.900000000000006</v>
      </c>
      <c r="H723" t="s">
        <v>56</v>
      </c>
    </row>
    <row r="724" spans="1:8">
      <c r="A724" t="s">
        <v>48</v>
      </c>
      <c r="B724" t="s">
        <v>67</v>
      </c>
      <c r="C724" t="s">
        <v>10</v>
      </c>
      <c r="D724" t="s">
        <v>66</v>
      </c>
      <c r="E724" t="s">
        <v>12</v>
      </c>
      <c r="F724">
        <v>2007</v>
      </c>
      <c r="G724">
        <v>68.125</v>
      </c>
    </row>
    <row r="725" spans="1:8">
      <c r="A725" t="s">
        <v>48</v>
      </c>
      <c r="B725" t="s">
        <v>67</v>
      </c>
      <c r="C725" t="s">
        <v>10</v>
      </c>
      <c r="D725" t="s">
        <v>66</v>
      </c>
      <c r="E725" t="s">
        <v>12</v>
      </c>
      <c r="F725">
        <v>2008</v>
      </c>
      <c r="G725">
        <v>68.224999999999994</v>
      </c>
    </row>
    <row r="726" spans="1:8">
      <c r="A726" t="s">
        <v>48</v>
      </c>
      <c r="B726" t="s">
        <v>67</v>
      </c>
      <c r="C726" t="s">
        <v>10</v>
      </c>
      <c r="D726" t="s">
        <v>66</v>
      </c>
      <c r="E726" t="s">
        <v>12</v>
      </c>
      <c r="F726">
        <v>2009</v>
      </c>
      <c r="G726">
        <v>60.35</v>
      </c>
    </row>
    <row r="727" spans="1:8">
      <c r="A727" t="s">
        <v>48</v>
      </c>
      <c r="B727" t="s">
        <v>67</v>
      </c>
      <c r="C727" t="s">
        <v>10</v>
      </c>
      <c r="D727" t="s">
        <v>66</v>
      </c>
      <c r="E727" t="s">
        <v>12</v>
      </c>
      <c r="F727">
        <v>2010</v>
      </c>
      <c r="G727">
        <v>58.5</v>
      </c>
    </row>
    <row r="728" spans="1:8">
      <c r="A728" t="s">
        <v>48</v>
      </c>
      <c r="B728" t="s">
        <v>67</v>
      </c>
      <c r="C728" t="s">
        <v>10</v>
      </c>
      <c r="D728" t="s">
        <v>66</v>
      </c>
      <c r="E728" t="s">
        <v>12</v>
      </c>
      <c r="F728">
        <v>2011</v>
      </c>
      <c r="G728">
        <v>60.825000000000003</v>
      </c>
    </row>
    <row r="729" spans="1:8">
      <c r="A729" t="s">
        <v>48</v>
      </c>
      <c r="B729" t="s">
        <v>67</v>
      </c>
      <c r="C729" t="s">
        <v>10</v>
      </c>
      <c r="D729" t="s">
        <v>66</v>
      </c>
      <c r="E729" t="s">
        <v>12</v>
      </c>
      <c r="F729">
        <v>2012</v>
      </c>
      <c r="G729">
        <v>62.975000000000001</v>
      </c>
    </row>
    <row r="730" spans="1:8">
      <c r="A730" t="s">
        <v>48</v>
      </c>
      <c r="B730" t="s">
        <v>67</v>
      </c>
      <c r="C730" t="s">
        <v>10</v>
      </c>
      <c r="D730" t="s">
        <v>66</v>
      </c>
      <c r="E730" t="s">
        <v>12</v>
      </c>
      <c r="F730">
        <v>2013</v>
      </c>
      <c r="G730">
        <v>65.05</v>
      </c>
    </row>
    <row r="731" spans="1:8">
      <c r="A731" t="s">
        <v>48</v>
      </c>
      <c r="B731" t="s">
        <v>67</v>
      </c>
      <c r="C731" t="s">
        <v>10</v>
      </c>
      <c r="D731" t="s">
        <v>66</v>
      </c>
      <c r="E731" t="s">
        <v>12</v>
      </c>
      <c r="F731">
        <v>2014</v>
      </c>
      <c r="G731">
        <v>66.3</v>
      </c>
    </row>
    <row r="732" spans="1:8">
      <c r="A732" t="s">
        <v>48</v>
      </c>
      <c r="B732" t="s">
        <v>67</v>
      </c>
      <c r="C732" t="s">
        <v>10</v>
      </c>
      <c r="D732" t="s">
        <v>66</v>
      </c>
      <c r="E732" t="s">
        <v>12</v>
      </c>
      <c r="F732">
        <v>2015</v>
      </c>
      <c r="G732">
        <v>68.099999999999994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40"/>
  <sheetViews>
    <sheetView topLeftCell="A566" workbookViewId="0">
      <selection activeCell="G148" sqref="G148"/>
    </sheetView>
  </sheetViews>
  <sheetFormatPr baseColWidth="10" defaultRowHeight="15"/>
  <sheetData>
    <row r="1" spans="1:8">
      <c r="A1" t="s">
        <v>63</v>
      </c>
      <c r="B1" t="s">
        <v>62</v>
      </c>
      <c r="F1" t="s">
        <v>64</v>
      </c>
    </row>
    <row r="2" spans="1:8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>
      <c r="A3" t="s">
        <v>8</v>
      </c>
      <c r="B3" t="s">
        <v>55</v>
      </c>
      <c r="C3" t="s">
        <v>54</v>
      </c>
      <c r="D3" t="s">
        <v>53</v>
      </c>
      <c r="E3" t="s">
        <v>12</v>
      </c>
      <c r="F3">
        <v>1979</v>
      </c>
      <c r="G3">
        <v>70.719830000000002</v>
      </c>
    </row>
    <row r="4" spans="1:8">
      <c r="A4" t="s">
        <v>8</v>
      </c>
      <c r="B4" t="s">
        <v>55</v>
      </c>
      <c r="C4" t="s">
        <v>54</v>
      </c>
      <c r="D4" t="s">
        <v>53</v>
      </c>
      <c r="E4" t="s">
        <v>12</v>
      </c>
      <c r="F4">
        <v>1980</v>
      </c>
      <c r="G4">
        <v>71.190489999999997</v>
      </c>
    </row>
    <row r="5" spans="1:8">
      <c r="A5" t="s">
        <v>8</v>
      </c>
      <c r="B5" t="s">
        <v>55</v>
      </c>
      <c r="C5" t="s">
        <v>54</v>
      </c>
      <c r="D5" t="s">
        <v>53</v>
      </c>
      <c r="E5" t="s">
        <v>12</v>
      </c>
      <c r="F5">
        <v>1981</v>
      </c>
      <c r="G5">
        <v>71.391419999999997</v>
      </c>
    </row>
    <row r="6" spans="1:8">
      <c r="A6" t="s">
        <v>8</v>
      </c>
      <c r="B6" t="s">
        <v>55</v>
      </c>
      <c r="C6" t="s">
        <v>54</v>
      </c>
      <c r="D6" t="s">
        <v>53</v>
      </c>
      <c r="E6" t="s">
        <v>12</v>
      </c>
      <c r="F6">
        <v>1982</v>
      </c>
      <c r="G6">
        <v>70.639790000000005</v>
      </c>
    </row>
    <row r="7" spans="1:8">
      <c r="A7" t="s">
        <v>8</v>
      </c>
      <c r="B7" t="s">
        <v>55</v>
      </c>
      <c r="C7" t="s">
        <v>54</v>
      </c>
      <c r="D7" t="s">
        <v>53</v>
      </c>
      <c r="E7" t="s">
        <v>12</v>
      </c>
      <c r="F7">
        <v>1983</v>
      </c>
      <c r="G7">
        <v>68.883769999999998</v>
      </c>
    </row>
    <row r="8" spans="1:8">
      <c r="A8" t="s">
        <v>8</v>
      </c>
      <c r="B8" t="s">
        <v>55</v>
      </c>
      <c r="C8" t="s">
        <v>54</v>
      </c>
      <c r="D8" t="s">
        <v>53</v>
      </c>
      <c r="E8" t="s">
        <v>12</v>
      </c>
      <c r="F8">
        <v>1984</v>
      </c>
      <c r="G8">
        <v>70.026290000000003</v>
      </c>
    </row>
    <row r="9" spans="1:8">
      <c r="A9" t="s">
        <v>8</v>
      </c>
      <c r="B9" t="s">
        <v>55</v>
      </c>
      <c r="C9" t="s">
        <v>54</v>
      </c>
      <c r="D9" t="s">
        <v>53</v>
      </c>
      <c r="E9" t="s">
        <v>12</v>
      </c>
      <c r="F9">
        <v>1985</v>
      </c>
      <c r="G9">
        <v>71.061189999999996</v>
      </c>
    </row>
    <row r="10" spans="1:8">
      <c r="A10" t="s">
        <v>8</v>
      </c>
      <c r="B10" t="s">
        <v>55</v>
      </c>
      <c r="C10" t="s">
        <v>54</v>
      </c>
      <c r="D10" t="s">
        <v>53</v>
      </c>
      <c r="E10" t="s">
        <v>12</v>
      </c>
      <c r="F10">
        <v>1986</v>
      </c>
      <c r="G10">
        <v>72.671670000000006</v>
      </c>
    </row>
    <row r="11" spans="1:8">
      <c r="A11" t="s">
        <v>8</v>
      </c>
      <c r="B11" t="s">
        <v>55</v>
      </c>
      <c r="C11" t="s">
        <v>54</v>
      </c>
      <c r="D11" t="s">
        <v>53</v>
      </c>
      <c r="E11" t="s">
        <v>12</v>
      </c>
      <c r="F11">
        <v>1987</v>
      </c>
      <c r="G11">
        <v>72.946430000000007</v>
      </c>
    </row>
    <row r="12" spans="1:8">
      <c r="A12" t="s">
        <v>8</v>
      </c>
      <c r="B12" t="s">
        <v>55</v>
      </c>
      <c r="C12" t="s">
        <v>54</v>
      </c>
      <c r="D12" t="s">
        <v>53</v>
      </c>
      <c r="E12" t="s">
        <v>12</v>
      </c>
      <c r="F12">
        <v>1988</v>
      </c>
      <c r="G12">
        <v>74.206469999999996</v>
      </c>
    </row>
    <row r="13" spans="1:8">
      <c r="A13" t="s">
        <v>8</v>
      </c>
      <c r="B13" t="s">
        <v>55</v>
      </c>
      <c r="C13" t="s">
        <v>54</v>
      </c>
      <c r="D13" t="s">
        <v>53</v>
      </c>
      <c r="E13" t="s">
        <v>12</v>
      </c>
      <c r="F13">
        <v>1989</v>
      </c>
      <c r="G13">
        <v>75.5411</v>
      </c>
    </row>
    <row r="14" spans="1:8">
      <c r="A14" t="s">
        <v>8</v>
      </c>
      <c r="B14" t="s">
        <v>55</v>
      </c>
      <c r="C14" t="s">
        <v>54</v>
      </c>
      <c r="D14" t="s">
        <v>53</v>
      </c>
      <c r="E14" t="s">
        <v>12</v>
      </c>
      <c r="F14">
        <v>1990</v>
      </c>
      <c r="G14">
        <v>76.034149999999997</v>
      </c>
    </row>
    <row r="15" spans="1:8">
      <c r="A15" t="s">
        <v>8</v>
      </c>
      <c r="B15" t="s">
        <v>55</v>
      </c>
      <c r="C15" t="s">
        <v>54</v>
      </c>
      <c r="D15" t="s">
        <v>53</v>
      </c>
      <c r="E15" t="s">
        <v>12</v>
      </c>
      <c r="F15">
        <v>1991</v>
      </c>
      <c r="G15">
        <v>74.266909999999996</v>
      </c>
    </row>
    <row r="16" spans="1:8">
      <c r="A16" t="s">
        <v>8</v>
      </c>
      <c r="B16" t="s">
        <v>55</v>
      </c>
      <c r="C16" t="s">
        <v>54</v>
      </c>
      <c r="D16" t="s">
        <v>53</v>
      </c>
      <c r="E16" t="s">
        <v>12</v>
      </c>
      <c r="F16">
        <v>1992</v>
      </c>
      <c r="G16">
        <v>73.289019999999994</v>
      </c>
    </row>
    <row r="17" spans="1:7">
      <c r="A17" t="s">
        <v>8</v>
      </c>
      <c r="B17" t="s">
        <v>55</v>
      </c>
      <c r="C17" t="s">
        <v>54</v>
      </c>
      <c r="D17" t="s">
        <v>53</v>
      </c>
      <c r="E17" t="s">
        <v>12</v>
      </c>
      <c r="F17">
        <v>1993</v>
      </c>
      <c r="G17">
        <v>72.847470000000001</v>
      </c>
    </row>
    <row r="18" spans="1:7">
      <c r="A18" t="s">
        <v>8</v>
      </c>
      <c r="B18" t="s">
        <v>55</v>
      </c>
      <c r="C18" t="s">
        <v>54</v>
      </c>
      <c r="D18" t="s">
        <v>53</v>
      </c>
      <c r="E18" t="s">
        <v>12</v>
      </c>
      <c r="F18">
        <v>1994</v>
      </c>
      <c r="G18">
        <v>73.604399999999998</v>
      </c>
    </row>
    <row r="19" spans="1:7">
      <c r="A19" t="s">
        <v>8</v>
      </c>
      <c r="B19" t="s">
        <v>55</v>
      </c>
      <c r="C19" t="s">
        <v>54</v>
      </c>
      <c r="D19" t="s">
        <v>53</v>
      </c>
      <c r="E19" t="s">
        <v>12</v>
      </c>
      <c r="F19">
        <v>1995</v>
      </c>
      <c r="G19">
        <v>75.044070000000005</v>
      </c>
    </row>
    <row r="20" spans="1:7">
      <c r="A20" t="s">
        <v>8</v>
      </c>
      <c r="B20" t="s">
        <v>55</v>
      </c>
      <c r="C20" t="s">
        <v>54</v>
      </c>
      <c r="D20" t="s">
        <v>53</v>
      </c>
      <c r="E20" t="s">
        <v>12</v>
      </c>
      <c r="F20">
        <v>1996</v>
      </c>
      <c r="G20">
        <v>74.988860000000003</v>
      </c>
    </row>
    <row r="21" spans="1:7">
      <c r="A21" t="s">
        <v>8</v>
      </c>
      <c r="B21" t="s">
        <v>55</v>
      </c>
      <c r="C21" t="s">
        <v>54</v>
      </c>
      <c r="D21" t="s">
        <v>53</v>
      </c>
      <c r="E21" t="s">
        <v>12</v>
      </c>
      <c r="F21">
        <v>1997</v>
      </c>
      <c r="G21">
        <v>74.904520000000005</v>
      </c>
    </row>
    <row r="22" spans="1:7">
      <c r="A22" t="s">
        <v>8</v>
      </c>
      <c r="B22" t="s">
        <v>55</v>
      </c>
      <c r="C22" t="s">
        <v>54</v>
      </c>
      <c r="D22" t="s">
        <v>53</v>
      </c>
      <c r="E22" t="s">
        <v>12</v>
      </c>
      <c r="F22">
        <v>1998</v>
      </c>
      <c r="G22">
        <v>75.139120000000005</v>
      </c>
    </row>
    <row r="23" spans="1:7">
      <c r="A23" t="s">
        <v>8</v>
      </c>
      <c r="B23" t="s">
        <v>55</v>
      </c>
      <c r="C23" t="s">
        <v>54</v>
      </c>
      <c r="D23" t="s">
        <v>53</v>
      </c>
      <c r="E23" t="s">
        <v>12</v>
      </c>
      <c r="F23">
        <v>1999</v>
      </c>
      <c r="G23">
        <v>75.491370000000003</v>
      </c>
    </row>
    <row r="24" spans="1:7">
      <c r="A24" t="s">
        <v>8</v>
      </c>
      <c r="B24" t="s">
        <v>55</v>
      </c>
      <c r="C24" t="s">
        <v>54</v>
      </c>
      <c r="D24" t="s">
        <v>53</v>
      </c>
      <c r="E24" t="s">
        <v>12</v>
      </c>
      <c r="F24">
        <v>2000</v>
      </c>
      <c r="G24">
        <v>76.228290000000001</v>
      </c>
    </row>
    <row r="25" spans="1:7">
      <c r="A25" t="s">
        <v>8</v>
      </c>
      <c r="B25" t="s">
        <v>55</v>
      </c>
      <c r="C25" t="s">
        <v>54</v>
      </c>
      <c r="D25" t="s">
        <v>53</v>
      </c>
      <c r="E25" t="s">
        <v>12</v>
      </c>
      <c r="F25">
        <v>2001</v>
      </c>
      <c r="G25">
        <v>76.28022</v>
      </c>
    </row>
    <row r="26" spans="1:7">
      <c r="A26" t="s">
        <v>8</v>
      </c>
      <c r="B26" t="s">
        <v>55</v>
      </c>
      <c r="C26" t="s">
        <v>54</v>
      </c>
      <c r="D26" t="s">
        <v>53</v>
      </c>
      <c r="E26" t="s">
        <v>12</v>
      </c>
      <c r="F26">
        <v>2002</v>
      </c>
      <c r="G26">
        <v>76.726100000000002</v>
      </c>
    </row>
    <row r="27" spans="1:7">
      <c r="A27" t="s">
        <v>8</v>
      </c>
      <c r="B27" t="s">
        <v>55</v>
      </c>
      <c r="C27" t="s">
        <v>54</v>
      </c>
      <c r="D27" t="s">
        <v>53</v>
      </c>
      <c r="E27" t="s">
        <v>12</v>
      </c>
      <c r="F27">
        <v>2003</v>
      </c>
      <c r="G27">
        <v>77.274699999999996</v>
      </c>
    </row>
    <row r="28" spans="1:7">
      <c r="A28" t="s">
        <v>8</v>
      </c>
      <c r="B28" t="s">
        <v>55</v>
      </c>
      <c r="C28" t="s">
        <v>54</v>
      </c>
      <c r="D28" t="s">
        <v>53</v>
      </c>
      <c r="E28" t="s">
        <v>12</v>
      </c>
      <c r="F28">
        <v>2004</v>
      </c>
      <c r="G28">
        <v>77.450069999999997</v>
      </c>
    </row>
    <row r="29" spans="1:7">
      <c r="A29" t="s">
        <v>8</v>
      </c>
      <c r="B29" t="s">
        <v>55</v>
      </c>
      <c r="C29" t="s">
        <v>54</v>
      </c>
      <c r="D29" t="s">
        <v>53</v>
      </c>
      <c r="E29" t="s">
        <v>12</v>
      </c>
      <c r="F29">
        <v>2005</v>
      </c>
      <c r="G29">
        <v>78.764690000000002</v>
      </c>
    </row>
    <row r="30" spans="1:7">
      <c r="A30" t="s">
        <v>8</v>
      </c>
      <c r="B30" t="s">
        <v>55</v>
      </c>
      <c r="C30" t="s">
        <v>54</v>
      </c>
      <c r="D30" t="s">
        <v>53</v>
      </c>
      <c r="E30" t="s">
        <v>12</v>
      </c>
      <c r="F30">
        <v>2006</v>
      </c>
      <c r="G30">
        <v>79.178290000000004</v>
      </c>
    </row>
    <row r="31" spans="1:7">
      <c r="A31" t="s">
        <v>8</v>
      </c>
      <c r="B31" t="s">
        <v>55</v>
      </c>
      <c r="C31" t="s">
        <v>54</v>
      </c>
      <c r="D31" t="s">
        <v>53</v>
      </c>
      <c r="E31" t="s">
        <v>12</v>
      </c>
      <c r="F31">
        <v>2007</v>
      </c>
      <c r="G31">
        <v>79.926659999999998</v>
      </c>
    </row>
    <row r="32" spans="1:7">
      <c r="A32" t="s">
        <v>8</v>
      </c>
      <c r="B32" t="s">
        <v>55</v>
      </c>
      <c r="C32" t="s">
        <v>54</v>
      </c>
      <c r="D32" t="s">
        <v>53</v>
      </c>
      <c r="E32" t="s">
        <v>12</v>
      </c>
      <c r="F32">
        <v>2008</v>
      </c>
      <c r="G32">
        <v>80.310860000000005</v>
      </c>
    </row>
    <row r="33" spans="1:8">
      <c r="A33" t="s">
        <v>8</v>
      </c>
      <c r="B33" t="s">
        <v>55</v>
      </c>
      <c r="C33" t="s">
        <v>54</v>
      </c>
      <c r="D33" t="s">
        <v>53</v>
      </c>
      <c r="E33" t="s">
        <v>12</v>
      </c>
      <c r="F33">
        <v>2009</v>
      </c>
      <c r="G33">
        <v>79.150419999999997</v>
      </c>
    </row>
    <row r="34" spans="1:8">
      <c r="A34" t="s">
        <v>8</v>
      </c>
      <c r="B34" t="s">
        <v>55</v>
      </c>
      <c r="C34" t="s">
        <v>54</v>
      </c>
      <c r="D34" t="s">
        <v>53</v>
      </c>
      <c r="E34" t="s">
        <v>12</v>
      </c>
      <c r="F34">
        <v>2010</v>
      </c>
      <c r="G34">
        <v>79.462270000000004</v>
      </c>
    </row>
    <row r="35" spans="1:8">
      <c r="A35" t="s">
        <v>8</v>
      </c>
      <c r="B35" t="s">
        <v>55</v>
      </c>
      <c r="C35" t="s">
        <v>54</v>
      </c>
      <c r="D35" t="s">
        <v>53</v>
      </c>
      <c r="E35" t="s">
        <v>12</v>
      </c>
      <c r="F35">
        <v>2011</v>
      </c>
      <c r="G35">
        <v>79.801829999999995</v>
      </c>
    </row>
    <row r="36" spans="1:8">
      <c r="A36" t="s">
        <v>8</v>
      </c>
      <c r="B36" t="s">
        <v>55</v>
      </c>
      <c r="C36" t="s">
        <v>54</v>
      </c>
      <c r="D36" t="s">
        <v>53</v>
      </c>
      <c r="E36" t="s">
        <v>12</v>
      </c>
      <c r="F36">
        <v>2012</v>
      </c>
      <c r="G36">
        <v>79.449939999999998</v>
      </c>
    </row>
    <row r="37" spans="1:8">
      <c r="A37" t="s">
        <v>8</v>
      </c>
      <c r="B37" t="s">
        <v>55</v>
      </c>
      <c r="C37" t="s">
        <v>54</v>
      </c>
      <c r="D37" t="s">
        <v>53</v>
      </c>
      <c r="E37" t="s">
        <v>12</v>
      </c>
      <c r="F37">
        <v>2013</v>
      </c>
      <c r="G37">
        <v>79.149870000000007</v>
      </c>
    </row>
    <row r="38" spans="1:8">
      <c r="A38" t="s">
        <v>8</v>
      </c>
      <c r="B38" t="s">
        <v>55</v>
      </c>
      <c r="C38" t="s">
        <v>54</v>
      </c>
      <c r="D38" t="s">
        <v>53</v>
      </c>
      <c r="E38" t="s">
        <v>12</v>
      </c>
      <c r="F38">
        <v>2014</v>
      </c>
      <c r="G38">
        <v>78.804599999999994</v>
      </c>
    </row>
    <row r="39" spans="1:8">
      <c r="A39" t="s">
        <v>8</v>
      </c>
      <c r="B39" t="s">
        <v>55</v>
      </c>
      <c r="C39" t="s">
        <v>54</v>
      </c>
      <c r="D39" t="s">
        <v>53</v>
      </c>
      <c r="E39" t="s">
        <v>12</v>
      </c>
      <c r="F39">
        <v>2015</v>
      </c>
      <c r="G39">
        <v>79.312539999999998</v>
      </c>
    </row>
    <row r="40" spans="1:8">
      <c r="A40" t="s">
        <v>13</v>
      </c>
      <c r="B40" t="s">
        <v>55</v>
      </c>
      <c r="C40" t="s">
        <v>54</v>
      </c>
      <c r="D40" t="s">
        <v>53</v>
      </c>
      <c r="E40" t="s">
        <v>12</v>
      </c>
      <c r="F40">
        <v>1999</v>
      </c>
      <c r="G40">
        <v>81.8</v>
      </c>
    </row>
    <row r="41" spans="1:8">
      <c r="A41" t="s">
        <v>13</v>
      </c>
      <c r="B41" t="s">
        <v>55</v>
      </c>
      <c r="C41" t="s">
        <v>54</v>
      </c>
      <c r="D41" t="s">
        <v>53</v>
      </c>
      <c r="E41" t="s">
        <v>12</v>
      </c>
      <c r="F41">
        <v>2000</v>
      </c>
      <c r="G41">
        <v>82.625</v>
      </c>
    </row>
    <row r="42" spans="1:8">
      <c r="A42" t="s">
        <v>13</v>
      </c>
      <c r="B42" t="s">
        <v>55</v>
      </c>
      <c r="C42" t="s">
        <v>54</v>
      </c>
      <c r="D42" t="s">
        <v>53</v>
      </c>
      <c r="E42" t="s">
        <v>12</v>
      </c>
      <c r="F42">
        <v>2001</v>
      </c>
      <c r="G42">
        <v>82.75</v>
      </c>
    </row>
    <row r="43" spans="1:8">
      <c r="A43" t="s">
        <v>13</v>
      </c>
      <c r="B43" t="s">
        <v>55</v>
      </c>
      <c r="C43" t="s">
        <v>54</v>
      </c>
      <c r="D43" t="s">
        <v>53</v>
      </c>
      <c r="E43" t="s">
        <v>12</v>
      </c>
      <c r="F43">
        <v>2002</v>
      </c>
      <c r="G43">
        <v>83.6</v>
      </c>
    </row>
    <row r="44" spans="1:8">
      <c r="A44" t="s">
        <v>13</v>
      </c>
      <c r="B44" t="s">
        <v>55</v>
      </c>
      <c r="C44" t="s">
        <v>54</v>
      </c>
      <c r="D44" t="s">
        <v>53</v>
      </c>
      <c r="E44" t="s">
        <v>12</v>
      </c>
      <c r="F44">
        <v>2003</v>
      </c>
      <c r="G44">
        <v>84.025000000000006</v>
      </c>
      <c r="H44" t="s">
        <v>56</v>
      </c>
    </row>
    <row r="45" spans="1:8">
      <c r="A45" t="s">
        <v>13</v>
      </c>
      <c r="B45" t="s">
        <v>55</v>
      </c>
      <c r="C45" t="s">
        <v>54</v>
      </c>
      <c r="D45" t="s">
        <v>53</v>
      </c>
      <c r="E45" t="s">
        <v>12</v>
      </c>
      <c r="F45">
        <v>2004</v>
      </c>
      <c r="G45">
        <v>81.424999999999997</v>
      </c>
    </row>
    <row r="46" spans="1:8">
      <c r="A46" t="s">
        <v>13</v>
      </c>
      <c r="B46" t="s">
        <v>55</v>
      </c>
      <c r="C46" t="s">
        <v>54</v>
      </c>
      <c r="D46" t="s">
        <v>53</v>
      </c>
      <c r="E46" t="s">
        <v>12</v>
      </c>
      <c r="F46">
        <v>2005</v>
      </c>
      <c r="G46">
        <v>81.55</v>
      </c>
    </row>
    <row r="47" spans="1:8">
      <c r="A47" t="s">
        <v>13</v>
      </c>
      <c r="B47" t="s">
        <v>55</v>
      </c>
      <c r="C47" t="s">
        <v>54</v>
      </c>
      <c r="D47" t="s">
        <v>53</v>
      </c>
      <c r="E47" t="s">
        <v>12</v>
      </c>
      <c r="F47">
        <v>2006</v>
      </c>
      <c r="G47">
        <v>82.174999999999997</v>
      </c>
    </row>
    <row r="48" spans="1:8">
      <c r="A48" t="s">
        <v>13</v>
      </c>
      <c r="B48" t="s">
        <v>55</v>
      </c>
      <c r="C48" t="s">
        <v>54</v>
      </c>
      <c r="D48" t="s">
        <v>53</v>
      </c>
      <c r="E48" t="s">
        <v>12</v>
      </c>
      <c r="F48">
        <v>2007</v>
      </c>
      <c r="G48">
        <v>82.875</v>
      </c>
    </row>
    <row r="49" spans="1:7">
      <c r="A49" t="s">
        <v>13</v>
      </c>
      <c r="B49" t="s">
        <v>55</v>
      </c>
      <c r="C49" t="s">
        <v>54</v>
      </c>
      <c r="D49" t="s">
        <v>53</v>
      </c>
      <c r="E49" t="s">
        <v>12</v>
      </c>
      <c r="F49">
        <v>2008</v>
      </c>
      <c r="G49">
        <v>83.4</v>
      </c>
    </row>
    <row r="50" spans="1:7">
      <c r="A50" t="s">
        <v>13</v>
      </c>
      <c r="B50" t="s">
        <v>55</v>
      </c>
      <c r="C50" t="s">
        <v>54</v>
      </c>
      <c r="D50" t="s">
        <v>53</v>
      </c>
      <c r="E50" t="s">
        <v>12</v>
      </c>
      <c r="F50">
        <v>2009</v>
      </c>
      <c r="G50">
        <v>82.875</v>
      </c>
    </row>
    <row r="51" spans="1:7">
      <c r="A51" t="s">
        <v>13</v>
      </c>
      <c r="B51" t="s">
        <v>55</v>
      </c>
      <c r="C51" t="s">
        <v>54</v>
      </c>
      <c r="D51" t="s">
        <v>53</v>
      </c>
      <c r="E51" t="s">
        <v>12</v>
      </c>
      <c r="F51">
        <v>2010</v>
      </c>
      <c r="G51">
        <v>83.325000000000003</v>
      </c>
    </row>
    <row r="52" spans="1:7">
      <c r="A52" t="s">
        <v>13</v>
      </c>
      <c r="B52" t="s">
        <v>55</v>
      </c>
      <c r="C52" t="s">
        <v>54</v>
      </c>
      <c r="D52" t="s">
        <v>53</v>
      </c>
      <c r="E52" t="s">
        <v>12</v>
      </c>
      <c r="F52">
        <v>2011</v>
      </c>
      <c r="G52">
        <v>84.1</v>
      </c>
    </row>
    <row r="53" spans="1:7">
      <c r="A53" t="s">
        <v>13</v>
      </c>
      <c r="B53" t="s">
        <v>55</v>
      </c>
      <c r="C53" t="s">
        <v>54</v>
      </c>
      <c r="D53" t="s">
        <v>53</v>
      </c>
      <c r="E53" t="s">
        <v>12</v>
      </c>
      <c r="F53">
        <v>2012</v>
      </c>
      <c r="G53">
        <v>84.325000000000003</v>
      </c>
    </row>
    <row r="54" spans="1:7">
      <c r="A54" t="s">
        <v>13</v>
      </c>
      <c r="B54" t="s">
        <v>55</v>
      </c>
      <c r="C54" t="s">
        <v>54</v>
      </c>
      <c r="D54" t="s">
        <v>53</v>
      </c>
      <c r="E54" t="s">
        <v>12</v>
      </c>
      <c r="F54">
        <v>2013</v>
      </c>
      <c r="G54">
        <v>84</v>
      </c>
    </row>
    <row r="55" spans="1:7">
      <c r="A55" t="s">
        <v>13</v>
      </c>
      <c r="B55" t="s">
        <v>55</v>
      </c>
      <c r="C55" t="s">
        <v>54</v>
      </c>
      <c r="D55" t="s">
        <v>53</v>
      </c>
      <c r="E55" t="s">
        <v>12</v>
      </c>
      <c r="F55">
        <v>2014</v>
      </c>
      <c r="G55">
        <v>83.45</v>
      </c>
    </row>
    <row r="56" spans="1:7">
      <c r="A56" t="s">
        <v>13</v>
      </c>
      <c r="B56" t="s">
        <v>55</v>
      </c>
      <c r="C56" t="s">
        <v>54</v>
      </c>
      <c r="D56" t="s">
        <v>53</v>
      </c>
      <c r="E56" t="s">
        <v>12</v>
      </c>
      <c r="F56">
        <v>2015</v>
      </c>
      <c r="G56">
        <v>83.474999999999994</v>
      </c>
    </row>
    <row r="57" spans="1:7">
      <c r="A57" t="s">
        <v>14</v>
      </c>
      <c r="B57" t="s">
        <v>55</v>
      </c>
      <c r="C57" t="s">
        <v>54</v>
      </c>
      <c r="D57" t="s">
        <v>53</v>
      </c>
      <c r="E57" t="s">
        <v>12</v>
      </c>
      <c r="F57">
        <v>1999</v>
      </c>
      <c r="G57">
        <v>76.224999999999994</v>
      </c>
    </row>
    <row r="58" spans="1:7">
      <c r="A58" t="s">
        <v>14</v>
      </c>
      <c r="B58" t="s">
        <v>55</v>
      </c>
      <c r="C58" t="s">
        <v>54</v>
      </c>
      <c r="D58" t="s">
        <v>53</v>
      </c>
      <c r="E58" t="s">
        <v>12</v>
      </c>
      <c r="F58">
        <v>2000</v>
      </c>
      <c r="G58">
        <v>77.375</v>
      </c>
    </row>
    <row r="59" spans="1:7">
      <c r="A59" t="s">
        <v>14</v>
      </c>
      <c r="B59" t="s">
        <v>55</v>
      </c>
      <c r="C59" t="s">
        <v>54</v>
      </c>
      <c r="D59" t="s">
        <v>53</v>
      </c>
      <c r="E59" t="s">
        <v>12</v>
      </c>
      <c r="F59">
        <v>2001</v>
      </c>
      <c r="G59">
        <v>76.625</v>
      </c>
    </row>
    <row r="60" spans="1:7">
      <c r="A60" t="s">
        <v>14</v>
      </c>
      <c r="B60" t="s">
        <v>55</v>
      </c>
      <c r="C60" t="s">
        <v>54</v>
      </c>
      <c r="D60" t="s">
        <v>53</v>
      </c>
      <c r="E60" t="s">
        <v>12</v>
      </c>
      <c r="F60">
        <v>2002</v>
      </c>
      <c r="G60">
        <v>76.525000000000006</v>
      </c>
    </row>
    <row r="61" spans="1:7">
      <c r="A61" t="s">
        <v>14</v>
      </c>
      <c r="B61" t="s">
        <v>55</v>
      </c>
      <c r="C61" t="s">
        <v>54</v>
      </c>
      <c r="D61" t="s">
        <v>53</v>
      </c>
      <c r="E61" t="s">
        <v>12</v>
      </c>
      <c r="F61">
        <v>2003</v>
      </c>
      <c r="G61">
        <v>76.5</v>
      </c>
    </row>
    <row r="62" spans="1:7">
      <c r="A62" t="s">
        <v>14</v>
      </c>
      <c r="B62" t="s">
        <v>55</v>
      </c>
      <c r="C62" t="s">
        <v>54</v>
      </c>
      <c r="D62" t="s">
        <v>53</v>
      </c>
      <c r="E62" t="s">
        <v>12</v>
      </c>
      <c r="F62">
        <v>2004</v>
      </c>
      <c r="G62">
        <v>77.25</v>
      </c>
    </row>
    <row r="63" spans="1:7">
      <c r="A63" t="s">
        <v>14</v>
      </c>
      <c r="B63" t="s">
        <v>55</v>
      </c>
      <c r="C63" t="s">
        <v>54</v>
      </c>
      <c r="D63" t="s">
        <v>53</v>
      </c>
      <c r="E63" t="s">
        <v>12</v>
      </c>
      <c r="F63">
        <v>2005</v>
      </c>
      <c r="G63">
        <v>78.3</v>
      </c>
    </row>
    <row r="64" spans="1:7">
      <c r="A64" t="s">
        <v>14</v>
      </c>
      <c r="B64" t="s">
        <v>55</v>
      </c>
      <c r="C64" t="s">
        <v>54</v>
      </c>
      <c r="D64" t="s">
        <v>53</v>
      </c>
      <c r="E64" t="s">
        <v>12</v>
      </c>
      <c r="F64">
        <v>2006</v>
      </c>
      <c r="G64">
        <v>78.375</v>
      </c>
    </row>
    <row r="65" spans="1:7">
      <c r="A65" t="s">
        <v>14</v>
      </c>
      <c r="B65" t="s">
        <v>55</v>
      </c>
      <c r="C65" t="s">
        <v>54</v>
      </c>
      <c r="D65" t="s">
        <v>53</v>
      </c>
      <c r="E65" t="s">
        <v>12</v>
      </c>
      <c r="F65">
        <v>2007</v>
      </c>
      <c r="G65">
        <v>79.674999999999997</v>
      </c>
    </row>
    <row r="66" spans="1:7">
      <c r="A66" t="s">
        <v>14</v>
      </c>
      <c r="B66" t="s">
        <v>55</v>
      </c>
      <c r="C66" t="s">
        <v>54</v>
      </c>
      <c r="D66" t="s">
        <v>53</v>
      </c>
      <c r="E66" t="s">
        <v>12</v>
      </c>
      <c r="F66">
        <v>2008</v>
      </c>
      <c r="G66">
        <v>80.45</v>
      </c>
    </row>
    <row r="67" spans="1:7">
      <c r="A67" t="s">
        <v>14</v>
      </c>
      <c r="B67" t="s">
        <v>55</v>
      </c>
      <c r="C67" t="s">
        <v>54</v>
      </c>
      <c r="D67" t="s">
        <v>53</v>
      </c>
      <c r="E67" t="s">
        <v>12</v>
      </c>
      <c r="F67">
        <v>2009</v>
      </c>
      <c r="G67">
        <v>79.75</v>
      </c>
    </row>
    <row r="68" spans="1:7">
      <c r="A68" t="s">
        <v>14</v>
      </c>
      <c r="B68" t="s">
        <v>55</v>
      </c>
      <c r="C68" t="s">
        <v>54</v>
      </c>
      <c r="D68" t="s">
        <v>53</v>
      </c>
      <c r="E68" t="s">
        <v>12</v>
      </c>
      <c r="F68">
        <v>2010</v>
      </c>
      <c r="G68">
        <v>80</v>
      </c>
    </row>
    <row r="69" spans="1:7">
      <c r="A69" t="s">
        <v>14</v>
      </c>
      <c r="B69" t="s">
        <v>55</v>
      </c>
      <c r="C69" t="s">
        <v>54</v>
      </c>
      <c r="D69" t="s">
        <v>53</v>
      </c>
      <c r="E69" t="s">
        <v>12</v>
      </c>
      <c r="F69">
        <v>2011</v>
      </c>
      <c r="G69">
        <v>79.349999999999994</v>
      </c>
    </row>
    <row r="70" spans="1:7">
      <c r="A70" t="s">
        <v>14</v>
      </c>
      <c r="B70" t="s">
        <v>55</v>
      </c>
      <c r="C70" t="s">
        <v>54</v>
      </c>
      <c r="D70" t="s">
        <v>53</v>
      </c>
      <c r="E70" t="s">
        <v>12</v>
      </c>
      <c r="F70">
        <v>2012</v>
      </c>
      <c r="G70">
        <v>79.275000000000006</v>
      </c>
    </row>
    <row r="71" spans="1:7">
      <c r="A71" t="s">
        <v>14</v>
      </c>
      <c r="B71" t="s">
        <v>55</v>
      </c>
      <c r="C71" t="s">
        <v>54</v>
      </c>
      <c r="D71" t="s">
        <v>53</v>
      </c>
      <c r="E71" t="s">
        <v>12</v>
      </c>
      <c r="F71">
        <v>2013</v>
      </c>
      <c r="G71">
        <v>79.05</v>
      </c>
    </row>
    <row r="72" spans="1:7">
      <c r="A72" t="s">
        <v>14</v>
      </c>
      <c r="B72" t="s">
        <v>55</v>
      </c>
      <c r="C72" t="s">
        <v>54</v>
      </c>
      <c r="D72" t="s">
        <v>53</v>
      </c>
      <c r="E72" t="s">
        <v>12</v>
      </c>
      <c r="F72">
        <v>2014</v>
      </c>
      <c r="G72">
        <v>79.125</v>
      </c>
    </row>
    <row r="73" spans="1:7">
      <c r="A73" t="s">
        <v>14</v>
      </c>
      <c r="B73" t="s">
        <v>55</v>
      </c>
      <c r="C73" t="s">
        <v>54</v>
      </c>
      <c r="D73" t="s">
        <v>53</v>
      </c>
      <c r="E73" t="s">
        <v>12</v>
      </c>
      <c r="F73">
        <v>2015</v>
      </c>
      <c r="G73">
        <v>78.525000000000006</v>
      </c>
    </row>
    <row r="74" spans="1:7">
      <c r="A74" t="s">
        <v>15</v>
      </c>
      <c r="B74" t="s">
        <v>55</v>
      </c>
      <c r="C74" t="s">
        <v>54</v>
      </c>
      <c r="D74" t="s">
        <v>53</v>
      </c>
      <c r="E74" t="s">
        <v>12</v>
      </c>
      <c r="F74">
        <v>1995</v>
      </c>
      <c r="G74">
        <v>76.2</v>
      </c>
    </row>
    <row r="75" spans="1:7">
      <c r="A75" t="s">
        <v>15</v>
      </c>
      <c r="B75" t="s">
        <v>55</v>
      </c>
      <c r="C75" t="s">
        <v>54</v>
      </c>
      <c r="D75" t="s">
        <v>53</v>
      </c>
      <c r="E75" t="s">
        <v>12</v>
      </c>
      <c r="F75">
        <v>1996</v>
      </c>
      <c r="G75">
        <v>76.166659999999993</v>
      </c>
    </row>
    <row r="76" spans="1:7">
      <c r="A76" t="s">
        <v>15</v>
      </c>
      <c r="B76" t="s">
        <v>55</v>
      </c>
      <c r="C76" t="s">
        <v>54</v>
      </c>
      <c r="D76" t="s">
        <v>53</v>
      </c>
      <c r="E76" t="s">
        <v>12</v>
      </c>
      <c r="F76">
        <v>1997</v>
      </c>
      <c r="G76">
        <v>77.325000000000003</v>
      </c>
    </row>
    <row r="77" spans="1:7">
      <c r="A77" t="s">
        <v>15</v>
      </c>
      <c r="B77" t="s">
        <v>55</v>
      </c>
      <c r="C77" t="s">
        <v>54</v>
      </c>
      <c r="D77" t="s">
        <v>53</v>
      </c>
      <c r="E77" t="s">
        <v>12</v>
      </c>
      <c r="F77">
        <v>1998</v>
      </c>
      <c r="G77">
        <v>78.358329999999995</v>
      </c>
    </row>
    <row r="78" spans="1:7">
      <c r="A78" t="s">
        <v>15</v>
      </c>
      <c r="B78" t="s">
        <v>55</v>
      </c>
      <c r="C78" t="s">
        <v>54</v>
      </c>
      <c r="D78" t="s">
        <v>53</v>
      </c>
      <c r="E78" t="s">
        <v>12</v>
      </c>
      <c r="F78">
        <v>1999</v>
      </c>
      <c r="G78">
        <v>79.174999999999997</v>
      </c>
    </row>
    <row r="79" spans="1:7">
      <c r="A79" t="s">
        <v>15</v>
      </c>
      <c r="B79" t="s">
        <v>55</v>
      </c>
      <c r="C79" t="s">
        <v>54</v>
      </c>
      <c r="D79" t="s">
        <v>53</v>
      </c>
      <c r="E79" t="s">
        <v>12</v>
      </c>
      <c r="F79">
        <v>2000</v>
      </c>
      <c r="G79">
        <v>79.883330000000001</v>
      </c>
    </row>
    <row r="80" spans="1:7">
      <c r="A80" t="s">
        <v>15</v>
      </c>
      <c r="B80" t="s">
        <v>55</v>
      </c>
      <c r="C80" t="s">
        <v>54</v>
      </c>
      <c r="D80" t="s">
        <v>53</v>
      </c>
      <c r="E80" t="s">
        <v>12</v>
      </c>
      <c r="F80">
        <v>2001</v>
      </c>
      <c r="G80">
        <v>79.791659999999993</v>
      </c>
    </row>
    <row r="81" spans="1:7">
      <c r="A81" t="s">
        <v>15</v>
      </c>
      <c r="B81" t="s">
        <v>55</v>
      </c>
      <c r="C81" t="s">
        <v>54</v>
      </c>
      <c r="D81" t="s">
        <v>53</v>
      </c>
      <c r="E81" t="s">
        <v>12</v>
      </c>
      <c r="F81">
        <v>2002</v>
      </c>
      <c r="G81">
        <v>80.258330000000001</v>
      </c>
    </row>
    <row r="82" spans="1:7">
      <c r="A82" t="s">
        <v>15</v>
      </c>
      <c r="B82" t="s">
        <v>55</v>
      </c>
      <c r="C82" t="s">
        <v>54</v>
      </c>
      <c r="D82" t="s">
        <v>53</v>
      </c>
      <c r="E82" t="s">
        <v>12</v>
      </c>
      <c r="F82">
        <v>2003</v>
      </c>
      <c r="G82">
        <v>80.816670000000002</v>
      </c>
    </row>
    <row r="83" spans="1:7">
      <c r="A83" t="s">
        <v>15</v>
      </c>
      <c r="B83" t="s">
        <v>55</v>
      </c>
      <c r="C83" t="s">
        <v>54</v>
      </c>
      <c r="D83" t="s">
        <v>53</v>
      </c>
      <c r="E83" t="s">
        <v>12</v>
      </c>
      <c r="F83">
        <v>2004</v>
      </c>
      <c r="G83">
        <v>81.341669999999993</v>
      </c>
    </row>
    <row r="84" spans="1:7">
      <c r="A84" t="s">
        <v>15</v>
      </c>
      <c r="B84" t="s">
        <v>55</v>
      </c>
      <c r="C84" t="s">
        <v>54</v>
      </c>
      <c r="D84" t="s">
        <v>53</v>
      </c>
      <c r="E84" t="s">
        <v>12</v>
      </c>
      <c r="F84">
        <v>2005</v>
      </c>
      <c r="G84">
        <v>81.325000000000003</v>
      </c>
    </row>
    <row r="85" spans="1:7">
      <c r="A85" t="s">
        <v>15</v>
      </c>
      <c r="B85" t="s">
        <v>55</v>
      </c>
      <c r="C85" t="s">
        <v>54</v>
      </c>
      <c r="D85" t="s">
        <v>53</v>
      </c>
      <c r="E85" t="s">
        <v>12</v>
      </c>
      <c r="F85">
        <v>2006</v>
      </c>
      <c r="G85">
        <v>81.583340000000007</v>
      </c>
    </row>
    <row r="86" spans="1:7">
      <c r="A86" t="s">
        <v>15</v>
      </c>
      <c r="B86" t="s">
        <v>55</v>
      </c>
      <c r="C86" t="s">
        <v>54</v>
      </c>
      <c r="D86" t="s">
        <v>53</v>
      </c>
      <c r="E86" t="s">
        <v>12</v>
      </c>
      <c r="F86">
        <v>2007</v>
      </c>
      <c r="G86">
        <v>82.2</v>
      </c>
    </row>
    <row r="87" spans="1:7">
      <c r="A87" t="s">
        <v>15</v>
      </c>
      <c r="B87" t="s">
        <v>55</v>
      </c>
      <c r="C87" t="s">
        <v>54</v>
      </c>
      <c r="D87" t="s">
        <v>53</v>
      </c>
      <c r="E87" t="s">
        <v>12</v>
      </c>
      <c r="F87">
        <v>2008</v>
      </c>
      <c r="G87">
        <v>82.258330000000001</v>
      </c>
    </row>
    <row r="88" spans="1:7">
      <c r="A88" t="s">
        <v>15</v>
      </c>
      <c r="B88" t="s">
        <v>55</v>
      </c>
      <c r="C88" t="s">
        <v>54</v>
      </c>
      <c r="D88" t="s">
        <v>53</v>
      </c>
      <c r="E88" t="s">
        <v>12</v>
      </c>
      <c r="F88">
        <v>2009</v>
      </c>
      <c r="G88">
        <v>80.3</v>
      </c>
    </row>
    <row r="89" spans="1:7">
      <c r="A89" t="s">
        <v>15</v>
      </c>
      <c r="B89" t="s">
        <v>55</v>
      </c>
      <c r="C89" t="s">
        <v>54</v>
      </c>
      <c r="D89" t="s">
        <v>53</v>
      </c>
      <c r="E89" t="s">
        <v>12</v>
      </c>
      <c r="F89">
        <v>2010</v>
      </c>
      <c r="G89">
        <v>80.474999999999994</v>
      </c>
    </row>
    <row r="90" spans="1:7">
      <c r="A90" t="s">
        <v>15</v>
      </c>
      <c r="B90" t="s">
        <v>55</v>
      </c>
      <c r="C90" t="s">
        <v>54</v>
      </c>
      <c r="D90" t="s">
        <v>53</v>
      </c>
      <c r="E90" t="s">
        <v>12</v>
      </c>
      <c r="F90">
        <v>2011</v>
      </c>
      <c r="G90">
        <v>80.991669999999999</v>
      </c>
    </row>
    <row r="91" spans="1:7">
      <c r="A91" t="s">
        <v>15</v>
      </c>
      <c r="B91" t="s">
        <v>55</v>
      </c>
      <c r="C91" t="s">
        <v>54</v>
      </c>
      <c r="D91" t="s">
        <v>53</v>
      </c>
      <c r="E91" t="s">
        <v>12</v>
      </c>
      <c r="F91">
        <v>2012</v>
      </c>
      <c r="G91">
        <v>81.400000000000006</v>
      </c>
    </row>
    <row r="92" spans="1:7">
      <c r="A92" t="s">
        <v>15</v>
      </c>
      <c r="B92" t="s">
        <v>55</v>
      </c>
      <c r="C92" t="s">
        <v>54</v>
      </c>
      <c r="D92" t="s">
        <v>53</v>
      </c>
      <c r="E92" t="s">
        <v>12</v>
      </c>
      <c r="F92">
        <v>2013</v>
      </c>
      <c r="G92">
        <v>81.599999999999994</v>
      </c>
    </row>
    <row r="93" spans="1:7">
      <c r="A93" t="s">
        <v>15</v>
      </c>
      <c r="B93" t="s">
        <v>55</v>
      </c>
      <c r="C93" t="s">
        <v>54</v>
      </c>
      <c r="D93" t="s">
        <v>53</v>
      </c>
      <c r="E93" t="s">
        <v>12</v>
      </c>
      <c r="F93">
        <v>2014</v>
      </c>
      <c r="G93">
        <v>81.241669999999999</v>
      </c>
    </row>
    <row r="94" spans="1:7">
      <c r="A94" t="s">
        <v>15</v>
      </c>
      <c r="B94" t="s">
        <v>55</v>
      </c>
      <c r="C94" t="s">
        <v>54</v>
      </c>
      <c r="D94" t="s">
        <v>53</v>
      </c>
      <c r="E94" t="s">
        <v>12</v>
      </c>
      <c r="F94">
        <v>2015</v>
      </c>
      <c r="G94">
        <v>81.383330000000001</v>
      </c>
    </row>
    <row r="95" spans="1:7">
      <c r="A95" t="s">
        <v>16</v>
      </c>
      <c r="B95" t="s">
        <v>55</v>
      </c>
      <c r="C95" t="s">
        <v>54</v>
      </c>
      <c r="D95" t="s">
        <v>53</v>
      </c>
      <c r="E95" t="s">
        <v>12</v>
      </c>
      <c r="F95">
        <v>1998</v>
      </c>
      <c r="G95">
        <v>83.7</v>
      </c>
    </row>
    <row r="96" spans="1:7">
      <c r="A96" t="s">
        <v>16</v>
      </c>
      <c r="B96" t="s">
        <v>55</v>
      </c>
      <c r="C96" t="s">
        <v>54</v>
      </c>
      <c r="D96" t="s">
        <v>53</v>
      </c>
      <c r="E96" t="s">
        <v>12</v>
      </c>
      <c r="F96">
        <v>1999</v>
      </c>
      <c r="G96">
        <v>81.924999999999997</v>
      </c>
    </row>
    <row r="97" spans="1:7">
      <c r="A97" t="s">
        <v>16</v>
      </c>
      <c r="B97" t="s">
        <v>55</v>
      </c>
      <c r="C97" t="s">
        <v>54</v>
      </c>
      <c r="D97" t="s">
        <v>53</v>
      </c>
      <c r="E97" t="s">
        <v>12</v>
      </c>
      <c r="F97">
        <v>2000</v>
      </c>
      <c r="G97">
        <v>81.575000000000003</v>
      </c>
    </row>
    <row r="98" spans="1:7">
      <c r="A98" t="s">
        <v>16</v>
      </c>
      <c r="B98" t="s">
        <v>55</v>
      </c>
      <c r="C98" t="s">
        <v>54</v>
      </c>
      <c r="D98" t="s">
        <v>53</v>
      </c>
      <c r="E98" t="s">
        <v>12</v>
      </c>
      <c r="F98">
        <v>2001</v>
      </c>
      <c r="G98">
        <v>82.1</v>
      </c>
    </row>
    <row r="99" spans="1:7">
      <c r="A99" t="s">
        <v>16</v>
      </c>
      <c r="B99" t="s">
        <v>55</v>
      </c>
      <c r="C99" t="s">
        <v>54</v>
      </c>
      <c r="D99" t="s">
        <v>53</v>
      </c>
      <c r="E99" t="s">
        <v>12</v>
      </c>
      <c r="F99">
        <v>2002</v>
      </c>
      <c r="G99">
        <v>82.5</v>
      </c>
    </row>
    <row r="100" spans="1:7">
      <c r="A100" t="s">
        <v>16</v>
      </c>
      <c r="B100" t="s">
        <v>55</v>
      </c>
      <c r="C100" t="s">
        <v>54</v>
      </c>
      <c r="D100" t="s">
        <v>53</v>
      </c>
      <c r="E100" t="s">
        <v>12</v>
      </c>
      <c r="F100">
        <v>2003</v>
      </c>
      <c r="G100">
        <v>81.674999999999997</v>
      </c>
    </row>
    <row r="101" spans="1:7">
      <c r="A101" t="s">
        <v>16</v>
      </c>
      <c r="B101" t="s">
        <v>55</v>
      </c>
      <c r="C101" t="s">
        <v>54</v>
      </c>
      <c r="D101" t="s">
        <v>53</v>
      </c>
      <c r="E101" t="s">
        <v>12</v>
      </c>
      <c r="F101">
        <v>2004</v>
      </c>
      <c r="G101">
        <v>81.400000000000006</v>
      </c>
    </row>
    <row r="102" spans="1:7">
      <c r="A102" t="s">
        <v>16</v>
      </c>
      <c r="B102" t="s">
        <v>55</v>
      </c>
      <c r="C102" t="s">
        <v>54</v>
      </c>
      <c r="D102" t="s">
        <v>53</v>
      </c>
      <c r="E102" t="s">
        <v>12</v>
      </c>
      <c r="F102">
        <v>2005</v>
      </c>
      <c r="G102">
        <v>82</v>
      </c>
    </row>
    <row r="103" spans="1:7">
      <c r="A103" t="s">
        <v>16</v>
      </c>
      <c r="B103" t="s">
        <v>55</v>
      </c>
      <c r="C103" t="s">
        <v>54</v>
      </c>
      <c r="D103" t="s">
        <v>53</v>
      </c>
      <c r="E103" t="s">
        <v>12</v>
      </c>
      <c r="F103">
        <v>2006</v>
      </c>
      <c r="G103">
        <v>82.55</v>
      </c>
    </row>
    <row r="104" spans="1:7">
      <c r="A104" t="s">
        <v>16</v>
      </c>
      <c r="B104" t="s">
        <v>55</v>
      </c>
      <c r="C104" t="s">
        <v>54</v>
      </c>
      <c r="D104" t="s">
        <v>53</v>
      </c>
      <c r="E104" t="s">
        <v>12</v>
      </c>
      <c r="F104">
        <v>2007</v>
      </c>
      <c r="G104">
        <v>83.45</v>
      </c>
    </row>
    <row r="105" spans="1:7">
      <c r="A105" t="s">
        <v>16</v>
      </c>
      <c r="B105" t="s">
        <v>55</v>
      </c>
      <c r="C105" t="s">
        <v>54</v>
      </c>
      <c r="D105" t="s">
        <v>53</v>
      </c>
      <c r="E105" t="s">
        <v>12</v>
      </c>
      <c r="F105">
        <v>2008</v>
      </c>
      <c r="G105">
        <v>83.85</v>
      </c>
    </row>
    <row r="106" spans="1:7">
      <c r="A106" t="s">
        <v>16</v>
      </c>
      <c r="B106" t="s">
        <v>55</v>
      </c>
      <c r="C106" t="s">
        <v>54</v>
      </c>
      <c r="D106" t="s">
        <v>53</v>
      </c>
      <c r="E106" t="s">
        <v>12</v>
      </c>
      <c r="F106">
        <v>2009</v>
      </c>
      <c r="G106">
        <v>82.5</v>
      </c>
    </row>
    <row r="107" spans="1:7">
      <c r="A107" t="s">
        <v>16</v>
      </c>
      <c r="B107" t="s">
        <v>55</v>
      </c>
      <c r="C107" t="s">
        <v>54</v>
      </c>
      <c r="D107" t="s">
        <v>53</v>
      </c>
      <c r="E107" t="s">
        <v>12</v>
      </c>
      <c r="F107">
        <v>2010</v>
      </c>
      <c r="G107">
        <v>82.15</v>
      </c>
    </row>
    <row r="108" spans="1:7">
      <c r="A108" t="s">
        <v>16</v>
      </c>
      <c r="B108" t="s">
        <v>55</v>
      </c>
      <c r="C108" t="s">
        <v>54</v>
      </c>
      <c r="D108" t="s">
        <v>53</v>
      </c>
      <c r="E108" t="s">
        <v>12</v>
      </c>
      <c r="F108">
        <v>2011</v>
      </c>
      <c r="G108">
        <v>82.825000000000003</v>
      </c>
    </row>
    <row r="109" spans="1:7">
      <c r="A109" t="s">
        <v>16</v>
      </c>
      <c r="B109" t="s">
        <v>55</v>
      </c>
      <c r="C109" t="s">
        <v>54</v>
      </c>
      <c r="D109" t="s">
        <v>53</v>
      </c>
      <c r="E109" t="s">
        <v>12</v>
      </c>
      <c r="F109">
        <v>2012</v>
      </c>
      <c r="G109">
        <v>82.974999999999994</v>
      </c>
    </row>
    <row r="110" spans="1:7">
      <c r="A110" t="s">
        <v>16</v>
      </c>
      <c r="B110" t="s">
        <v>55</v>
      </c>
      <c r="C110" t="s">
        <v>54</v>
      </c>
      <c r="D110" t="s">
        <v>53</v>
      </c>
      <c r="E110" t="s">
        <v>12</v>
      </c>
      <c r="F110">
        <v>2013</v>
      </c>
      <c r="G110">
        <v>83.5</v>
      </c>
    </row>
    <row r="111" spans="1:7">
      <c r="A111" t="s">
        <v>16</v>
      </c>
      <c r="B111" t="s">
        <v>55</v>
      </c>
      <c r="C111" t="s">
        <v>54</v>
      </c>
      <c r="D111" t="s">
        <v>53</v>
      </c>
      <c r="E111" t="s">
        <v>12</v>
      </c>
      <c r="F111">
        <v>2014</v>
      </c>
      <c r="G111">
        <v>83.825000000000003</v>
      </c>
    </row>
    <row r="112" spans="1:7">
      <c r="A112" t="s">
        <v>16</v>
      </c>
      <c r="B112" t="s">
        <v>55</v>
      </c>
      <c r="C112" t="s">
        <v>54</v>
      </c>
      <c r="D112" t="s">
        <v>53</v>
      </c>
      <c r="E112" t="s">
        <v>12</v>
      </c>
      <c r="F112">
        <v>2015</v>
      </c>
      <c r="G112">
        <v>84.5</v>
      </c>
    </row>
    <row r="113" spans="1:7">
      <c r="A113" t="s">
        <v>17</v>
      </c>
      <c r="B113" t="s">
        <v>55</v>
      </c>
      <c r="C113" t="s">
        <v>54</v>
      </c>
      <c r="D113" t="s">
        <v>53</v>
      </c>
      <c r="E113" t="s">
        <v>12</v>
      </c>
      <c r="F113">
        <v>1999</v>
      </c>
      <c r="G113">
        <v>83.95</v>
      </c>
    </row>
    <row r="114" spans="1:7">
      <c r="A114" t="s">
        <v>17</v>
      </c>
      <c r="B114" t="s">
        <v>55</v>
      </c>
      <c r="C114" t="s">
        <v>54</v>
      </c>
      <c r="D114" t="s">
        <v>53</v>
      </c>
      <c r="E114" t="s">
        <v>12</v>
      </c>
      <c r="F114">
        <v>2000</v>
      </c>
      <c r="G114">
        <v>84.125</v>
      </c>
    </row>
    <row r="115" spans="1:7">
      <c r="A115" t="s">
        <v>17</v>
      </c>
      <c r="B115" t="s">
        <v>55</v>
      </c>
      <c r="C115" t="s">
        <v>54</v>
      </c>
      <c r="D115" t="s">
        <v>53</v>
      </c>
      <c r="E115" t="s">
        <v>12</v>
      </c>
      <c r="F115">
        <v>2001</v>
      </c>
      <c r="G115">
        <v>84.4</v>
      </c>
    </row>
    <row r="116" spans="1:7">
      <c r="A116" t="s">
        <v>17</v>
      </c>
      <c r="B116" t="s">
        <v>55</v>
      </c>
      <c r="C116" t="s">
        <v>54</v>
      </c>
      <c r="D116" t="s">
        <v>53</v>
      </c>
      <c r="E116" t="s">
        <v>12</v>
      </c>
      <c r="F116">
        <v>2002</v>
      </c>
      <c r="G116">
        <v>84.05</v>
      </c>
    </row>
    <row r="117" spans="1:7">
      <c r="A117" t="s">
        <v>17</v>
      </c>
      <c r="B117" t="s">
        <v>55</v>
      </c>
      <c r="C117" t="s">
        <v>54</v>
      </c>
      <c r="D117" t="s">
        <v>53</v>
      </c>
      <c r="E117" t="s">
        <v>12</v>
      </c>
      <c r="F117">
        <v>2003</v>
      </c>
      <c r="G117">
        <v>83.474999999999994</v>
      </c>
    </row>
    <row r="118" spans="1:7">
      <c r="A118" t="s">
        <v>17</v>
      </c>
      <c r="B118" t="s">
        <v>55</v>
      </c>
      <c r="C118" t="s">
        <v>54</v>
      </c>
      <c r="D118" t="s">
        <v>53</v>
      </c>
      <c r="E118" t="s">
        <v>12</v>
      </c>
      <c r="F118">
        <v>2004</v>
      </c>
      <c r="G118">
        <v>83.724999999999994</v>
      </c>
    </row>
    <row r="119" spans="1:7">
      <c r="A119" t="s">
        <v>17</v>
      </c>
      <c r="B119" t="s">
        <v>55</v>
      </c>
      <c r="C119" t="s">
        <v>54</v>
      </c>
      <c r="D119" t="s">
        <v>53</v>
      </c>
      <c r="E119" t="s">
        <v>12</v>
      </c>
      <c r="F119">
        <v>2005</v>
      </c>
      <c r="G119">
        <v>84.525000000000006</v>
      </c>
    </row>
    <row r="120" spans="1:7">
      <c r="A120" t="s">
        <v>17</v>
      </c>
      <c r="B120" t="s">
        <v>55</v>
      </c>
      <c r="C120" t="s">
        <v>54</v>
      </c>
      <c r="D120" t="s">
        <v>53</v>
      </c>
      <c r="E120" t="s">
        <v>12</v>
      </c>
      <c r="F120">
        <v>2006</v>
      </c>
      <c r="G120">
        <v>86.075000000000003</v>
      </c>
    </row>
    <row r="121" spans="1:7">
      <c r="A121" t="s">
        <v>17</v>
      </c>
      <c r="B121" t="s">
        <v>55</v>
      </c>
      <c r="C121" t="s">
        <v>54</v>
      </c>
      <c r="D121" t="s">
        <v>53</v>
      </c>
      <c r="E121" t="s">
        <v>12</v>
      </c>
      <c r="F121">
        <v>2007</v>
      </c>
      <c r="G121">
        <v>86.125</v>
      </c>
    </row>
    <row r="122" spans="1:7">
      <c r="A122" t="s">
        <v>17</v>
      </c>
      <c r="B122" t="s">
        <v>55</v>
      </c>
      <c r="C122" t="s">
        <v>54</v>
      </c>
      <c r="D122" t="s">
        <v>53</v>
      </c>
      <c r="E122" t="s">
        <v>12</v>
      </c>
      <c r="F122">
        <v>2008</v>
      </c>
      <c r="G122">
        <v>87.5</v>
      </c>
    </row>
    <row r="123" spans="1:7">
      <c r="A123" t="s">
        <v>17</v>
      </c>
      <c r="B123" t="s">
        <v>55</v>
      </c>
      <c r="C123" t="s">
        <v>54</v>
      </c>
      <c r="D123" t="s">
        <v>53</v>
      </c>
      <c r="E123" t="s">
        <v>12</v>
      </c>
      <c r="F123">
        <v>2009</v>
      </c>
      <c r="G123">
        <v>84.674999999999997</v>
      </c>
    </row>
    <row r="124" spans="1:7">
      <c r="A124" t="s">
        <v>17</v>
      </c>
      <c r="B124" t="s">
        <v>55</v>
      </c>
      <c r="C124" t="s">
        <v>54</v>
      </c>
      <c r="D124" t="s">
        <v>53</v>
      </c>
      <c r="E124" t="s">
        <v>12</v>
      </c>
      <c r="F124">
        <v>2010</v>
      </c>
      <c r="G124">
        <v>82.825000000000003</v>
      </c>
    </row>
    <row r="125" spans="1:7">
      <c r="A125" t="s">
        <v>17</v>
      </c>
      <c r="B125" t="s">
        <v>55</v>
      </c>
      <c r="C125" t="s">
        <v>54</v>
      </c>
      <c r="D125" t="s">
        <v>53</v>
      </c>
      <c r="E125" t="s">
        <v>12</v>
      </c>
      <c r="F125">
        <v>2011</v>
      </c>
      <c r="G125">
        <v>82.3</v>
      </c>
    </row>
    <row r="126" spans="1:7">
      <c r="A126" t="s">
        <v>17</v>
      </c>
      <c r="B126" t="s">
        <v>55</v>
      </c>
      <c r="C126" t="s">
        <v>54</v>
      </c>
      <c r="D126" t="s">
        <v>53</v>
      </c>
      <c r="E126" t="s">
        <v>12</v>
      </c>
      <c r="F126">
        <v>2012</v>
      </c>
      <c r="G126">
        <v>81.875</v>
      </c>
    </row>
    <row r="127" spans="1:7">
      <c r="A127" t="s">
        <v>17</v>
      </c>
      <c r="B127" t="s">
        <v>55</v>
      </c>
      <c r="C127" t="s">
        <v>54</v>
      </c>
      <c r="D127" t="s">
        <v>53</v>
      </c>
      <c r="E127" t="s">
        <v>12</v>
      </c>
      <c r="F127">
        <v>2013</v>
      </c>
      <c r="G127">
        <v>82</v>
      </c>
    </row>
    <row r="128" spans="1:7">
      <c r="A128" t="s">
        <v>17</v>
      </c>
      <c r="B128" t="s">
        <v>55</v>
      </c>
      <c r="C128" t="s">
        <v>54</v>
      </c>
      <c r="D128" t="s">
        <v>53</v>
      </c>
      <c r="E128" t="s">
        <v>12</v>
      </c>
      <c r="F128">
        <v>2014</v>
      </c>
      <c r="G128">
        <v>81.95</v>
      </c>
    </row>
    <row r="129" spans="1:8">
      <c r="A129" t="s">
        <v>17</v>
      </c>
      <c r="B129" t="s">
        <v>55</v>
      </c>
      <c r="C129" t="s">
        <v>54</v>
      </c>
      <c r="D129" t="s">
        <v>53</v>
      </c>
      <c r="E129" t="s">
        <v>12</v>
      </c>
      <c r="F129">
        <v>2015</v>
      </c>
      <c r="G129">
        <v>82.174999999999997</v>
      </c>
      <c r="H129" t="s">
        <v>56</v>
      </c>
    </row>
    <row r="130" spans="1:8">
      <c r="A130" t="s">
        <v>18</v>
      </c>
      <c r="B130" t="s">
        <v>55</v>
      </c>
      <c r="C130" t="s">
        <v>54</v>
      </c>
      <c r="D130" t="s">
        <v>53</v>
      </c>
      <c r="E130" t="s">
        <v>12</v>
      </c>
      <c r="F130">
        <v>1998</v>
      </c>
      <c r="G130">
        <v>78.724999999999994</v>
      </c>
    </row>
    <row r="131" spans="1:8">
      <c r="A131" t="s">
        <v>18</v>
      </c>
      <c r="B131" t="s">
        <v>55</v>
      </c>
      <c r="C131" t="s">
        <v>54</v>
      </c>
      <c r="D131" t="s">
        <v>53</v>
      </c>
      <c r="E131" t="s">
        <v>12</v>
      </c>
      <c r="F131">
        <v>1999</v>
      </c>
      <c r="G131">
        <v>80.325000000000003</v>
      </c>
    </row>
    <row r="132" spans="1:8">
      <c r="A132" t="s">
        <v>18</v>
      </c>
      <c r="B132" t="s">
        <v>55</v>
      </c>
      <c r="C132" t="s">
        <v>54</v>
      </c>
      <c r="D132" t="s">
        <v>53</v>
      </c>
      <c r="E132" t="s">
        <v>12</v>
      </c>
      <c r="F132">
        <v>2000</v>
      </c>
      <c r="G132">
        <v>80.849999999999994</v>
      </c>
    </row>
    <row r="133" spans="1:8">
      <c r="A133" t="s">
        <v>18</v>
      </c>
      <c r="B133" t="s">
        <v>55</v>
      </c>
      <c r="C133" t="s">
        <v>54</v>
      </c>
      <c r="D133" t="s">
        <v>53</v>
      </c>
      <c r="E133" t="s">
        <v>12</v>
      </c>
      <c r="F133">
        <v>2001</v>
      </c>
      <c r="G133">
        <v>81.424999999999997</v>
      </c>
    </row>
    <row r="134" spans="1:8">
      <c r="A134" t="s">
        <v>18</v>
      </c>
      <c r="B134" t="s">
        <v>55</v>
      </c>
      <c r="C134" t="s">
        <v>54</v>
      </c>
      <c r="D134" t="s">
        <v>53</v>
      </c>
      <c r="E134" t="s">
        <v>12</v>
      </c>
      <c r="F134">
        <v>2002</v>
      </c>
      <c r="G134">
        <v>81.525000000000006</v>
      </c>
    </row>
    <row r="135" spans="1:8">
      <c r="A135" t="s">
        <v>18</v>
      </c>
      <c r="B135" t="s">
        <v>55</v>
      </c>
      <c r="C135" t="s">
        <v>54</v>
      </c>
      <c r="D135" t="s">
        <v>53</v>
      </c>
      <c r="E135" t="s">
        <v>12</v>
      </c>
      <c r="F135">
        <v>2003</v>
      </c>
      <c r="G135">
        <v>81.125</v>
      </c>
    </row>
    <row r="136" spans="1:8">
      <c r="A136" t="s">
        <v>18</v>
      </c>
      <c r="B136" t="s">
        <v>55</v>
      </c>
      <c r="C136" t="s">
        <v>54</v>
      </c>
      <c r="D136" t="s">
        <v>53</v>
      </c>
      <c r="E136" t="s">
        <v>12</v>
      </c>
      <c r="F136">
        <v>2004</v>
      </c>
      <c r="G136">
        <v>81.025000000000006</v>
      </c>
    </row>
    <row r="137" spans="1:8">
      <c r="A137" t="s">
        <v>18</v>
      </c>
      <c r="B137" t="s">
        <v>55</v>
      </c>
      <c r="C137" t="s">
        <v>54</v>
      </c>
      <c r="D137" t="s">
        <v>53</v>
      </c>
      <c r="E137" t="s">
        <v>12</v>
      </c>
      <c r="F137">
        <v>2005</v>
      </c>
      <c r="G137">
        <v>81.7</v>
      </c>
    </row>
    <row r="138" spans="1:8">
      <c r="A138" t="s">
        <v>18</v>
      </c>
      <c r="B138" t="s">
        <v>55</v>
      </c>
      <c r="C138" t="s">
        <v>54</v>
      </c>
      <c r="D138" t="s">
        <v>53</v>
      </c>
      <c r="E138" t="s">
        <v>12</v>
      </c>
      <c r="F138">
        <v>2006</v>
      </c>
      <c r="G138">
        <v>82.45</v>
      </c>
    </row>
    <row r="139" spans="1:8">
      <c r="A139" t="s">
        <v>18</v>
      </c>
      <c r="B139" t="s">
        <v>55</v>
      </c>
      <c r="C139" t="s">
        <v>54</v>
      </c>
      <c r="D139" t="s">
        <v>53</v>
      </c>
      <c r="E139" t="s">
        <v>12</v>
      </c>
      <c r="F139">
        <v>2007</v>
      </c>
      <c r="G139">
        <v>83.35</v>
      </c>
    </row>
    <row r="140" spans="1:8">
      <c r="A140" t="s">
        <v>18</v>
      </c>
      <c r="B140" t="s">
        <v>55</v>
      </c>
      <c r="C140" t="s">
        <v>54</v>
      </c>
      <c r="D140" t="s">
        <v>53</v>
      </c>
      <c r="E140" t="s">
        <v>12</v>
      </c>
      <c r="F140">
        <v>2008</v>
      </c>
      <c r="G140">
        <v>84.3</v>
      </c>
    </row>
    <row r="141" spans="1:8">
      <c r="A141" t="s">
        <v>18</v>
      </c>
      <c r="B141" t="s">
        <v>55</v>
      </c>
      <c r="C141" t="s">
        <v>54</v>
      </c>
      <c r="D141" t="s">
        <v>53</v>
      </c>
      <c r="E141" t="s">
        <v>12</v>
      </c>
      <c r="F141">
        <v>2009</v>
      </c>
      <c r="G141">
        <v>82.4</v>
      </c>
    </row>
    <row r="142" spans="1:8">
      <c r="A142" t="s">
        <v>18</v>
      </c>
      <c r="B142" t="s">
        <v>55</v>
      </c>
      <c r="C142" t="s">
        <v>54</v>
      </c>
      <c r="D142" t="s">
        <v>53</v>
      </c>
      <c r="E142" t="s">
        <v>12</v>
      </c>
      <c r="F142">
        <v>2010</v>
      </c>
      <c r="G142">
        <v>81.55</v>
      </c>
    </row>
    <row r="143" spans="1:8">
      <c r="A143" t="s">
        <v>18</v>
      </c>
      <c r="B143" t="s">
        <v>55</v>
      </c>
      <c r="C143" t="s">
        <v>54</v>
      </c>
      <c r="D143" t="s">
        <v>53</v>
      </c>
      <c r="E143" t="s">
        <v>12</v>
      </c>
      <c r="F143">
        <v>2011</v>
      </c>
      <c r="G143">
        <v>82.275000000000006</v>
      </c>
    </row>
    <row r="144" spans="1:8">
      <c r="A144" t="s">
        <v>18</v>
      </c>
      <c r="B144" t="s">
        <v>55</v>
      </c>
      <c r="C144" t="s">
        <v>54</v>
      </c>
      <c r="D144" t="s">
        <v>53</v>
      </c>
      <c r="E144" t="s">
        <v>12</v>
      </c>
      <c r="F144">
        <v>2012</v>
      </c>
      <c r="G144">
        <v>81.974999999999994</v>
      </c>
    </row>
    <row r="145" spans="1:8">
      <c r="A145" t="s">
        <v>18</v>
      </c>
      <c r="B145" t="s">
        <v>55</v>
      </c>
      <c r="C145" t="s">
        <v>54</v>
      </c>
      <c r="D145" t="s">
        <v>53</v>
      </c>
      <c r="E145" t="s">
        <v>12</v>
      </c>
      <c r="F145">
        <v>2013</v>
      </c>
      <c r="G145">
        <v>81.025000000000006</v>
      </c>
    </row>
    <row r="146" spans="1:8">
      <c r="A146" t="s">
        <v>18</v>
      </c>
      <c r="B146" t="s">
        <v>55</v>
      </c>
      <c r="C146" t="s">
        <v>54</v>
      </c>
      <c r="D146" t="s">
        <v>53</v>
      </c>
      <c r="E146" t="s">
        <v>12</v>
      </c>
      <c r="F146">
        <v>2014</v>
      </c>
      <c r="G146">
        <v>80.474999999999994</v>
      </c>
    </row>
    <row r="147" spans="1:8">
      <c r="A147" t="s">
        <v>18</v>
      </c>
      <c r="B147" t="s">
        <v>55</v>
      </c>
      <c r="C147" t="s">
        <v>54</v>
      </c>
      <c r="D147" t="s">
        <v>53</v>
      </c>
      <c r="E147" t="s">
        <v>12</v>
      </c>
      <c r="F147">
        <v>2015</v>
      </c>
      <c r="G147">
        <v>79.95</v>
      </c>
    </row>
    <row r="148" spans="1:8">
      <c r="A148" t="s">
        <v>19</v>
      </c>
      <c r="B148" t="s">
        <v>55</v>
      </c>
      <c r="C148" t="s">
        <v>54</v>
      </c>
      <c r="D148" t="s">
        <v>53</v>
      </c>
      <c r="E148" t="s">
        <v>12</v>
      </c>
      <c r="F148">
        <v>2003</v>
      </c>
      <c r="G148">
        <v>80.525000000000006</v>
      </c>
    </row>
    <row r="149" spans="1:8">
      <c r="A149" t="s">
        <v>19</v>
      </c>
      <c r="B149" t="s">
        <v>55</v>
      </c>
      <c r="C149" t="s">
        <v>54</v>
      </c>
      <c r="D149" t="s">
        <v>53</v>
      </c>
      <c r="E149" t="s">
        <v>12</v>
      </c>
      <c r="F149">
        <v>2004</v>
      </c>
      <c r="G149">
        <v>80.599999999999994</v>
      </c>
    </row>
    <row r="150" spans="1:8">
      <c r="A150" t="s">
        <v>19</v>
      </c>
      <c r="B150" t="s">
        <v>55</v>
      </c>
      <c r="C150" t="s">
        <v>54</v>
      </c>
      <c r="D150" t="s">
        <v>53</v>
      </c>
      <c r="E150" t="s">
        <v>12</v>
      </c>
      <c r="F150">
        <v>2005</v>
      </c>
      <c r="G150">
        <v>80.8</v>
      </c>
    </row>
    <row r="151" spans="1:8">
      <c r="A151" t="s">
        <v>19</v>
      </c>
      <c r="B151" t="s">
        <v>55</v>
      </c>
      <c r="C151" t="s">
        <v>54</v>
      </c>
      <c r="D151" t="s">
        <v>53</v>
      </c>
      <c r="E151" t="s">
        <v>12</v>
      </c>
      <c r="F151">
        <v>2006</v>
      </c>
      <c r="G151">
        <v>81.25</v>
      </c>
    </row>
    <row r="152" spans="1:8">
      <c r="A152" t="s">
        <v>19</v>
      </c>
      <c r="B152" t="s">
        <v>55</v>
      </c>
      <c r="C152" t="s">
        <v>54</v>
      </c>
      <c r="D152" t="s">
        <v>53</v>
      </c>
      <c r="E152" t="s">
        <v>12</v>
      </c>
      <c r="F152">
        <v>2007</v>
      </c>
      <c r="G152">
        <v>82.075000000000003</v>
      </c>
    </row>
    <row r="153" spans="1:8">
      <c r="A153" t="s">
        <v>19</v>
      </c>
      <c r="B153" t="s">
        <v>55</v>
      </c>
      <c r="C153" t="s">
        <v>54</v>
      </c>
      <c r="D153" t="s">
        <v>53</v>
      </c>
      <c r="E153" t="s">
        <v>12</v>
      </c>
      <c r="F153">
        <v>2008</v>
      </c>
      <c r="G153">
        <v>83.15</v>
      </c>
    </row>
    <row r="154" spans="1:8">
      <c r="A154" t="s">
        <v>19</v>
      </c>
      <c r="B154" t="s">
        <v>55</v>
      </c>
      <c r="C154" t="s">
        <v>54</v>
      </c>
      <c r="D154" t="s">
        <v>53</v>
      </c>
      <c r="E154" t="s">
        <v>12</v>
      </c>
      <c r="F154">
        <v>2009</v>
      </c>
      <c r="G154">
        <v>82.1</v>
      </c>
    </row>
    <row r="155" spans="1:8">
      <c r="A155" t="s">
        <v>19</v>
      </c>
      <c r="B155" t="s">
        <v>55</v>
      </c>
      <c r="C155" t="s">
        <v>54</v>
      </c>
      <c r="D155" t="s">
        <v>53</v>
      </c>
      <c r="E155" t="s">
        <v>12</v>
      </c>
      <c r="F155">
        <v>2010</v>
      </c>
      <c r="G155">
        <v>81.95</v>
      </c>
    </row>
    <row r="156" spans="1:8">
      <c r="A156" t="s">
        <v>19</v>
      </c>
      <c r="B156" t="s">
        <v>55</v>
      </c>
      <c r="C156" t="s">
        <v>54</v>
      </c>
      <c r="D156" t="s">
        <v>53</v>
      </c>
      <c r="E156" t="s">
        <v>12</v>
      </c>
      <c r="F156">
        <v>2011</v>
      </c>
      <c r="G156">
        <v>81.45</v>
      </c>
    </row>
    <row r="157" spans="1:8">
      <c r="A157" t="s">
        <v>19</v>
      </c>
      <c r="B157" t="s">
        <v>55</v>
      </c>
      <c r="C157" t="s">
        <v>54</v>
      </c>
      <c r="D157" t="s">
        <v>53</v>
      </c>
      <c r="E157" t="s">
        <v>12</v>
      </c>
      <c r="F157">
        <v>2012</v>
      </c>
      <c r="G157">
        <v>80.924999999999997</v>
      </c>
    </row>
    <row r="158" spans="1:8">
      <c r="A158" t="s">
        <v>19</v>
      </c>
      <c r="B158" t="s">
        <v>55</v>
      </c>
      <c r="C158" t="s">
        <v>54</v>
      </c>
      <c r="D158" t="s">
        <v>53</v>
      </c>
      <c r="E158" t="s">
        <v>12</v>
      </c>
      <c r="F158">
        <v>2013</v>
      </c>
      <c r="G158">
        <v>80.599999999999994</v>
      </c>
      <c r="H158" t="s">
        <v>56</v>
      </c>
    </row>
    <row r="159" spans="1:8">
      <c r="A159" t="s">
        <v>19</v>
      </c>
      <c r="B159" t="s">
        <v>55</v>
      </c>
      <c r="C159" t="s">
        <v>54</v>
      </c>
      <c r="D159" t="s">
        <v>53</v>
      </c>
      <c r="E159" t="s">
        <v>12</v>
      </c>
      <c r="F159">
        <v>2014</v>
      </c>
      <c r="G159">
        <v>79.8</v>
      </c>
    </row>
    <row r="160" spans="1:8">
      <c r="A160" t="s">
        <v>19</v>
      </c>
      <c r="B160" t="s">
        <v>55</v>
      </c>
      <c r="C160" t="s">
        <v>54</v>
      </c>
      <c r="D160" t="s">
        <v>53</v>
      </c>
      <c r="E160" t="s">
        <v>12</v>
      </c>
      <c r="F160">
        <v>2015</v>
      </c>
      <c r="G160">
        <v>79.375</v>
      </c>
    </row>
    <row r="161" spans="1:8">
      <c r="A161" t="s">
        <v>20</v>
      </c>
      <c r="B161" t="s">
        <v>55</v>
      </c>
      <c r="C161" t="s">
        <v>54</v>
      </c>
      <c r="D161" t="s">
        <v>53</v>
      </c>
      <c r="E161" t="s">
        <v>12</v>
      </c>
      <c r="F161">
        <v>2005</v>
      </c>
      <c r="G161">
        <v>77.375</v>
      </c>
    </row>
    <row r="162" spans="1:8">
      <c r="A162" t="s">
        <v>20</v>
      </c>
      <c r="B162" t="s">
        <v>55</v>
      </c>
      <c r="C162" t="s">
        <v>54</v>
      </c>
      <c r="D162" t="s">
        <v>53</v>
      </c>
      <c r="E162" t="s">
        <v>12</v>
      </c>
      <c r="F162">
        <v>2006</v>
      </c>
      <c r="G162">
        <v>78.8</v>
      </c>
    </row>
    <row r="163" spans="1:8">
      <c r="A163" t="s">
        <v>20</v>
      </c>
      <c r="B163" t="s">
        <v>55</v>
      </c>
      <c r="C163" t="s">
        <v>54</v>
      </c>
      <c r="D163" t="s">
        <v>53</v>
      </c>
      <c r="E163" t="s">
        <v>12</v>
      </c>
      <c r="F163">
        <v>2007</v>
      </c>
      <c r="G163">
        <v>80.275000000000006</v>
      </c>
    </row>
    <row r="164" spans="1:8">
      <c r="A164" t="s">
        <v>20</v>
      </c>
      <c r="B164" t="s">
        <v>55</v>
      </c>
      <c r="C164" t="s">
        <v>54</v>
      </c>
      <c r="D164" t="s">
        <v>53</v>
      </c>
      <c r="E164" t="s">
        <v>12</v>
      </c>
      <c r="F164">
        <v>2008</v>
      </c>
      <c r="G164">
        <v>80.95</v>
      </c>
    </row>
    <row r="165" spans="1:8">
      <c r="A165" t="s">
        <v>20</v>
      </c>
      <c r="B165" t="s">
        <v>55</v>
      </c>
      <c r="C165" t="s">
        <v>54</v>
      </c>
      <c r="D165" t="s">
        <v>53</v>
      </c>
      <c r="E165" t="s">
        <v>12</v>
      </c>
      <c r="F165">
        <v>2009</v>
      </c>
      <c r="G165">
        <v>80.775000000000006</v>
      </c>
      <c r="H165" t="s">
        <v>56</v>
      </c>
    </row>
    <row r="166" spans="1:8">
      <c r="A166" t="s">
        <v>20</v>
      </c>
      <c r="B166" t="s">
        <v>55</v>
      </c>
      <c r="C166" t="s">
        <v>54</v>
      </c>
      <c r="D166" t="s">
        <v>53</v>
      </c>
      <c r="E166" t="s">
        <v>12</v>
      </c>
      <c r="F166">
        <v>2010</v>
      </c>
      <c r="G166">
        <v>81.599999999999994</v>
      </c>
    </row>
    <row r="167" spans="1:8">
      <c r="A167" t="s">
        <v>20</v>
      </c>
      <c r="B167" t="s">
        <v>55</v>
      </c>
      <c r="C167" t="s">
        <v>54</v>
      </c>
      <c r="D167" t="s">
        <v>53</v>
      </c>
      <c r="E167" t="s">
        <v>12</v>
      </c>
      <c r="F167">
        <v>2011</v>
      </c>
      <c r="G167">
        <v>82.974999999999994</v>
      </c>
    </row>
    <row r="168" spans="1:8">
      <c r="A168" t="s">
        <v>20</v>
      </c>
      <c r="B168" t="s">
        <v>55</v>
      </c>
      <c r="C168" t="s">
        <v>54</v>
      </c>
      <c r="D168" t="s">
        <v>53</v>
      </c>
      <c r="E168" t="s">
        <v>12</v>
      </c>
      <c r="F168">
        <v>2012</v>
      </c>
      <c r="G168">
        <v>83.325000000000003</v>
      </c>
    </row>
    <row r="169" spans="1:8">
      <c r="A169" t="s">
        <v>20</v>
      </c>
      <c r="B169" t="s">
        <v>55</v>
      </c>
      <c r="C169" t="s">
        <v>54</v>
      </c>
      <c r="D169" t="s">
        <v>53</v>
      </c>
      <c r="E169" t="s">
        <v>12</v>
      </c>
      <c r="F169">
        <v>2013</v>
      </c>
      <c r="G169">
        <v>83.424999999999997</v>
      </c>
    </row>
    <row r="170" spans="1:8">
      <c r="A170" t="s">
        <v>20</v>
      </c>
      <c r="B170" t="s">
        <v>55</v>
      </c>
      <c r="C170" t="s">
        <v>54</v>
      </c>
      <c r="D170" t="s">
        <v>53</v>
      </c>
      <c r="E170" t="s">
        <v>12</v>
      </c>
      <c r="F170">
        <v>2014</v>
      </c>
      <c r="G170">
        <v>83.474999999999994</v>
      </c>
    </row>
    <row r="171" spans="1:8">
      <c r="A171" t="s">
        <v>20</v>
      </c>
      <c r="B171" t="s">
        <v>55</v>
      </c>
      <c r="C171" t="s">
        <v>54</v>
      </c>
      <c r="D171" t="s">
        <v>53</v>
      </c>
      <c r="E171" t="s">
        <v>12</v>
      </c>
      <c r="F171">
        <v>2015</v>
      </c>
      <c r="G171">
        <v>83.724999999999994</v>
      </c>
    </row>
    <row r="172" spans="1:8">
      <c r="A172" t="s">
        <v>21</v>
      </c>
      <c r="B172" t="s">
        <v>55</v>
      </c>
      <c r="C172" t="s">
        <v>54</v>
      </c>
      <c r="D172" t="s">
        <v>53</v>
      </c>
      <c r="E172" t="s">
        <v>12</v>
      </c>
      <c r="F172">
        <v>1998</v>
      </c>
      <c r="G172">
        <v>70.025000000000006</v>
      </c>
    </row>
    <row r="173" spans="1:8">
      <c r="A173" t="s">
        <v>21</v>
      </c>
      <c r="B173" t="s">
        <v>55</v>
      </c>
      <c r="C173" t="s">
        <v>54</v>
      </c>
      <c r="D173" t="s">
        <v>53</v>
      </c>
      <c r="E173" t="s">
        <v>12</v>
      </c>
      <c r="F173">
        <v>1999</v>
      </c>
      <c r="G173">
        <v>69.95</v>
      </c>
    </row>
    <row r="174" spans="1:8">
      <c r="A174" t="s">
        <v>21</v>
      </c>
      <c r="B174" t="s">
        <v>55</v>
      </c>
      <c r="C174" t="s">
        <v>54</v>
      </c>
      <c r="D174" t="s">
        <v>53</v>
      </c>
      <c r="E174" t="s">
        <v>12</v>
      </c>
      <c r="F174">
        <v>2000</v>
      </c>
      <c r="G174">
        <v>70.5</v>
      </c>
      <c r="H174" t="s">
        <v>56</v>
      </c>
    </row>
    <row r="175" spans="1:8">
      <c r="A175" t="s">
        <v>21</v>
      </c>
      <c r="B175" t="s">
        <v>55</v>
      </c>
      <c r="C175" t="s">
        <v>54</v>
      </c>
      <c r="D175" t="s">
        <v>53</v>
      </c>
      <c r="E175" t="s">
        <v>12</v>
      </c>
      <c r="F175">
        <v>2001</v>
      </c>
      <c r="G175">
        <v>70.625</v>
      </c>
    </row>
    <row r="176" spans="1:8">
      <c r="A176" t="s">
        <v>21</v>
      </c>
      <c r="B176" t="s">
        <v>55</v>
      </c>
      <c r="C176" t="s">
        <v>54</v>
      </c>
      <c r="D176" t="s">
        <v>53</v>
      </c>
      <c r="E176" t="s">
        <v>12</v>
      </c>
      <c r="F176">
        <v>2002</v>
      </c>
      <c r="G176">
        <v>71.599999999999994</v>
      </c>
    </row>
    <row r="177" spans="1:7">
      <c r="A177" t="s">
        <v>21</v>
      </c>
      <c r="B177" t="s">
        <v>55</v>
      </c>
      <c r="C177" t="s">
        <v>54</v>
      </c>
      <c r="D177" t="s">
        <v>53</v>
      </c>
      <c r="E177" t="s">
        <v>12</v>
      </c>
      <c r="F177">
        <v>2003</v>
      </c>
      <c r="G177">
        <v>72.825000000000003</v>
      </c>
    </row>
    <row r="178" spans="1:7">
      <c r="A178" t="s">
        <v>21</v>
      </c>
      <c r="B178" t="s">
        <v>55</v>
      </c>
      <c r="C178" t="s">
        <v>54</v>
      </c>
      <c r="D178" t="s">
        <v>53</v>
      </c>
      <c r="E178" t="s">
        <v>12</v>
      </c>
      <c r="F178">
        <v>2004</v>
      </c>
      <c r="G178">
        <v>73.424999999999997</v>
      </c>
    </row>
    <row r="179" spans="1:7">
      <c r="A179" t="s">
        <v>21</v>
      </c>
      <c r="B179" t="s">
        <v>55</v>
      </c>
      <c r="C179" t="s">
        <v>54</v>
      </c>
      <c r="D179" t="s">
        <v>53</v>
      </c>
      <c r="E179" t="s">
        <v>12</v>
      </c>
      <c r="F179">
        <v>2005</v>
      </c>
      <c r="G179">
        <v>74</v>
      </c>
    </row>
    <row r="180" spans="1:7">
      <c r="A180" t="s">
        <v>21</v>
      </c>
      <c r="B180" t="s">
        <v>55</v>
      </c>
      <c r="C180" t="s">
        <v>54</v>
      </c>
      <c r="D180" t="s">
        <v>53</v>
      </c>
      <c r="E180" t="s">
        <v>12</v>
      </c>
      <c r="F180">
        <v>2006</v>
      </c>
      <c r="G180">
        <v>75.25</v>
      </c>
    </row>
    <row r="181" spans="1:7">
      <c r="A181" t="s">
        <v>21</v>
      </c>
      <c r="B181" t="s">
        <v>55</v>
      </c>
      <c r="C181" t="s">
        <v>54</v>
      </c>
      <c r="D181" t="s">
        <v>53</v>
      </c>
      <c r="E181" t="s">
        <v>12</v>
      </c>
      <c r="F181">
        <v>2007</v>
      </c>
      <c r="G181">
        <v>75.424999999999997</v>
      </c>
    </row>
    <row r="182" spans="1:7">
      <c r="A182" t="s">
        <v>21</v>
      </c>
      <c r="B182" t="s">
        <v>55</v>
      </c>
      <c r="C182" t="s">
        <v>54</v>
      </c>
      <c r="D182" t="s">
        <v>53</v>
      </c>
      <c r="E182" t="s">
        <v>12</v>
      </c>
      <c r="F182">
        <v>2008</v>
      </c>
      <c r="G182">
        <v>76</v>
      </c>
    </row>
    <row r="183" spans="1:7">
      <c r="A183" t="s">
        <v>21</v>
      </c>
      <c r="B183" t="s">
        <v>55</v>
      </c>
      <c r="C183" t="s">
        <v>54</v>
      </c>
      <c r="D183" t="s">
        <v>53</v>
      </c>
      <c r="E183" t="s">
        <v>12</v>
      </c>
      <c r="F183">
        <v>2009</v>
      </c>
      <c r="G183">
        <v>75.275000000000006</v>
      </c>
    </row>
    <row r="184" spans="1:7">
      <c r="A184" t="s">
        <v>21</v>
      </c>
      <c r="B184" t="s">
        <v>55</v>
      </c>
      <c r="C184" t="s">
        <v>54</v>
      </c>
      <c r="D184" t="s">
        <v>53</v>
      </c>
      <c r="E184" t="s">
        <v>12</v>
      </c>
      <c r="F184">
        <v>2010</v>
      </c>
      <c r="G184">
        <v>73.150000000000006</v>
      </c>
    </row>
    <row r="185" spans="1:7">
      <c r="A185" t="s">
        <v>21</v>
      </c>
      <c r="B185" t="s">
        <v>55</v>
      </c>
      <c r="C185" t="s">
        <v>54</v>
      </c>
      <c r="D185" t="s">
        <v>53</v>
      </c>
      <c r="E185" t="s">
        <v>12</v>
      </c>
      <c r="F185">
        <v>2011</v>
      </c>
      <c r="G185">
        <v>68.825000000000003</v>
      </c>
    </row>
    <row r="186" spans="1:7">
      <c r="A186" t="s">
        <v>21</v>
      </c>
      <c r="B186" t="s">
        <v>55</v>
      </c>
      <c r="C186" t="s">
        <v>54</v>
      </c>
      <c r="D186" t="s">
        <v>53</v>
      </c>
      <c r="E186" t="s">
        <v>12</v>
      </c>
      <c r="F186">
        <v>2012</v>
      </c>
      <c r="G186">
        <v>63.875</v>
      </c>
    </row>
    <row r="187" spans="1:7">
      <c r="A187" t="s">
        <v>21</v>
      </c>
      <c r="B187" t="s">
        <v>55</v>
      </c>
      <c r="C187" t="s">
        <v>54</v>
      </c>
      <c r="D187" t="s">
        <v>53</v>
      </c>
      <c r="E187" t="s">
        <v>12</v>
      </c>
      <c r="F187">
        <v>2013</v>
      </c>
      <c r="G187">
        <v>61.325000000000003</v>
      </c>
    </row>
    <row r="188" spans="1:7">
      <c r="A188" t="s">
        <v>21</v>
      </c>
      <c r="B188" t="s">
        <v>55</v>
      </c>
      <c r="C188" t="s">
        <v>54</v>
      </c>
      <c r="D188" t="s">
        <v>53</v>
      </c>
      <c r="E188" t="s">
        <v>12</v>
      </c>
      <c r="F188">
        <v>2014</v>
      </c>
      <c r="G188">
        <v>62.4</v>
      </c>
    </row>
    <row r="189" spans="1:7">
      <c r="A189" t="s">
        <v>21</v>
      </c>
      <c r="B189" t="s">
        <v>55</v>
      </c>
      <c r="C189" t="s">
        <v>54</v>
      </c>
      <c r="D189" t="s">
        <v>53</v>
      </c>
      <c r="E189" t="s">
        <v>12</v>
      </c>
      <c r="F189">
        <v>2015</v>
      </c>
      <c r="G189">
        <v>64.5</v>
      </c>
    </row>
    <row r="190" spans="1:7">
      <c r="A190" t="s">
        <v>22</v>
      </c>
      <c r="B190" t="s">
        <v>55</v>
      </c>
      <c r="C190" t="s">
        <v>54</v>
      </c>
      <c r="D190" t="s">
        <v>53</v>
      </c>
      <c r="E190" t="s">
        <v>12</v>
      </c>
      <c r="F190">
        <v>1999</v>
      </c>
      <c r="G190">
        <v>72.3</v>
      </c>
    </row>
    <row r="191" spans="1:7">
      <c r="A191" t="s">
        <v>22</v>
      </c>
      <c r="B191" t="s">
        <v>55</v>
      </c>
      <c r="C191" t="s">
        <v>54</v>
      </c>
      <c r="D191" t="s">
        <v>53</v>
      </c>
      <c r="E191" t="s">
        <v>12</v>
      </c>
      <c r="F191">
        <v>2000</v>
      </c>
      <c r="G191">
        <v>72.974999999999994</v>
      </c>
    </row>
    <row r="192" spans="1:7">
      <c r="A192" t="s">
        <v>22</v>
      </c>
      <c r="B192" t="s">
        <v>55</v>
      </c>
      <c r="C192" t="s">
        <v>54</v>
      </c>
      <c r="D192" t="s">
        <v>53</v>
      </c>
      <c r="E192" t="s">
        <v>12</v>
      </c>
      <c r="F192">
        <v>2001</v>
      </c>
      <c r="G192">
        <v>73.075000000000003</v>
      </c>
    </row>
    <row r="193" spans="1:7">
      <c r="A193" t="s">
        <v>22</v>
      </c>
      <c r="B193" t="s">
        <v>55</v>
      </c>
      <c r="C193" t="s">
        <v>54</v>
      </c>
      <c r="D193" t="s">
        <v>53</v>
      </c>
      <c r="E193" t="s">
        <v>12</v>
      </c>
      <c r="F193">
        <v>2002</v>
      </c>
      <c r="G193">
        <v>73.025000000000006</v>
      </c>
    </row>
    <row r="194" spans="1:7">
      <c r="A194" t="s">
        <v>22</v>
      </c>
      <c r="B194" t="s">
        <v>55</v>
      </c>
      <c r="C194" t="s">
        <v>54</v>
      </c>
      <c r="D194" t="s">
        <v>53</v>
      </c>
      <c r="E194" t="s">
        <v>12</v>
      </c>
      <c r="F194">
        <v>2003</v>
      </c>
      <c r="G194">
        <v>73.7</v>
      </c>
    </row>
    <row r="195" spans="1:7">
      <c r="A195" t="s">
        <v>22</v>
      </c>
      <c r="B195" t="s">
        <v>55</v>
      </c>
      <c r="C195" t="s">
        <v>54</v>
      </c>
      <c r="D195" t="s">
        <v>53</v>
      </c>
      <c r="E195" t="s">
        <v>12</v>
      </c>
      <c r="F195">
        <v>2004</v>
      </c>
      <c r="G195">
        <v>73.625</v>
      </c>
    </row>
    <row r="196" spans="1:7">
      <c r="A196" t="s">
        <v>22</v>
      </c>
      <c r="B196" t="s">
        <v>55</v>
      </c>
      <c r="C196" t="s">
        <v>54</v>
      </c>
      <c r="D196" t="s">
        <v>53</v>
      </c>
      <c r="E196" t="s">
        <v>12</v>
      </c>
      <c r="F196">
        <v>2005</v>
      </c>
      <c r="G196">
        <v>73.7</v>
      </c>
    </row>
    <row r="197" spans="1:7">
      <c r="A197" t="s">
        <v>22</v>
      </c>
      <c r="B197" t="s">
        <v>55</v>
      </c>
      <c r="C197" t="s">
        <v>54</v>
      </c>
      <c r="D197" t="s">
        <v>53</v>
      </c>
      <c r="E197" t="s">
        <v>12</v>
      </c>
      <c r="F197">
        <v>2006</v>
      </c>
      <c r="G197">
        <v>74.474999999999994</v>
      </c>
    </row>
    <row r="198" spans="1:7">
      <c r="A198" t="s">
        <v>22</v>
      </c>
      <c r="B198" t="s">
        <v>55</v>
      </c>
      <c r="C198" t="s">
        <v>54</v>
      </c>
      <c r="D198" t="s">
        <v>53</v>
      </c>
      <c r="E198" t="s">
        <v>12</v>
      </c>
      <c r="F198">
        <v>2007</v>
      </c>
      <c r="G198">
        <v>74.650000000000006</v>
      </c>
    </row>
    <row r="199" spans="1:7">
      <c r="A199" t="s">
        <v>22</v>
      </c>
      <c r="B199" t="s">
        <v>55</v>
      </c>
      <c r="C199" t="s">
        <v>54</v>
      </c>
      <c r="D199" t="s">
        <v>53</v>
      </c>
      <c r="E199" t="s">
        <v>12</v>
      </c>
      <c r="F199">
        <v>2008</v>
      </c>
      <c r="G199">
        <v>74.55</v>
      </c>
    </row>
    <row r="200" spans="1:7">
      <c r="A200" t="s">
        <v>22</v>
      </c>
      <c r="B200" t="s">
        <v>55</v>
      </c>
      <c r="C200" t="s">
        <v>54</v>
      </c>
      <c r="D200" t="s">
        <v>53</v>
      </c>
      <c r="E200" t="s">
        <v>12</v>
      </c>
      <c r="F200">
        <v>2009</v>
      </c>
      <c r="G200">
        <v>72.95</v>
      </c>
    </row>
    <row r="201" spans="1:7">
      <c r="A201" t="s">
        <v>22</v>
      </c>
      <c r="B201" t="s">
        <v>55</v>
      </c>
      <c r="C201" t="s">
        <v>54</v>
      </c>
      <c r="D201" t="s">
        <v>53</v>
      </c>
      <c r="E201" t="s">
        <v>12</v>
      </c>
      <c r="F201">
        <v>2010</v>
      </c>
      <c r="G201">
        <v>72.45</v>
      </c>
    </row>
    <row r="202" spans="1:7">
      <c r="A202" t="s">
        <v>22</v>
      </c>
      <c r="B202" t="s">
        <v>55</v>
      </c>
      <c r="C202" t="s">
        <v>54</v>
      </c>
      <c r="D202" t="s">
        <v>53</v>
      </c>
      <c r="E202" t="s">
        <v>12</v>
      </c>
      <c r="F202">
        <v>2011</v>
      </c>
      <c r="G202">
        <v>72.974999999999994</v>
      </c>
    </row>
    <row r="203" spans="1:7">
      <c r="A203" t="s">
        <v>22</v>
      </c>
      <c r="B203" t="s">
        <v>55</v>
      </c>
      <c r="C203" t="s">
        <v>54</v>
      </c>
      <c r="D203" t="s">
        <v>53</v>
      </c>
      <c r="E203" t="s">
        <v>12</v>
      </c>
      <c r="F203">
        <v>2012</v>
      </c>
      <c r="G203">
        <v>74.625</v>
      </c>
    </row>
    <row r="204" spans="1:7">
      <c r="A204" t="s">
        <v>22</v>
      </c>
      <c r="B204" t="s">
        <v>55</v>
      </c>
      <c r="C204" t="s">
        <v>54</v>
      </c>
      <c r="D204" t="s">
        <v>53</v>
      </c>
      <c r="E204" t="s">
        <v>12</v>
      </c>
      <c r="F204">
        <v>2013</v>
      </c>
      <c r="G204">
        <v>75.7</v>
      </c>
    </row>
    <row r="205" spans="1:7">
      <c r="A205" t="s">
        <v>22</v>
      </c>
      <c r="B205" t="s">
        <v>55</v>
      </c>
      <c r="C205" t="s">
        <v>54</v>
      </c>
      <c r="D205" t="s">
        <v>53</v>
      </c>
      <c r="E205" t="s">
        <v>12</v>
      </c>
      <c r="F205">
        <v>2014</v>
      </c>
      <c r="G205">
        <v>79.25</v>
      </c>
    </row>
    <row r="206" spans="1:7">
      <c r="A206" t="s">
        <v>22</v>
      </c>
      <c r="B206" t="s">
        <v>55</v>
      </c>
      <c r="C206" t="s">
        <v>54</v>
      </c>
      <c r="D206" t="s">
        <v>53</v>
      </c>
      <c r="E206" t="s">
        <v>12</v>
      </c>
      <c r="F206">
        <v>2015</v>
      </c>
      <c r="G206">
        <v>80.625</v>
      </c>
    </row>
    <row r="207" spans="1:7">
      <c r="A207" t="s">
        <v>23</v>
      </c>
      <c r="B207" t="s">
        <v>55</v>
      </c>
      <c r="C207" t="s">
        <v>54</v>
      </c>
      <c r="D207" t="s">
        <v>53</v>
      </c>
      <c r="E207" t="s">
        <v>12</v>
      </c>
      <c r="F207">
        <v>2003</v>
      </c>
      <c r="G207">
        <v>88.224999999999994</v>
      </c>
    </row>
    <row r="208" spans="1:7">
      <c r="A208" t="s">
        <v>23</v>
      </c>
      <c r="B208" t="s">
        <v>55</v>
      </c>
      <c r="C208" t="s">
        <v>54</v>
      </c>
      <c r="D208" t="s">
        <v>53</v>
      </c>
      <c r="E208" t="s">
        <v>12</v>
      </c>
      <c r="F208">
        <v>2004</v>
      </c>
      <c r="G208">
        <v>87.35</v>
      </c>
    </row>
    <row r="209" spans="1:7">
      <c r="A209" t="s">
        <v>23</v>
      </c>
      <c r="B209" t="s">
        <v>55</v>
      </c>
      <c r="C209" t="s">
        <v>54</v>
      </c>
      <c r="D209" t="s">
        <v>53</v>
      </c>
      <c r="E209" t="s">
        <v>12</v>
      </c>
      <c r="F209">
        <v>2005</v>
      </c>
      <c r="G209">
        <v>87.674999999999997</v>
      </c>
    </row>
    <row r="210" spans="1:7">
      <c r="A210" t="s">
        <v>23</v>
      </c>
      <c r="B210" t="s">
        <v>55</v>
      </c>
      <c r="C210" t="s">
        <v>54</v>
      </c>
      <c r="D210" t="s">
        <v>53</v>
      </c>
      <c r="E210" t="s">
        <v>12</v>
      </c>
      <c r="F210">
        <v>2006</v>
      </c>
      <c r="G210">
        <v>88.35</v>
      </c>
    </row>
    <row r="211" spans="1:7">
      <c r="A211" t="s">
        <v>23</v>
      </c>
      <c r="B211" t="s">
        <v>55</v>
      </c>
      <c r="C211" t="s">
        <v>54</v>
      </c>
      <c r="D211" t="s">
        <v>53</v>
      </c>
      <c r="E211" t="s">
        <v>12</v>
      </c>
      <c r="F211">
        <v>2007</v>
      </c>
      <c r="G211">
        <v>88.5</v>
      </c>
    </row>
    <row r="212" spans="1:7">
      <c r="A212" t="s">
        <v>23</v>
      </c>
      <c r="B212" t="s">
        <v>55</v>
      </c>
      <c r="C212" t="s">
        <v>54</v>
      </c>
      <c r="D212" t="s">
        <v>53</v>
      </c>
      <c r="E212" t="s">
        <v>12</v>
      </c>
      <c r="F212">
        <v>2008</v>
      </c>
      <c r="G212">
        <v>87.375</v>
      </c>
    </row>
    <row r="213" spans="1:7">
      <c r="A213" t="s">
        <v>23</v>
      </c>
      <c r="B213" t="s">
        <v>55</v>
      </c>
      <c r="C213" t="s">
        <v>54</v>
      </c>
      <c r="D213" t="s">
        <v>53</v>
      </c>
      <c r="E213" t="s">
        <v>12</v>
      </c>
      <c r="F213">
        <v>2009</v>
      </c>
      <c r="G213">
        <v>83</v>
      </c>
    </row>
    <row r="214" spans="1:7">
      <c r="A214" t="s">
        <v>23</v>
      </c>
      <c r="B214" t="s">
        <v>55</v>
      </c>
      <c r="C214" t="s">
        <v>54</v>
      </c>
      <c r="D214" t="s">
        <v>53</v>
      </c>
      <c r="E214" t="s">
        <v>12</v>
      </c>
      <c r="F214">
        <v>2010</v>
      </c>
      <c r="G214">
        <v>82.9</v>
      </c>
    </row>
    <row r="215" spans="1:7">
      <c r="A215" t="s">
        <v>23</v>
      </c>
      <c r="B215" t="s">
        <v>55</v>
      </c>
      <c r="C215" t="s">
        <v>54</v>
      </c>
      <c r="D215" t="s">
        <v>53</v>
      </c>
      <c r="E215" t="s">
        <v>12</v>
      </c>
      <c r="F215">
        <v>2011</v>
      </c>
      <c r="G215">
        <v>83.4</v>
      </c>
    </row>
    <row r="216" spans="1:7">
      <c r="A216" t="s">
        <v>23</v>
      </c>
      <c r="B216" t="s">
        <v>55</v>
      </c>
      <c r="C216" t="s">
        <v>54</v>
      </c>
      <c r="D216" t="s">
        <v>53</v>
      </c>
      <c r="E216" t="s">
        <v>12</v>
      </c>
      <c r="F216">
        <v>2012</v>
      </c>
      <c r="G216">
        <v>84.45</v>
      </c>
    </row>
    <row r="217" spans="1:7">
      <c r="A217" t="s">
        <v>23</v>
      </c>
      <c r="B217" t="s">
        <v>55</v>
      </c>
      <c r="C217" t="s">
        <v>54</v>
      </c>
      <c r="D217" t="s">
        <v>53</v>
      </c>
      <c r="E217" t="s">
        <v>12</v>
      </c>
      <c r="F217">
        <v>2013</v>
      </c>
      <c r="G217">
        <v>84.724999999999994</v>
      </c>
    </row>
    <row r="218" spans="1:7">
      <c r="A218" t="s">
        <v>23</v>
      </c>
      <c r="B218" t="s">
        <v>55</v>
      </c>
      <c r="C218" t="s">
        <v>54</v>
      </c>
      <c r="D218" t="s">
        <v>53</v>
      </c>
      <c r="E218" t="s">
        <v>12</v>
      </c>
      <c r="F218">
        <v>2014</v>
      </c>
      <c r="G218">
        <v>86.4</v>
      </c>
    </row>
    <row r="219" spans="1:7">
      <c r="A219" t="s">
        <v>23</v>
      </c>
      <c r="B219" t="s">
        <v>55</v>
      </c>
      <c r="C219" t="s">
        <v>54</v>
      </c>
      <c r="D219" t="s">
        <v>53</v>
      </c>
      <c r="E219" t="s">
        <v>12</v>
      </c>
      <c r="F219">
        <v>2015</v>
      </c>
      <c r="G219">
        <v>88.35</v>
      </c>
    </row>
    <row r="220" spans="1:7">
      <c r="A220" t="s">
        <v>24</v>
      </c>
      <c r="B220" t="s">
        <v>55</v>
      </c>
      <c r="C220" t="s">
        <v>54</v>
      </c>
      <c r="D220" t="s">
        <v>53</v>
      </c>
      <c r="E220" t="s">
        <v>12</v>
      </c>
      <c r="F220">
        <v>2000</v>
      </c>
      <c r="G220">
        <v>75.275000000000006</v>
      </c>
    </row>
    <row r="221" spans="1:7">
      <c r="A221" t="s">
        <v>24</v>
      </c>
      <c r="B221" t="s">
        <v>55</v>
      </c>
      <c r="C221" t="s">
        <v>54</v>
      </c>
      <c r="D221" t="s">
        <v>53</v>
      </c>
      <c r="E221" t="s">
        <v>12</v>
      </c>
      <c r="F221">
        <v>2001</v>
      </c>
      <c r="G221">
        <v>76.325000000000003</v>
      </c>
    </row>
    <row r="222" spans="1:7">
      <c r="A222" t="s">
        <v>24</v>
      </c>
      <c r="B222" t="s">
        <v>55</v>
      </c>
      <c r="C222" t="s">
        <v>54</v>
      </c>
      <c r="D222" t="s">
        <v>53</v>
      </c>
      <c r="E222" t="s">
        <v>12</v>
      </c>
      <c r="F222">
        <v>2002</v>
      </c>
      <c r="G222">
        <v>76.05</v>
      </c>
    </row>
    <row r="223" spans="1:7">
      <c r="A223" t="s">
        <v>24</v>
      </c>
      <c r="B223" t="s">
        <v>55</v>
      </c>
      <c r="C223" t="s">
        <v>54</v>
      </c>
      <c r="D223" t="s">
        <v>53</v>
      </c>
      <c r="E223" t="s">
        <v>12</v>
      </c>
      <c r="F223">
        <v>2003</v>
      </c>
      <c r="G223">
        <v>75.924999999999997</v>
      </c>
    </row>
    <row r="224" spans="1:7">
      <c r="A224" t="s">
        <v>24</v>
      </c>
      <c r="B224" t="s">
        <v>55</v>
      </c>
      <c r="C224" t="s">
        <v>54</v>
      </c>
      <c r="D224" t="s">
        <v>53</v>
      </c>
      <c r="E224" t="s">
        <v>12</v>
      </c>
      <c r="F224">
        <v>2004</v>
      </c>
      <c r="G224">
        <v>76.849999999999994</v>
      </c>
    </row>
    <row r="225" spans="1:8">
      <c r="A225" t="s">
        <v>24</v>
      </c>
      <c r="B225" t="s">
        <v>55</v>
      </c>
      <c r="C225" t="s">
        <v>54</v>
      </c>
      <c r="D225" t="s">
        <v>53</v>
      </c>
      <c r="E225" t="s">
        <v>12</v>
      </c>
      <c r="F225">
        <v>2005</v>
      </c>
      <c r="G225">
        <v>77.95</v>
      </c>
    </row>
    <row r="226" spans="1:8">
      <c r="A226" t="s">
        <v>24</v>
      </c>
      <c r="B226" t="s">
        <v>55</v>
      </c>
      <c r="C226" t="s">
        <v>54</v>
      </c>
      <c r="D226" t="s">
        <v>53</v>
      </c>
      <c r="E226" t="s">
        <v>12</v>
      </c>
      <c r="F226">
        <v>2006</v>
      </c>
      <c r="G226">
        <v>78.275000000000006</v>
      </c>
      <c r="H226" t="s">
        <v>56</v>
      </c>
    </row>
    <row r="227" spans="1:8">
      <c r="A227" t="s">
        <v>24</v>
      </c>
      <c r="B227" t="s">
        <v>55</v>
      </c>
      <c r="C227" t="s">
        <v>54</v>
      </c>
      <c r="D227" t="s">
        <v>53</v>
      </c>
      <c r="E227" t="s">
        <v>12</v>
      </c>
      <c r="F227">
        <v>2007</v>
      </c>
      <c r="G227">
        <v>78.625</v>
      </c>
    </row>
    <row r="228" spans="1:8">
      <c r="A228" t="s">
        <v>24</v>
      </c>
      <c r="B228" t="s">
        <v>55</v>
      </c>
      <c r="C228" t="s">
        <v>54</v>
      </c>
      <c r="D228" t="s">
        <v>53</v>
      </c>
      <c r="E228" t="s">
        <v>12</v>
      </c>
      <c r="F228">
        <v>2008</v>
      </c>
      <c r="G228">
        <v>77.349999999999994</v>
      </c>
    </row>
    <row r="229" spans="1:8">
      <c r="A229" t="s">
        <v>24</v>
      </c>
      <c r="B229" t="s">
        <v>55</v>
      </c>
      <c r="C229" t="s">
        <v>54</v>
      </c>
      <c r="D229" t="s">
        <v>53</v>
      </c>
      <c r="E229" t="s">
        <v>12</v>
      </c>
      <c r="F229">
        <v>2009</v>
      </c>
      <c r="G229">
        <v>72.3</v>
      </c>
    </row>
    <row r="230" spans="1:8">
      <c r="A230" t="s">
        <v>24</v>
      </c>
      <c r="B230" t="s">
        <v>55</v>
      </c>
      <c r="C230" t="s">
        <v>54</v>
      </c>
      <c r="D230" t="s">
        <v>53</v>
      </c>
      <c r="E230" t="s">
        <v>12</v>
      </c>
      <c r="F230">
        <v>2010</v>
      </c>
      <c r="G230">
        <v>70.275000000000006</v>
      </c>
    </row>
    <row r="231" spans="1:8">
      <c r="A231" t="s">
        <v>24</v>
      </c>
      <c r="B231" t="s">
        <v>55</v>
      </c>
      <c r="C231" t="s">
        <v>54</v>
      </c>
      <c r="D231" t="s">
        <v>53</v>
      </c>
      <c r="E231" t="s">
        <v>12</v>
      </c>
      <c r="F231">
        <v>2011</v>
      </c>
      <c r="G231">
        <v>69.25</v>
      </c>
    </row>
    <row r="232" spans="1:8">
      <c r="A232" t="s">
        <v>24</v>
      </c>
      <c r="B232" t="s">
        <v>55</v>
      </c>
      <c r="C232" t="s">
        <v>54</v>
      </c>
      <c r="D232" t="s">
        <v>53</v>
      </c>
      <c r="E232" t="s">
        <v>12</v>
      </c>
      <c r="F232">
        <v>2012</v>
      </c>
      <c r="G232">
        <v>69.474999999999994</v>
      </c>
    </row>
    <row r="233" spans="1:8">
      <c r="A233" t="s">
        <v>24</v>
      </c>
      <c r="B233" t="s">
        <v>55</v>
      </c>
      <c r="C233" t="s">
        <v>54</v>
      </c>
      <c r="D233" t="s">
        <v>53</v>
      </c>
      <c r="E233" t="s">
        <v>12</v>
      </c>
      <c r="F233">
        <v>2013</v>
      </c>
      <c r="G233">
        <v>71.05</v>
      </c>
    </row>
    <row r="234" spans="1:8">
      <c r="A234" t="s">
        <v>24</v>
      </c>
      <c r="B234" t="s">
        <v>55</v>
      </c>
      <c r="C234" t="s">
        <v>54</v>
      </c>
      <c r="D234" t="s">
        <v>53</v>
      </c>
      <c r="E234" t="s">
        <v>12</v>
      </c>
      <c r="F234">
        <v>2014</v>
      </c>
      <c r="G234">
        <v>72.55</v>
      </c>
    </row>
    <row r="235" spans="1:8">
      <c r="A235" t="s">
        <v>24</v>
      </c>
      <c r="B235" t="s">
        <v>55</v>
      </c>
      <c r="C235" t="s">
        <v>54</v>
      </c>
      <c r="D235" t="s">
        <v>53</v>
      </c>
      <c r="E235" t="s">
        <v>12</v>
      </c>
      <c r="F235">
        <v>2015</v>
      </c>
      <c r="G235">
        <v>74.150000000000006</v>
      </c>
    </row>
    <row r="236" spans="1:8">
      <c r="A236" t="s">
        <v>25</v>
      </c>
      <c r="B236" t="s">
        <v>55</v>
      </c>
      <c r="C236" t="s">
        <v>54</v>
      </c>
      <c r="D236" t="s">
        <v>53</v>
      </c>
      <c r="E236" t="s">
        <v>12</v>
      </c>
      <c r="F236">
        <v>1998</v>
      </c>
      <c r="G236">
        <v>66.25</v>
      </c>
    </row>
    <row r="237" spans="1:8">
      <c r="A237" t="s">
        <v>25</v>
      </c>
      <c r="B237" t="s">
        <v>55</v>
      </c>
      <c r="C237" t="s">
        <v>54</v>
      </c>
      <c r="D237" t="s">
        <v>53</v>
      </c>
      <c r="E237" t="s">
        <v>12</v>
      </c>
      <c r="F237">
        <v>1999</v>
      </c>
      <c r="G237">
        <v>67.025000000000006</v>
      </c>
    </row>
    <row r="238" spans="1:8">
      <c r="A238" t="s">
        <v>25</v>
      </c>
      <c r="B238" t="s">
        <v>55</v>
      </c>
      <c r="C238" t="s">
        <v>54</v>
      </c>
      <c r="D238" t="s">
        <v>53</v>
      </c>
      <c r="E238" t="s">
        <v>12</v>
      </c>
      <c r="F238">
        <v>2000</v>
      </c>
      <c r="G238">
        <v>67.95</v>
      </c>
    </row>
    <row r="239" spans="1:8">
      <c r="A239" t="s">
        <v>25</v>
      </c>
      <c r="B239" t="s">
        <v>55</v>
      </c>
      <c r="C239" t="s">
        <v>54</v>
      </c>
      <c r="D239" t="s">
        <v>53</v>
      </c>
      <c r="E239" t="s">
        <v>12</v>
      </c>
      <c r="F239">
        <v>2001</v>
      </c>
      <c r="G239">
        <v>69.150000000000006</v>
      </c>
    </row>
    <row r="240" spans="1:8">
      <c r="A240" t="s">
        <v>25</v>
      </c>
      <c r="B240" t="s">
        <v>55</v>
      </c>
      <c r="C240" t="s">
        <v>54</v>
      </c>
      <c r="D240" t="s">
        <v>53</v>
      </c>
      <c r="E240" t="s">
        <v>12</v>
      </c>
      <c r="F240">
        <v>2002</v>
      </c>
      <c r="G240">
        <v>70.075000000000003</v>
      </c>
    </row>
    <row r="241" spans="1:7">
      <c r="A241" t="s">
        <v>25</v>
      </c>
      <c r="B241" t="s">
        <v>55</v>
      </c>
      <c r="C241" t="s">
        <v>54</v>
      </c>
      <c r="D241" t="s">
        <v>53</v>
      </c>
      <c r="E241" t="s">
        <v>12</v>
      </c>
      <c r="F241">
        <v>2003</v>
      </c>
      <c r="G241">
        <v>70.75</v>
      </c>
    </row>
    <row r="242" spans="1:7">
      <c r="A242" t="s">
        <v>25</v>
      </c>
      <c r="B242" t="s">
        <v>55</v>
      </c>
      <c r="C242" t="s">
        <v>54</v>
      </c>
      <c r="D242" t="s">
        <v>53</v>
      </c>
      <c r="E242" t="s">
        <v>12</v>
      </c>
      <c r="F242">
        <v>2004</v>
      </c>
      <c r="G242">
        <v>72.325000000000003</v>
      </c>
    </row>
    <row r="243" spans="1:7">
      <c r="A243" t="s">
        <v>25</v>
      </c>
      <c r="B243" t="s">
        <v>55</v>
      </c>
      <c r="C243" t="s">
        <v>54</v>
      </c>
      <c r="D243" t="s">
        <v>53</v>
      </c>
      <c r="E243" t="s">
        <v>12</v>
      </c>
      <c r="F243">
        <v>2005</v>
      </c>
      <c r="G243">
        <v>72.3</v>
      </c>
    </row>
    <row r="244" spans="1:7">
      <c r="A244" t="s">
        <v>25</v>
      </c>
      <c r="B244" t="s">
        <v>55</v>
      </c>
      <c r="C244" t="s">
        <v>54</v>
      </c>
      <c r="D244" t="s">
        <v>53</v>
      </c>
      <c r="E244" t="s">
        <v>12</v>
      </c>
      <c r="F244">
        <v>2006</v>
      </c>
      <c r="G244">
        <v>73.25</v>
      </c>
    </row>
    <row r="245" spans="1:7">
      <c r="A245" t="s">
        <v>25</v>
      </c>
      <c r="B245" t="s">
        <v>55</v>
      </c>
      <c r="C245" t="s">
        <v>54</v>
      </c>
      <c r="D245" t="s">
        <v>53</v>
      </c>
      <c r="E245" t="s">
        <v>12</v>
      </c>
      <c r="F245">
        <v>2007</v>
      </c>
      <c r="G245">
        <v>73.400000000000006</v>
      </c>
    </row>
    <row r="246" spans="1:7">
      <c r="A246" t="s">
        <v>25</v>
      </c>
      <c r="B246" t="s">
        <v>55</v>
      </c>
      <c r="C246" t="s">
        <v>54</v>
      </c>
      <c r="D246" t="s">
        <v>53</v>
      </c>
      <c r="E246" t="s">
        <v>12</v>
      </c>
      <c r="F246">
        <v>2008</v>
      </c>
      <c r="G246">
        <v>73.45</v>
      </c>
    </row>
    <row r="247" spans="1:7">
      <c r="A247" t="s">
        <v>25</v>
      </c>
      <c r="B247" t="s">
        <v>55</v>
      </c>
      <c r="C247" t="s">
        <v>54</v>
      </c>
      <c r="D247" t="s">
        <v>53</v>
      </c>
      <c r="E247" t="s">
        <v>12</v>
      </c>
      <c r="F247">
        <v>2009</v>
      </c>
      <c r="G247">
        <v>71.849999999999994</v>
      </c>
    </row>
    <row r="248" spans="1:7">
      <c r="A248" t="s">
        <v>25</v>
      </c>
      <c r="B248" t="s">
        <v>55</v>
      </c>
      <c r="C248" t="s">
        <v>54</v>
      </c>
      <c r="D248" t="s">
        <v>53</v>
      </c>
      <c r="E248" t="s">
        <v>12</v>
      </c>
      <c r="F248">
        <v>2010</v>
      </c>
      <c r="G248">
        <v>71.075000000000003</v>
      </c>
    </row>
    <row r="249" spans="1:7">
      <c r="A249" t="s">
        <v>25</v>
      </c>
      <c r="B249" t="s">
        <v>55</v>
      </c>
      <c r="C249" t="s">
        <v>54</v>
      </c>
      <c r="D249" t="s">
        <v>53</v>
      </c>
      <c r="E249" t="s">
        <v>12</v>
      </c>
      <c r="F249">
        <v>2011</v>
      </c>
      <c r="G249">
        <v>71.125</v>
      </c>
    </row>
    <row r="250" spans="1:7">
      <c r="A250" t="s">
        <v>25</v>
      </c>
      <c r="B250" t="s">
        <v>55</v>
      </c>
      <c r="C250" t="s">
        <v>54</v>
      </c>
      <c r="D250" t="s">
        <v>53</v>
      </c>
      <c r="E250" t="s">
        <v>12</v>
      </c>
      <c r="F250">
        <v>2012</v>
      </c>
      <c r="G250">
        <v>70.375</v>
      </c>
    </row>
    <row r="251" spans="1:7">
      <c r="A251" t="s">
        <v>25</v>
      </c>
      <c r="B251" t="s">
        <v>55</v>
      </c>
      <c r="C251" t="s">
        <v>54</v>
      </c>
      <c r="D251" t="s">
        <v>53</v>
      </c>
      <c r="E251" t="s">
        <v>12</v>
      </c>
      <c r="F251">
        <v>2013</v>
      </c>
      <c r="G251">
        <v>68.525000000000006</v>
      </c>
    </row>
    <row r="252" spans="1:7">
      <c r="A252" t="s">
        <v>25</v>
      </c>
      <c r="B252" t="s">
        <v>55</v>
      </c>
      <c r="C252" t="s">
        <v>54</v>
      </c>
      <c r="D252" t="s">
        <v>53</v>
      </c>
      <c r="E252" t="s">
        <v>12</v>
      </c>
      <c r="F252">
        <v>2014</v>
      </c>
      <c r="G252">
        <v>67.849999999999994</v>
      </c>
    </row>
    <row r="253" spans="1:7">
      <c r="A253" t="s">
        <v>25</v>
      </c>
      <c r="B253" t="s">
        <v>55</v>
      </c>
      <c r="C253" t="s">
        <v>54</v>
      </c>
      <c r="D253" t="s">
        <v>53</v>
      </c>
      <c r="E253" t="s">
        <v>12</v>
      </c>
      <c r="F253">
        <v>2015</v>
      </c>
      <c r="G253">
        <v>68.2</v>
      </c>
    </row>
    <row r="254" spans="1:7">
      <c r="A254" t="s">
        <v>26</v>
      </c>
      <c r="B254" t="s">
        <v>55</v>
      </c>
      <c r="C254" t="s">
        <v>54</v>
      </c>
      <c r="D254" t="s">
        <v>53</v>
      </c>
      <c r="E254" t="s">
        <v>12</v>
      </c>
      <c r="F254">
        <v>1968</v>
      </c>
      <c r="G254">
        <v>75.547470000000004</v>
      </c>
    </row>
    <row r="255" spans="1:7">
      <c r="A255" t="s">
        <v>26</v>
      </c>
      <c r="B255" t="s">
        <v>55</v>
      </c>
      <c r="C255" t="s">
        <v>54</v>
      </c>
      <c r="D255" t="s">
        <v>53</v>
      </c>
      <c r="E255" t="s">
        <v>12</v>
      </c>
      <c r="F255">
        <v>1969</v>
      </c>
      <c r="G255">
        <v>75.302379999999999</v>
      </c>
    </row>
    <row r="256" spans="1:7">
      <c r="A256" t="s">
        <v>26</v>
      </c>
      <c r="B256" t="s">
        <v>55</v>
      </c>
      <c r="C256" t="s">
        <v>54</v>
      </c>
      <c r="D256" t="s">
        <v>53</v>
      </c>
      <c r="E256" t="s">
        <v>12</v>
      </c>
      <c r="F256">
        <v>1970</v>
      </c>
      <c r="G256">
        <v>75.107280000000003</v>
      </c>
    </row>
    <row r="257" spans="1:7">
      <c r="A257" t="s">
        <v>26</v>
      </c>
      <c r="B257" t="s">
        <v>55</v>
      </c>
      <c r="C257" t="s">
        <v>54</v>
      </c>
      <c r="D257" t="s">
        <v>53</v>
      </c>
      <c r="E257" t="s">
        <v>12</v>
      </c>
      <c r="F257">
        <v>1971</v>
      </c>
      <c r="G257">
        <v>74.569879999999998</v>
      </c>
    </row>
    <row r="258" spans="1:7">
      <c r="A258" t="s">
        <v>26</v>
      </c>
      <c r="B258" t="s">
        <v>55</v>
      </c>
      <c r="C258" t="s">
        <v>54</v>
      </c>
      <c r="D258" t="s">
        <v>53</v>
      </c>
      <c r="E258" t="s">
        <v>12</v>
      </c>
      <c r="F258">
        <v>1972</v>
      </c>
      <c r="G258">
        <v>74.404480000000007</v>
      </c>
    </row>
    <row r="259" spans="1:7">
      <c r="A259" t="s">
        <v>26</v>
      </c>
      <c r="B259" t="s">
        <v>55</v>
      </c>
      <c r="C259" t="s">
        <v>54</v>
      </c>
      <c r="D259" t="s">
        <v>53</v>
      </c>
      <c r="E259" t="s">
        <v>12</v>
      </c>
      <c r="F259">
        <v>1973</v>
      </c>
      <c r="G259">
        <v>75.022180000000006</v>
      </c>
    </row>
    <row r="260" spans="1:7">
      <c r="A260" t="s">
        <v>26</v>
      </c>
      <c r="B260" t="s">
        <v>55</v>
      </c>
      <c r="C260" t="s">
        <v>54</v>
      </c>
      <c r="D260" t="s">
        <v>53</v>
      </c>
      <c r="E260" t="s">
        <v>12</v>
      </c>
      <c r="F260">
        <v>1974</v>
      </c>
      <c r="G260">
        <v>74.304630000000003</v>
      </c>
    </row>
    <row r="261" spans="1:7">
      <c r="A261" t="s">
        <v>26</v>
      </c>
      <c r="B261" t="s">
        <v>55</v>
      </c>
      <c r="C261" t="s">
        <v>54</v>
      </c>
      <c r="D261" t="s">
        <v>53</v>
      </c>
      <c r="E261" t="s">
        <v>12</v>
      </c>
      <c r="F261">
        <v>1975</v>
      </c>
      <c r="G261">
        <v>73.622910000000005</v>
      </c>
    </row>
    <row r="262" spans="1:7">
      <c r="A262" t="s">
        <v>26</v>
      </c>
      <c r="B262" t="s">
        <v>55</v>
      </c>
      <c r="C262" t="s">
        <v>54</v>
      </c>
      <c r="D262" t="s">
        <v>53</v>
      </c>
      <c r="E262" t="s">
        <v>12</v>
      </c>
      <c r="F262">
        <v>1976</v>
      </c>
      <c r="G262">
        <v>73.895340000000004</v>
      </c>
    </row>
    <row r="263" spans="1:7">
      <c r="A263" t="s">
        <v>26</v>
      </c>
      <c r="B263" t="s">
        <v>55</v>
      </c>
      <c r="C263" t="s">
        <v>54</v>
      </c>
      <c r="D263" t="s">
        <v>53</v>
      </c>
      <c r="E263" t="s">
        <v>12</v>
      </c>
      <c r="F263">
        <v>1977</v>
      </c>
      <c r="G263">
        <v>74.593649999999997</v>
      </c>
    </row>
    <row r="264" spans="1:7">
      <c r="A264" t="s">
        <v>26</v>
      </c>
      <c r="B264" t="s">
        <v>55</v>
      </c>
      <c r="C264" t="s">
        <v>54</v>
      </c>
      <c r="D264" t="s">
        <v>53</v>
      </c>
      <c r="E264" t="s">
        <v>12</v>
      </c>
      <c r="F264">
        <v>1978</v>
      </c>
      <c r="G264">
        <v>75.072140000000005</v>
      </c>
    </row>
    <row r="265" spans="1:7">
      <c r="A265" t="s">
        <v>26</v>
      </c>
      <c r="B265" t="s">
        <v>55</v>
      </c>
      <c r="C265" t="s">
        <v>54</v>
      </c>
      <c r="D265" t="s">
        <v>53</v>
      </c>
      <c r="E265" t="s">
        <v>12</v>
      </c>
      <c r="F265">
        <v>1979</v>
      </c>
      <c r="G265">
        <v>75.678460000000001</v>
      </c>
    </row>
    <row r="266" spans="1:7">
      <c r="A266" t="s">
        <v>26</v>
      </c>
      <c r="B266" t="s">
        <v>55</v>
      </c>
      <c r="C266" t="s">
        <v>54</v>
      </c>
      <c r="D266" t="s">
        <v>53</v>
      </c>
      <c r="E266" t="s">
        <v>12</v>
      </c>
      <c r="F266">
        <v>1980</v>
      </c>
      <c r="G266">
        <v>75.912530000000004</v>
      </c>
    </row>
    <row r="267" spans="1:7">
      <c r="A267" t="s">
        <v>26</v>
      </c>
      <c r="B267" t="s">
        <v>55</v>
      </c>
      <c r="C267" t="s">
        <v>54</v>
      </c>
      <c r="D267" t="s">
        <v>53</v>
      </c>
      <c r="E267" t="s">
        <v>12</v>
      </c>
      <c r="F267">
        <v>1981</v>
      </c>
      <c r="G267">
        <v>76.040430000000001</v>
      </c>
    </row>
    <row r="268" spans="1:7">
      <c r="A268" t="s">
        <v>26</v>
      </c>
      <c r="B268" t="s">
        <v>55</v>
      </c>
      <c r="C268" t="s">
        <v>54</v>
      </c>
      <c r="D268" t="s">
        <v>53</v>
      </c>
      <c r="E268" t="s">
        <v>12</v>
      </c>
      <c r="F268">
        <v>1982</v>
      </c>
      <c r="G268">
        <v>76.485129999999998</v>
      </c>
    </row>
    <row r="269" spans="1:7">
      <c r="A269" t="s">
        <v>26</v>
      </c>
      <c r="B269" t="s">
        <v>55</v>
      </c>
      <c r="C269" t="s">
        <v>54</v>
      </c>
      <c r="D269" t="s">
        <v>53</v>
      </c>
      <c r="E269" t="s">
        <v>12</v>
      </c>
      <c r="F269">
        <v>1983</v>
      </c>
      <c r="G269">
        <v>77.017150000000001</v>
      </c>
    </row>
    <row r="270" spans="1:7">
      <c r="A270" t="s">
        <v>26</v>
      </c>
      <c r="B270" t="s">
        <v>55</v>
      </c>
      <c r="C270" t="s">
        <v>54</v>
      </c>
      <c r="D270" t="s">
        <v>53</v>
      </c>
      <c r="E270" t="s">
        <v>12</v>
      </c>
      <c r="F270">
        <v>1984</v>
      </c>
      <c r="G270">
        <v>77.275630000000007</v>
      </c>
    </row>
    <row r="271" spans="1:7">
      <c r="A271" t="s">
        <v>26</v>
      </c>
      <c r="B271" t="s">
        <v>55</v>
      </c>
      <c r="C271" t="s">
        <v>54</v>
      </c>
      <c r="D271" t="s">
        <v>53</v>
      </c>
      <c r="E271" t="s">
        <v>12</v>
      </c>
      <c r="F271">
        <v>1985</v>
      </c>
      <c r="G271">
        <v>77.436239999999998</v>
      </c>
    </row>
    <row r="272" spans="1:7">
      <c r="A272" t="s">
        <v>26</v>
      </c>
      <c r="B272" t="s">
        <v>55</v>
      </c>
      <c r="C272" t="s">
        <v>54</v>
      </c>
      <c r="D272" t="s">
        <v>53</v>
      </c>
      <c r="E272" t="s">
        <v>12</v>
      </c>
      <c r="F272">
        <v>1986</v>
      </c>
      <c r="G272">
        <v>77.578190000000006</v>
      </c>
    </row>
    <row r="273" spans="1:7">
      <c r="A273" t="s">
        <v>26</v>
      </c>
      <c r="B273" t="s">
        <v>55</v>
      </c>
      <c r="C273" t="s">
        <v>54</v>
      </c>
      <c r="D273" t="s">
        <v>53</v>
      </c>
      <c r="E273" t="s">
        <v>12</v>
      </c>
      <c r="F273">
        <v>1987</v>
      </c>
      <c r="G273">
        <v>77.826880000000003</v>
      </c>
    </row>
    <row r="274" spans="1:7">
      <c r="A274" t="s">
        <v>26</v>
      </c>
      <c r="B274" t="s">
        <v>55</v>
      </c>
      <c r="C274" t="s">
        <v>54</v>
      </c>
      <c r="D274" t="s">
        <v>53</v>
      </c>
      <c r="E274" t="s">
        <v>12</v>
      </c>
      <c r="F274">
        <v>1988</v>
      </c>
      <c r="G274">
        <v>78.520989999999998</v>
      </c>
    </row>
    <row r="275" spans="1:7">
      <c r="A275" t="s">
        <v>26</v>
      </c>
      <c r="B275" t="s">
        <v>55</v>
      </c>
      <c r="C275" t="s">
        <v>54</v>
      </c>
      <c r="D275" t="s">
        <v>53</v>
      </c>
      <c r="E275" t="s">
        <v>12</v>
      </c>
      <c r="F275">
        <v>1989</v>
      </c>
      <c r="G275">
        <v>79.284289999999999</v>
      </c>
    </row>
    <row r="276" spans="1:7">
      <c r="A276" t="s">
        <v>26</v>
      </c>
      <c r="B276" t="s">
        <v>55</v>
      </c>
      <c r="C276" t="s">
        <v>54</v>
      </c>
      <c r="D276" t="s">
        <v>53</v>
      </c>
      <c r="E276" t="s">
        <v>12</v>
      </c>
      <c r="F276">
        <v>1990</v>
      </c>
      <c r="G276">
        <v>79.843990000000005</v>
      </c>
    </row>
    <row r="277" spans="1:7">
      <c r="A277" t="s">
        <v>26</v>
      </c>
      <c r="B277" t="s">
        <v>55</v>
      </c>
      <c r="C277" t="s">
        <v>54</v>
      </c>
      <c r="D277" t="s">
        <v>53</v>
      </c>
      <c r="E277" t="s">
        <v>12</v>
      </c>
      <c r="F277">
        <v>1991</v>
      </c>
      <c r="G277">
        <v>80.304699999999997</v>
      </c>
    </row>
    <row r="278" spans="1:7">
      <c r="A278" t="s">
        <v>26</v>
      </c>
      <c r="B278" t="s">
        <v>55</v>
      </c>
      <c r="C278" t="s">
        <v>54</v>
      </c>
      <c r="D278" t="s">
        <v>53</v>
      </c>
      <c r="E278" t="s">
        <v>12</v>
      </c>
      <c r="F278">
        <v>1992</v>
      </c>
      <c r="G278">
        <v>80.409220000000005</v>
      </c>
    </row>
    <row r="279" spans="1:7">
      <c r="A279" t="s">
        <v>26</v>
      </c>
      <c r="B279" t="s">
        <v>55</v>
      </c>
      <c r="C279" t="s">
        <v>54</v>
      </c>
      <c r="D279" t="s">
        <v>53</v>
      </c>
      <c r="E279" t="s">
        <v>12</v>
      </c>
      <c r="F279">
        <v>1993</v>
      </c>
      <c r="G279">
        <v>79.99109</v>
      </c>
    </row>
    <row r="280" spans="1:7">
      <c r="A280" t="s">
        <v>26</v>
      </c>
      <c r="B280" t="s">
        <v>55</v>
      </c>
      <c r="C280" t="s">
        <v>54</v>
      </c>
      <c r="D280" t="s">
        <v>53</v>
      </c>
      <c r="E280" t="s">
        <v>12</v>
      </c>
      <c r="F280">
        <v>1994</v>
      </c>
      <c r="G280">
        <v>79.591030000000003</v>
      </c>
    </row>
    <row r="281" spans="1:7">
      <c r="A281" t="s">
        <v>26</v>
      </c>
      <c r="B281" t="s">
        <v>55</v>
      </c>
      <c r="C281" t="s">
        <v>54</v>
      </c>
      <c r="D281" t="s">
        <v>53</v>
      </c>
      <c r="E281" t="s">
        <v>12</v>
      </c>
      <c r="F281">
        <v>1995</v>
      </c>
      <c r="G281">
        <v>79.381680000000003</v>
      </c>
    </row>
    <row r="282" spans="1:7">
      <c r="A282" t="s">
        <v>26</v>
      </c>
      <c r="B282" t="s">
        <v>55</v>
      </c>
      <c r="C282" t="s">
        <v>54</v>
      </c>
      <c r="D282" t="s">
        <v>53</v>
      </c>
      <c r="E282" t="s">
        <v>12</v>
      </c>
      <c r="F282">
        <v>1996</v>
      </c>
      <c r="G282">
        <v>79.62688</v>
      </c>
    </row>
    <row r="283" spans="1:7">
      <c r="A283" t="s">
        <v>26</v>
      </c>
      <c r="B283" t="s">
        <v>55</v>
      </c>
      <c r="C283" t="s">
        <v>54</v>
      </c>
      <c r="D283" t="s">
        <v>53</v>
      </c>
      <c r="E283" t="s">
        <v>12</v>
      </c>
      <c r="F283">
        <v>1997</v>
      </c>
      <c r="G283">
        <v>80.009010000000004</v>
      </c>
    </row>
    <row r="284" spans="1:7">
      <c r="A284" t="s">
        <v>26</v>
      </c>
      <c r="B284" t="s">
        <v>55</v>
      </c>
      <c r="C284" t="s">
        <v>54</v>
      </c>
      <c r="D284" t="s">
        <v>53</v>
      </c>
      <c r="E284" t="s">
        <v>12</v>
      </c>
      <c r="F284">
        <v>1998</v>
      </c>
      <c r="G284">
        <v>79.332629999999995</v>
      </c>
    </row>
    <row r="285" spans="1:7">
      <c r="A285" t="s">
        <v>26</v>
      </c>
      <c r="B285" t="s">
        <v>55</v>
      </c>
      <c r="C285" t="s">
        <v>54</v>
      </c>
      <c r="D285" t="s">
        <v>53</v>
      </c>
      <c r="E285" t="s">
        <v>12</v>
      </c>
      <c r="F285">
        <v>1999</v>
      </c>
      <c r="G285">
        <v>78.788679999999999</v>
      </c>
    </row>
    <row r="286" spans="1:7">
      <c r="A286" t="s">
        <v>26</v>
      </c>
      <c r="B286" t="s">
        <v>55</v>
      </c>
      <c r="C286" t="s">
        <v>54</v>
      </c>
      <c r="D286" t="s">
        <v>53</v>
      </c>
      <c r="E286" t="s">
        <v>12</v>
      </c>
      <c r="F286">
        <v>2000</v>
      </c>
      <c r="G286">
        <v>78.713509999999999</v>
      </c>
    </row>
    <row r="287" spans="1:7">
      <c r="A287" t="s">
        <v>26</v>
      </c>
      <c r="B287" t="s">
        <v>55</v>
      </c>
      <c r="C287" t="s">
        <v>54</v>
      </c>
      <c r="D287" t="s">
        <v>53</v>
      </c>
      <c r="E287" t="s">
        <v>12</v>
      </c>
      <c r="F287">
        <v>2001</v>
      </c>
      <c r="G287">
        <v>78.6327</v>
      </c>
    </row>
    <row r="288" spans="1:7">
      <c r="A288" t="s">
        <v>26</v>
      </c>
      <c r="B288" t="s">
        <v>55</v>
      </c>
      <c r="C288" t="s">
        <v>54</v>
      </c>
      <c r="D288" t="s">
        <v>53</v>
      </c>
      <c r="E288" t="s">
        <v>12</v>
      </c>
      <c r="F288">
        <v>2002</v>
      </c>
      <c r="G288">
        <v>78.120249999999999</v>
      </c>
    </row>
    <row r="289" spans="1:8">
      <c r="A289" t="s">
        <v>26</v>
      </c>
      <c r="B289" t="s">
        <v>55</v>
      </c>
      <c r="C289" t="s">
        <v>54</v>
      </c>
      <c r="D289" t="s">
        <v>53</v>
      </c>
      <c r="E289" t="s">
        <v>12</v>
      </c>
      <c r="F289">
        <v>2003</v>
      </c>
      <c r="G289">
        <v>78.41104</v>
      </c>
    </row>
    <row r="290" spans="1:8">
      <c r="A290" t="s">
        <v>26</v>
      </c>
      <c r="B290" t="s">
        <v>55</v>
      </c>
      <c r="C290" t="s">
        <v>54</v>
      </c>
      <c r="D290" t="s">
        <v>53</v>
      </c>
      <c r="E290" t="s">
        <v>12</v>
      </c>
      <c r="F290">
        <v>2004</v>
      </c>
      <c r="G290">
        <v>78.768500000000003</v>
      </c>
    </row>
    <row r="291" spans="1:8">
      <c r="A291" t="s">
        <v>26</v>
      </c>
      <c r="B291" t="s">
        <v>55</v>
      </c>
      <c r="C291" t="s">
        <v>54</v>
      </c>
      <c r="D291" t="s">
        <v>53</v>
      </c>
      <c r="E291" t="s">
        <v>12</v>
      </c>
      <c r="F291">
        <v>2005</v>
      </c>
      <c r="G291">
        <v>79.152079999999998</v>
      </c>
    </row>
    <row r="292" spans="1:8">
      <c r="A292" t="s">
        <v>26</v>
      </c>
      <c r="B292" t="s">
        <v>55</v>
      </c>
      <c r="C292" t="s">
        <v>54</v>
      </c>
      <c r="D292" t="s">
        <v>53</v>
      </c>
      <c r="E292" t="s">
        <v>12</v>
      </c>
      <c r="F292">
        <v>2006</v>
      </c>
      <c r="G292">
        <v>79.828289999999996</v>
      </c>
    </row>
    <row r="293" spans="1:8">
      <c r="A293" t="s">
        <v>26</v>
      </c>
      <c r="B293" t="s">
        <v>55</v>
      </c>
      <c r="C293" t="s">
        <v>54</v>
      </c>
      <c r="D293" t="s">
        <v>53</v>
      </c>
      <c r="E293" t="s">
        <v>12</v>
      </c>
      <c r="F293">
        <v>2007</v>
      </c>
      <c r="G293">
        <v>80.555750000000003</v>
      </c>
    </row>
    <row r="294" spans="1:8">
      <c r="A294" t="s">
        <v>26</v>
      </c>
      <c r="B294" t="s">
        <v>55</v>
      </c>
      <c r="C294" t="s">
        <v>54</v>
      </c>
      <c r="D294" t="s">
        <v>53</v>
      </c>
      <c r="E294" t="s">
        <v>12</v>
      </c>
      <c r="F294">
        <v>2008</v>
      </c>
      <c r="G294">
        <v>80.657390000000007</v>
      </c>
    </row>
    <row r="295" spans="1:8">
      <c r="A295" t="s">
        <v>26</v>
      </c>
      <c r="B295" t="s">
        <v>55</v>
      </c>
      <c r="C295" t="s">
        <v>54</v>
      </c>
      <c r="D295" t="s">
        <v>53</v>
      </c>
      <c r="E295" t="s">
        <v>12</v>
      </c>
      <c r="F295">
        <v>2009</v>
      </c>
      <c r="G295">
        <v>80.22148</v>
      </c>
    </row>
    <row r="296" spans="1:8">
      <c r="A296" t="s">
        <v>26</v>
      </c>
      <c r="B296" t="s">
        <v>55</v>
      </c>
      <c r="C296" t="s">
        <v>54</v>
      </c>
      <c r="D296" t="s">
        <v>53</v>
      </c>
      <c r="E296" t="s">
        <v>12</v>
      </c>
      <c r="F296">
        <v>2010</v>
      </c>
      <c r="G296">
        <v>80.700329999999994</v>
      </c>
    </row>
    <row r="297" spans="1:8">
      <c r="A297" t="s">
        <v>26</v>
      </c>
      <c r="B297" t="s">
        <v>55</v>
      </c>
      <c r="C297" t="s">
        <v>54</v>
      </c>
      <c r="D297" t="s">
        <v>53</v>
      </c>
      <c r="E297" t="s">
        <v>12</v>
      </c>
      <c r="F297">
        <v>2011</v>
      </c>
      <c r="G297">
        <v>81.045360000000002</v>
      </c>
      <c r="H297" t="s">
        <v>56</v>
      </c>
    </row>
    <row r="298" spans="1:8">
      <c r="A298" t="s">
        <v>26</v>
      </c>
      <c r="B298" t="s">
        <v>55</v>
      </c>
      <c r="C298" t="s">
        <v>54</v>
      </c>
      <c r="D298" t="s">
        <v>53</v>
      </c>
      <c r="E298" t="s">
        <v>12</v>
      </c>
      <c r="F298">
        <v>2012</v>
      </c>
      <c r="G298">
        <v>80.481449999999995</v>
      </c>
    </row>
    <row r="299" spans="1:8">
      <c r="A299" t="s">
        <v>26</v>
      </c>
      <c r="B299" t="s">
        <v>55</v>
      </c>
      <c r="C299" t="s">
        <v>54</v>
      </c>
      <c r="D299" t="s">
        <v>53</v>
      </c>
      <c r="E299" t="s">
        <v>12</v>
      </c>
      <c r="F299">
        <v>2013</v>
      </c>
      <c r="G299">
        <v>81.375960000000006</v>
      </c>
    </row>
    <row r="300" spans="1:8">
      <c r="A300" t="s">
        <v>26</v>
      </c>
      <c r="B300" t="s">
        <v>55</v>
      </c>
      <c r="C300" t="s">
        <v>54</v>
      </c>
      <c r="D300" t="s">
        <v>53</v>
      </c>
      <c r="E300" t="s">
        <v>12</v>
      </c>
      <c r="F300">
        <v>2014</v>
      </c>
      <c r="G300">
        <v>82.152649999999994</v>
      </c>
    </row>
    <row r="301" spans="1:8">
      <c r="A301" t="s">
        <v>26</v>
      </c>
      <c r="B301" t="s">
        <v>55</v>
      </c>
      <c r="C301" t="s">
        <v>54</v>
      </c>
      <c r="D301" t="s">
        <v>53</v>
      </c>
      <c r="E301" t="s">
        <v>12</v>
      </c>
      <c r="F301">
        <v>2015</v>
      </c>
      <c r="G301">
        <v>82.593950000000007</v>
      </c>
    </row>
    <row r="302" spans="1:8">
      <c r="A302" t="s">
        <v>27</v>
      </c>
      <c r="B302" t="s">
        <v>55</v>
      </c>
      <c r="C302" t="s">
        <v>54</v>
      </c>
      <c r="D302" t="s">
        <v>53</v>
      </c>
      <c r="E302" t="s">
        <v>12</v>
      </c>
      <c r="F302">
        <v>2000</v>
      </c>
      <c r="G302">
        <v>72.230980000000002</v>
      </c>
    </row>
    <row r="303" spans="1:8">
      <c r="A303" t="s">
        <v>27</v>
      </c>
      <c r="B303" t="s">
        <v>55</v>
      </c>
      <c r="C303" t="s">
        <v>54</v>
      </c>
      <c r="D303" t="s">
        <v>53</v>
      </c>
      <c r="E303" t="s">
        <v>12</v>
      </c>
      <c r="F303">
        <v>2001</v>
      </c>
      <c r="G303">
        <v>72.56156</v>
      </c>
    </row>
    <row r="304" spans="1:8">
      <c r="A304" t="s">
        <v>27</v>
      </c>
      <c r="B304" t="s">
        <v>55</v>
      </c>
      <c r="C304" t="s">
        <v>54</v>
      </c>
      <c r="D304" t="s">
        <v>53</v>
      </c>
      <c r="E304" t="s">
        <v>12</v>
      </c>
      <c r="F304">
        <v>2002</v>
      </c>
      <c r="G304">
        <v>73.412199999999999</v>
      </c>
    </row>
    <row r="305" spans="1:7">
      <c r="A305" t="s">
        <v>27</v>
      </c>
      <c r="B305" t="s">
        <v>55</v>
      </c>
      <c r="C305" t="s">
        <v>54</v>
      </c>
      <c r="D305" t="s">
        <v>53</v>
      </c>
      <c r="E305" t="s">
        <v>12</v>
      </c>
      <c r="F305">
        <v>2003</v>
      </c>
      <c r="G305">
        <v>73.070849999999993</v>
      </c>
    </row>
    <row r="306" spans="1:7">
      <c r="A306" t="s">
        <v>27</v>
      </c>
      <c r="B306" t="s">
        <v>55</v>
      </c>
      <c r="C306" t="s">
        <v>54</v>
      </c>
      <c r="D306" t="s">
        <v>53</v>
      </c>
      <c r="E306" t="s">
        <v>12</v>
      </c>
      <c r="F306">
        <v>2004</v>
      </c>
      <c r="G306">
        <v>73.425470000000004</v>
      </c>
    </row>
    <row r="307" spans="1:7">
      <c r="A307" t="s">
        <v>27</v>
      </c>
      <c r="B307" t="s">
        <v>55</v>
      </c>
      <c r="C307" t="s">
        <v>54</v>
      </c>
      <c r="D307" t="s">
        <v>53</v>
      </c>
      <c r="E307" t="s">
        <v>12</v>
      </c>
      <c r="F307">
        <v>2005</v>
      </c>
      <c r="G307">
        <v>73.423330000000007</v>
      </c>
    </row>
    <row r="308" spans="1:7">
      <c r="A308" t="s">
        <v>27</v>
      </c>
      <c r="B308" t="s">
        <v>55</v>
      </c>
      <c r="C308" t="s">
        <v>54</v>
      </c>
      <c r="D308" t="s">
        <v>53</v>
      </c>
      <c r="E308" t="s">
        <v>12</v>
      </c>
      <c r="F308">
        <v>2006</v>
      </c>
      <c r="G308">
        <v>73.914569999999998</v>
      </c>
    </row>
    <row r="309" spans="1:7">
      <c r="A309" t="s">
        <v>27</v>
      </c>
      <c r="B309" t="s">
        <v>55</v>
      </c>
      <c r="C309" t="s">
        <v>54</v>
      </c>
      <c r="D309" t="s">
        <v>53</v>
      </c>
      <c r="E309" t="s">
        <v>12</v>
      </c>
      <c r="F309">
        <v>2007</v>
      </c>
      <c r="G309">
        <v>74.028469999999999</v>
      </c>
    </row>
    <row r="310" spans="1:7">
      <c r="A310" t="s">
        <v>27</v>
      </c>
      <c r="B310" t="s">
        <v>55</v>
      </c>
      <c r="C310" t="s">
        <v>54</v>
      </c>
      <c r="D310" t="s">
        <v>53</v>
      </c>
      <c r="E310" t="s">
        <v>12</v>
      </c>
      <c r="F310">
        <v>2008</v>
      </c>
      <c r="G310">
        <v>74.237030000000004</v>
      </c>
    </row>
    <row r="311" spans="1:7">
      <c r="A311" t="s">
        <v>27</v>
      </c>
      <c r="B311" t="s">
        <v>55</v>
      </c>
      <c r="C311" t="s">
        <v>54</v>
      </c>
      <c r="D311" t="s">
        <v>53</v>
      </c>
      <c r="E311" t="s">
        <v>12</v>
      </c>
      <c r="F311">
        <v>2009</v>
      </c>
      <c r="G311">
        <v>73.283069999999995</v>
      </c>
    </row>
    <row r="312" spans="1:7">
      <c r="A312" t="s">
        <v>27</v>
      </c>
      <c r="B312" t="s">
        <v>55</v>
      </c>
      <c r="C312" t="s">
        <v>54</v>
      </c>
      <c r="D312" t="s">
        <v>53</v>
      </c>
      <c r="E312" t="s">
        <v>12</v>
      </c>
      <c r="F312">
        <v>2010</v>
      </c>
      <c r="G312">
        <v>73.79401</v>
      </c>
    </row>
    <row r="313" spans="1:7">
      <c r="A313" t="s">
        <v>27</v>
      </c>
      <c r="B313" t="s">
        <v>55</v>
      </c>
      <c r="C313" t="s">
        <v>54</v>
      </c>
      <c r="D313" t="s">
        <v>53</v>
      </c>
      <c r="E313" t="s">
        <v>12</v>
      </c>
      <c r="F313">
        <v>2011</v>
      </c>
      <c r="G313">
        <v>74.423169999999999</v>
      </c>
    </row>
    <row r="314" spans="1:7">
      <c r="A314" t="s">
        <v>27</v>
      </c>
      <c r="B314" t="s">
        <v>55</v>
      </c>
      <c r="C314" t="s">
        <v>54</v>
      </c>
      <c r="D314" t="s">
        <v>53</v>
      </c>
      <c r="E314" t="s">
        <v>12</v>
      </c>
      <c r="F314">
        <v>2012</v>
      </c>
      <c r="G314">
        <v>74.690349999999995</v>
      </c>
    </row>
    <row r="315" spans="1:7">
      <c r="A315" t="s">
        <v>27</v>
      </c>
      <c r="B315" t="s">
        <v>55</v>
      </c>
      <c r="C315" t="s">
        <v>54</v>
      </c>
      <c r="D315" t="s">
        <v>53</v>
      </c>
      <c r="E315" t="s">
        <v>12</v>
      </c>
      <c r="F315">
        <v>2013</v>
      </c>
      <c r="G315">
        <v>74.992450000000005</v>
      </c>
    </row>
    <row r="316" spans="1:7">
      <c r="A316" t="s">
        <v>27</v>
      </c>
      <c r="B316" t="s">
        <v>55</v>
      </c>
      <c r="C316" t="s">
        <v>54</v>
      </c>
      <c r="D316" t="s">
        <v>53</v>
      </c>
      <c r="E316" t="s">
        <v>12</v>
      </c>
      <c r="F316">
        <v>2014</v>
      </c>
      <c r="G316">
        <v>75.669399999999996</v>
      </c>
    </row>
    <row r="317" spans="1:7">
      <c r="A317" t="s">
        <v>27</v>
      </c>
      <c r="B317" t="s">
        <v>55</v>
      </c>
      <c r="C317" t="s">
        <v>54</v>
      </c>
      <c r="D317" t="s">
        <v>53</v>
      </c>
      <c r="E317" t="s">
        <v>12</v>
      </c>
      <c r="F317">
        <v>2015</v>
      </c>
      <c r="G317">
        <v>75.889619999999994</v>
      </c>
    </row>
    <row r="318" spans="1:7">
      <c r="A318" t="s">
        <v>28</v>
      </c>
      <c r="B318" t="s">
        <v>55</v>
      </c>
      <c r="C318" t="s">
        <v>54</v>
      </c>
      <c r="D318" t="s">
        <v>53</v>
      </c>
      <c r="E318" t="s">
        <v>12</v>
      </c>
      <c r="F318">
        <v>2003</v>
      </c>
      <c r="G318">
        <v>77.8</v>
      </c>
    </row>
    <row r="319" spans="1:7">
      <c r="A319" t="s">
        <v>28</v>
      </c>
      <c r="B319" t="s">
        <v>55</v>
      </c>
      <c r="C319" t="s">
        <v>54</v>
      </c>
      <c r="D319" t="s">
        <v>53</v>
      </c>
      <c r="E319" t="s">
        <v>12</v>
      </c>
      <c r="F319">
        <v>2004</v>
      </c>
      <c r="G319">
        <v>79.3</v>
      </c>
    </row>
    <row r="320" spans="1:7">
      <c r="A320" t="s">
        <v>28</v>
      </c>
      <c r="B320" t="s">
        <v>55</v>
      </c>
      <c r="C320" t="s">
        <v>54</v>
      </c>
      <c r="D320" t="s">
        <v>53</v>
      </c>
      <c r="E320" t="s">
        <v>12</v>
      </c>
      <c r="F320">
        <v>2005</v>
      </c>
      <c r="G320">
        <v>80.7</v>
      </c>
    </row>
    <row r="321" spans="1:8">
      <c r="A321" t="s">
        <v>28</v>
      </c>
      <c r="B321" t="s">
        <v>55</v>
      </c>
      <c r="C321" t="s">
        <v>54</v>
      </c>
      <c r="D321" t="s">
        <v>53</v>
      </c>
      <c r="E321" t="s">
        <v>12</v>
      </c>
      <c r="F321">
        <v>2006</v>
      </c>
      <c r="G321">
        <v>81</v>
      </c>
      <c r="H321" t="s">
        <v>56</v>
      </c>
    </row>
    <row r="322" spans="1:8">
      <c r="A322" t="s">
        <v>28</v>
      </c>
      <c r="B322" t="s">
        <v>55</v>
      </c>
      <c r="C322" t="s">
        <v>54</v>
      </c>
      <c r="D322" t="s">
        <v>53</v>
      </c>
      <c r="E322" t="s">
        <v>12</v>
      </c>
      <c r="F322">
        <v>2007</v>
      </c>
      <c r="G322">
        <v>81.875</v>
      </c>
    </row>
    <row r="323" spans="1:8">
      <c r="A323" t="s">
        <v>28</v>
      </c>
      <c r="B323" t="s">
        <v>55</v>
      </c>
      <c r="C323" t="s">
        <v>54</v>
      </c>
      <c r="D323" t="s">
        <v>53</v>
      </c>
      <c r="E323" t="s">
        <v>12</v>
      </c>
      <c r="F323">
        <v>2008</v>
      </c>
      <c r="G323">
        <v>79.95</v>
      </c>
    </row>
    <row r="324" spans="1:8">
      <c r="A324" t="s">
        <v>28</v>
      </c>
      <c r="B324" t="s">
        <v>55</v>
      </c>
      <c r="C324" t="s">
        <v>54</v>
      </c>
      <c r="D324" t="s">
        <v>53</v>
      </c>
      <c r="E324" t="s">
        <v>12</v>
      </c>
      <c r="F324">
        <v>2009</v>
      </c>
      <c r="G324">
        <v>81.2</v>
      </c>
    </row>
    <row r="325" spans="1:8">
      <c r="A325" t="s">
        <v>28</v>
      </c>
      <c r="B325" t="s">
        <v>55</v>
      </c>
      <c r="C325" t="s">
        <v>54</v>
      </c>
      <c r="D325" t="s">
        <v>53</v>
      </c>
      <c r="E325" t="s">
        <v>12</v>
      </c>
      <c r="F325">
        <v>2010</v>
      </c>
      <c r="G325">
        <v>82.325000000000003</v>
      </c>
    </row>
    <row r="326" spans="1:8">
      <c r="A326" t="s">
        <v>28</v>
      </c>
      <c r="B326" t="s">
        <v>55</v>
      </c>
      <c r="C326" t="s">
        <v>54</v>
      </c>
      <c r="D326" t="s">
        <v>53</v>
      </c>
      <c r="E326" t="s">
        <v>12</v>
      </c>
      <c r="F326">
        <v>2011</v>
      </c>
      <c r="G326">
        <v>81.95</v>
      </c>
    </row>
    <row r="327" spans="1:8">
      <c r="A327" t="s">
        <v>28</v>
      </c>
      <c r="B327" t="s">
        <v>55</v>
      </c>
      <c r="C327" t="s">
        <v>54</v>
      </c>
      <c r="D327" t="s">
        <v>53</v>
      </c>
      <c r="E327" t="s">
        <v>12</v>
      </c>
      <c r="F327">
        <v>2012</v>
      </c>
      <c r="G327">
        <v>83.1</v>
      </c>
    </row>
    <row r="328" spans="1:8">
      <c r="A328" t="s">
        <v>28</v>
      </c>
      <c r="B328" t="s">
        <v>55</v>
      </c>
      <c r="C328" t="s">
        <v>54</v>
      </c>
      <c r="D328" t="s">
        <v>53</v>
      </c>
      <c r="E328" t="s">
        <v>12</v>
      </c>
      <c r="F328">
        <v>2013</v>
      </c>
      <c r="G328">
        <v>82.9</v>
      </c>
    </row>
    <row r="329" spans="1:8">
      <c r="A329" t="s">
        <v>28</v>
      </c>
      <c r="B329" t="s">
        <v>55</v>
      </c>
      <c r="C329" t="s">
        <v>54</v>
      </c>
      <c r="D329" t="s">
        <v>53</v>
      </c>
      <c r="E329" t="s">
        <v>12</v>
      </c>
      <c r="F329">
        <v>2014</v>
      </c>
      <c r="G329">
        <v>83.75</v>
      </c>
      <c r="H329" t="s">
        <v>56</v>
      </c>
    </row>
    <row r="330" spans="1:8">
      <c r="A330" t="s">
        <v>28</v>
      </c>
      <c r="B330" t="s">
        <v>55</v>
      </c>
      <c r="C330" t="s">
        <v>54</v>
      </c>
      <c r="D330" t="s">
        <v>53</v>
      </c>
      <c r="E330" t="s">
        <v>12</v>
      </c>
      <c r="F330">
        <v>2015</v>
      </c>
      <c r="G330">
        <v>82.6</v>
      </c>
    </row>
    <row r="331" spans="1:8">
      <c r="A331" t="s">
        <v>29</v>
      </c>
      <c r="B331" t="s">
        <v>55</v>
      </c>
      <c r="C331" t="s">
        <v>54</v>
      </c>
      <c r="D331" t="s">
        <v>53</v>
      </c>
      <c r="E331" t="s">
        <v>12</v>
      </c>
      <c r="F331">
        <v>2005</v>
      </c>
      <c r="G331">
        <v>68.897949999999994</v>
      </c>
    </row>
    <row r="332" spans="1:8">
      <c r="A332" t="s">
        <v>29</v>
      </c>
      <c r="B332" t="s">
        <v>55</v>
      </c>
      <c r="C332" t="s">
        <v>54</v>
      </c>
      <c r="D332" t="s">
        <v>53</v>
      </c>
      <c r="E332" t="s">
        <v>12</v>
      </c>
      <c r="F332">
        <v>2006</v>
      </c>
      <c r="G332">
        <v>69.745320000000007</v>
      </c>
    </row>
    <row r="333" spans="1:8">
      <c r="A333" t="s">
        <v>29</v>
      </c>
      <c r="B333" t="s">
        <v>55</v>
      </c>
      <c r="C333" t="s">
        <v>54</v>
      </c>
      <c r="D333" t="s">
        <v>53</v>
      </c>
      <c r="E333" t="s">
        <v>12</v>
      </c>
      <c r="F333">
        <v>2007</v>
      </c>
      <c r="G333">
        <v>69.948930000000004</v>
      </c>
    </row>
    <row r="334" spans="1:8">
      <c r="A334" t="s">
        <v>29</v>
      </c>
      <c r="B334" t="s">
        <v>55</v>
      </c>
      <c r="C334" t="s">
        <v>54</v>
      </c>
      <c r="D334" t="s">
        <v>53</v>
      </c>
      <c r="E334" t="s">
        <v>12</v>
      </c>
      <c r="F334">
        <v>2008</v>
      </c>
      <c r="G334">
        <v>69.847020000000001</v>
      </c>
    </row>
    <row r="335" spans="1:8">
      <c r="A335" t="s">
        <v>29</v>
      </c>
      <c r="B335" t="s">
        <v>55</v>
      </c>
      <c r="C335" t="s">
        <v>54</v>
      </c>
      <c r="D335" t="s">
        <v>53</v>
      </c>
      <c r="E335" t="s">
        <v>12</v>
      </c>
      <c r="F335">
        <v>2009</v>
      </c>
      <c r="G335">
        <v>69.336070000000007</v>
      </c>
    </row>
    <row r="336" spans="1:8">
      <c r="A336" t="s">
        <v>29</v>
      </c>
      <c r="B336" t="s">
        <v>55</v>
      </c>
      <c r="C336" t="s">
        <v>54</v>
      </c>
      <c r="D336" t="s">
        <v>53</v>
      </c>
      <c r="E336" t="s">
        <v>12</v>
      </c>
      <c r="F336">
        <v>2010</v>
      </c>
      <c r="G336">
        <v>69.091290000000001</v>
      </c>
    </row>
    <row r="337" spans="1:8">
      <c r="A337" t="s">
        <v>29</v>
      </c>
      <c r="B337" t="s">
        <v>55</v>
      </c>
      <c r="C337" t="s">
        <v>54</v>
      </c>
      <c r="D337" t="s">
        <v>53</v>
      </c>
      <c r="E337" t="s">
        <v>12</v>
      </c>
      <c r="F337">
        <v>2011</v>
      </c>
      <c r="G337">
        <v>69.626149999999996</v>
      </c>
    </row>
    <row r="338" spans="1:8">
      <c r="A338" t="s">
        <v>29</v>
      </c>
      <c r="B338" t="s">
        <v>55</v>
      </c>
      <c r="C338" t="s">
        <v>54</v>
      </c>
      <c r="D338" t="s">
        <v>53</v>
      </c>
      <c r="E338" t="s">
        <v>12</v>
      </c>
      <c r="F338">
        <v>2012</v>
      </c>
      <c r="G338">
        <v>70.598050000000001</v>
      </c>
    </row>
    <row r="339" spans="1:8">
      <c r="A339" t="s">
        <v>29</v>
      </c>
      <c r="B339" t="s">
        <v>55</v>
      </c>
      <c r="C339" t="s">
        <v>54</v>
      </c>
      <c r="D339" t="s">
        <v>53</v>
      </c>
      <c r="E339" t="s">
        <v>12</v>
      </c>
      <c r="F339">
        <v>2013</v>
      </c>
      <c r="G339">
        <v>70.642510000000001</v>
      </c>
    </row>
    <row r="340" spans="1:8">
      <c r="A340" t="s">
        <v>29</v>
      </c>
      <c r="B340" t="s">
        <v>55</v>
      </c>
      <c r="C340" t="s">
        <v>54</v>
      </c>
      <c r="D340" t="s">
        <v>53</v>
      </c>
      <c r="E340" t="s">
        <v>12</v>
      </c>
      <c r="F340">
        <v>2014</v>
      </c>
      <c r="G340">
        <v>70.110020000000006</v>
      </c>
    </row>
    <row r="341" spans="1:8">
      <c r="A341" t="s">
        <v>29</v>
      </c>
      <c r="B341" t="s">
        <v>55</v>
      </c>
      <c r="C341" t="s">
        <v>54</v>
      </c>
      <c r="D341" t="s">
        <v>53</v>
      </c>
      <c r="E341" t="s">
        <v>12</v>
      </c>
      <c r="F341">
        <v>2015</v>
      </c>
      <c r="G341">
        <v>70.81456</v>
      </c>
    </row>
    <row r="342" spans="1:8">
      <c r="A342" t="s">
        <v>30</v>
      </c>
      <c r="B342" t="s">
        <v>55</v>
      </c>
      <c r="C342" t="s">
        <v>54</v>
      </c>
      <c r="D342" t="s">
        <v>53</v>
      </c>
      <c r="E342" t="s">
        <v>12</v>
      </c>
      <c r="F342">
        <v>2000</v>
      </c>
      <c r="G342">
        <v>81.650000000000006</v>
      </c>
    </row>
    <row r="343" spans="1:8">
      <c r="A343" t="s">
        <v>30</v>
      </c>
      <c r="B343" t="s">
        <v>55</v>
      </c>
      <c r="C343" t="s">
        <v>54</v>
      </c>
      <c r="D343" t="s">
        <v>53</v>
      </c>
      <c r="E343" t="s">
        <v>12</v>
      </c>
      <c r="F343">
        <v>2001</v>
      </c>
      <c r="G343">
        <v>82.775000000000006</v>
      </c>
    </row>
    <row r="344" spans="1:8">
      <c r="A344" t="s">
        <v>30</v>
      </c>
      <c r="B344" t="s">
        <v>55</v>
      </c>
      <c r="C344" t="s">
        <v>54</v>
      </c>
      <c r="D344" t="s">
        <v>53</v>
      </c>
      <c r="E344" t="s">
        <v>12</v>
      </c>
      <c r="F344">
        <v>2002</v>
      </c>
      <c r="G344">
        <v>82.825000000000003</v>
      </c>
    </row>
    <row r="345" spans="1:8">
      <c r="A345" t="s">
        <v>30</v>
      </c>
      <c r="B345" t="s">
        <v>55</v>
      </c>
      <c r="C345" t="s">
        <v>54</v>
      </c>
      <c r="D345" t="s">
        <v>53</v>
      </c>
      <c r="E345" t="s">
        <v>12</v>
      </c>
      <c r="F345">
        <v>2003</v>
      </c>
      <c r="G345">
        <v>82.575000000000003</v>
      </c>
    </row>
    <row r="346" spans="1:8">
      <c r="A346" t="s">
        <v>30</v>
      </c>
      <c r="B346" t="s">
        <v>55</v>
      </c>
      <c r="C346" t="s">
        <v>54</v>
      </c>
      <c r="D346" t="s">
        <v>53</v>
      </c>
      <c r="E346" t="s">
        <v>12</v>
      </c>
      <c r="F346">
        <v>2004</v>
      </c>
      <c r="G346">
        <v>82.525000000000006</v>
      </c>
    </row>
    <row r="347" spans="1:8">
      <c r="A347" t="s">
        <v>30</v>
      </c>
      <c r="B347" t="s">
        <v>55</v>
      </c>
      <c r="C347" t="s">
        <v>54</v>
      </c>
      <c r="D347" t="s">
        <v>53</v>
      </c>
      <c r="E347" t="s">
        <v>12</v>
      </c>
      <c r="F347">
        <v>2005</v>
      </c>
      <c r="G347">
        <v>82.924999999999997</v>
      </c>
    </row>
    <row r="348" spans="1:8">
      <c r="A348" t="s">
        <v>30</v>
      </c>
      <c r="B348" t="s">
        <v>55</v>
      </c>
      <c r="C348" t="s">
        <v>54</v>
      </c>
      <c r="D348" t="s">
        <v>53</v>
      </c>
      <c r="E348" t="s">
        <v>12</v>
      </c>
      <c r="F348">
        <v>2006</v>
      </c>
      <c r="G348">
        <v>84.224999999999994</v>
      </c>
    </row>
    <row r="349" spans="1:8">
      <c r="A349" t="s">
        <v>30</v>
      </c>
      <c r="B349" t="s">
        <v>55</v>
      </c>
      <c r="C349" t="s">
        <v>54</v>
      </c>
      <c r="D349" t="s">
        <v>53</v>
      </c>
      <c r="E349" t="s">
        <v>12</v>
      </c>
      <c r="F349">
        <v>2007</v>
      </c>
      <c r="G349">
        <v>85.45</v>
      </c>
    </row>
    <row r="350" spans="1:8">
      <c r="A350" t="s">
        <v>30</v>
      </c>
      <c r="B350" t="s">
        <v>55</v>
      </c>
      <c r="C350" t="s">
        <v>54</v>
      </c>
      <c r="D350" t="s">
        <v>53</v>
      </c>
      <c r="E350" t="s">
        <v>12</v>
      </c>
      <c r="F350">
        <v>2008</v>
      </c>
      <c r="G350">
        <v>86.775000000000006</v>
      </c>
    </row>
    <row r="351" spans="1:8">
      <c r="A351" t="s">
        <v>30</v>
      </c>
      <c r="B351" t="s">
        <v>55</v>
      </c>
      <c r="C351" t="s">
        <v>54</v>
      </c>
      <c r="D351" t="s">
        <v>53</v>
      </c>
      <c r="E351" t="s">
        <v>12</v>
      </c>
      <c r="F351">
        <v>2009</v>
      </c>
      <c r="G351">
        <v>86.325000000000003</v>
      </c>
      <c r="H351" t="s">
        <v>56</v>
      </c>
    </row>
    <row r="352" spans="1:8">
      <c r="A352" t="s">
        <v>30</v>
      </c>
      <c r="B352" t="s">
        <v>55</v>
      </c>
      <c r="C352" t="s">
        <v>54</v>
      </c>
      <c r="D352" t="s">
        <v>53</v>
      </c>
      <c r="E352" t="s">
        <v>12</v>
      </c>
      <c r="F352">
        <v>2010</v>
      </c>
      <c r="G352">
        <v>84.674999999999997</v>
      </c>
      <c r="H352" t="s">
        <v>56</v>
      </c>
    </row>
    <row r="353" spans="1:7">
      <c r="A353" t="s">
        <v>30</v>
      </c>
      <c r="B353" t="s">
        <v>55</v>
      </c>
      <c r="C353" t="s">
        <v>54</v>
      </c>
      <c r="D353" t="s">
        <v>53</v>
      </c>
      <c r="E353" t="s">
        <v>12</v>
      </c>
      <c r="F353">
        <v>2011</v>
      </c>
      <c r="G353">
        <v>83.974999999999994</v>
      </c>
    </row>
    <row r="354" spans="1:7">
      <c r="A354" t="s">
        <v>30</v>
      </c>
      <c r="B354" t="s">
        <v>55</v>
      </c>
      <c r="C354" t="s">
        <v>54</v>
      </c>
      <c r="D354" t="s">
        <v>53</v>
      </c>
      <c r="E354" t="s">
        <v>12</v>
      </c>
      <c r="F354">
        <v>2012</v>
      </c>
      <c r="G354">
        <v>83.575000000000003</v>
      </c>
    </row>
    <row r="355" spans="1:7">
      <c r="A355" t="s">
        <v>30</v>
      </c>
      <c r="B355" t="s">
        <v>55</v>
      </c>
      <c r="C355" t="s">
        <v>54</v>
      </c>
      <c r="D355" t="s">
        <v>53</v>
      </c>
      <c r="E355" t="s">
        <v>12</v>
      </c>
      <c r="F355">
        <v>2013</v>
      </c>
      <c r="G355">
        <v>82.15</v>
      </c>
    </row>
    <row r="356" spans="1:7">
      <c r="A356" t="s">
        <v>30</v>
      </c>
      <c r="B356" t="s">
        <v>55</v>
      </c>
      <c r="C356" t="s">
        <v>54</v>
      </c>
      <c r="D356" t="s">
        <v>53</v>
      </c>
      <c r="E356" t="s">
        <v>12</v>
      </c>
      <c r="F356">
        <v>2014</v>
      </c>
      <c r="G356">
        <v>81.7</v>
      </c>
    </row>
    <row r="357" spans="1:7">
      <c r="A357" t="s">
        <v>30</v>
      </c>
      <c r="B357" t="s">
        <v>55</v>
      </c>
      <c r="C357" t="s">
        <v>54</v>
      </c>
      <c r="D357" t="s">
        <v>53</v>
      </c>
      <c r="E357" t="s">
        <v>12</v>
      </c>
      <c r="F357">
        <v>2015</v>
      </c>
      <c r="G357">
        <v>82.224999999999994</v>
      </c>
    </row>
    <row r="358" spans="1:7">
      <c r="A358" t="s">
        <v>31</v>
      </c>
      <c r="B358" t="s">
        <v>55</v>
      </c>
      <c r="C358" t="s">
        <v>54</v>
      </c>
      <c r="D358" t="s">
        <v>53</v>
      </c>
      <c r="E358" t="s">
        <v>12</v>
      </c>
      <c r="F358">
        <v>1986</v>
      </c>
      <c r="G358">
        <v>79.190510000000003</v>
      </c>
    </row>
    <row r="359" spans="1:7">
      <c r="A359" t="s">
        <v>31</v>
      </c>
      <c r="B359" t="s">
        <v>55</v>
      </c>
      <c r="C359" t="s">
        <v>54</v>
      </c>
      <c r="D359" t="s">
        <v>53</v>
      </c>
      <c r="E359" t="s">
        <v>12</v>
      </c>
      <c r="F359">
        <v>1987</v>
      </c>
      <c r="G359">
        <v>79.607330000000005</v>
      </c>
    </row>
    <row r="360" spans="1:7">
      <c r="A360" t="s">
        <v>31</v>
      </c>
      <c r="B360" t="s">
        <v>55</v>
      </c>
      <c r="C360" t="s">
        <v>54</v>
      </c>
      <c r="D360" t="s">
        <v>53</v>
      </c>
      <c r="E360" t="s">
        <v>12</v>
      </c>
      <c r="F360">
        <v>1988</v>
      </c>
      <c r="G360">
        <v>77.949269999999999</v>
      </c>
    </row>
    <row r="361" spans="1:7">
      <c r="A361" t="s">
        <v>31</v>
      </c>
      <c r="B361" t="s">
        <v>55</v>
      </c>
      <c r="C361" t="s">
        <v>54</v>
      </c>
      <c r="D361" t="s">
        <v>53</v>
      </c>
      <c r="E361" t="s">
        <v>12</v>
      </c>
      <c r="F361">
        <v>1989</v>
      </c>
      <c r="G361">
        <v>76.366010000000003</v>
      </c>
    </row>
    <row r="362" spans="1:7">
      <c r="A362" t="s">
        <v>31</v>
      </c>
      <c r="B362" t="s">
        <v>55</v>
      </c>
      <c r="C362" t="s">
        <v>54</v>
      </c>
      <c r="D362" t="s">
        <v>53</v>
      </c>
      <c r="E362" t="s">
        <v>12</v>
      </c>
      <c r="F362">
        <v>1990</v>
      </c>
      <c r="G362">
        <v>75.930639999999997</v>
      </c>
    </row>
    <row r="363" spans="1:7">
      <c r="A363" t="s">
        <v>31</v>
      </c>
      <c r="B363" t="s">
        <v>55</v>
      </c>
      <c r="C363" t="s">
        <v>54</v>
      </c>
      <c r="D363" t="s">
        <v>53</v>
      </c>
      <c r="E363" t="s">
        <v>12</v>
      </c>
      <c r="F363">
        <v>1991</v>
      </c>
      <c r="G363">
        <v>74.474819999999994</v>
      </c>
    </row>
    <row r="364" spans="1:7">
      <c r="A364" t="s">
        <v>31</v>
      </c>
      <c r="B364" t="s">
        <v>55</v>
      </c>
      <c r="C364" t="s">
        <v>54</v>
      </c>
      <c r="D364" t="s">
        <v>53</v>
      </c>
      <c r="E364" t="s">
        <v>12</v>
      </c>
      <c r="F364">
        <v>1992</v>
      </c>
      <c r="G364">
        <v>74.284139999999994</v>
      </c>
    </row>
    <row r="365" spans="1:7">
      <c r="A365" t="s">
        <v>31</v>
      </c>
      <c r="B365" t="s">
        <v>55</v>
      </c>
      <c r="C365" t="s">
        <v>54</v>
      </c>
      <c r="D365" t="s">
        <v>53</v>
      </c>
      <c r="E365" t="s">
        <v>12</v>
      </c>
      <c r="F365">
        <v>1993</v>
      </c>
      <c r="G365">
        <v>74.518330000000006</v>
      </c>
    </row>
    <row r="366" spans="1:7">
      <c r="A366" t="s">
        <v>31</v>
      </c>
      <c r="B366" t="s">
        <v>55</v>
      </c>
      <c r="C366" t="s">
        <v>54</v>
      </c>
      <c r="D366" t="s">
        <v>53</v>
      </c>
      <c r="E366" t="s">
        <v>12</v>
      </c>
      <c r="F366">
        <v>1994</v>
      </c>
      <c r="G366">
        <v>75.719319999999996</v>
      </c>
    </row>
    <row r="367" spans="1:7">
      <c r="A367" t="s">
        <v>31</v>
      </c>
      <c r="B367" t="s">
        <v>55</v>
      </c>
      <c r="C367" t="s">
        <v>54</v>
      </c>
      <c r="D367" t="s">
        <v>53</v>
      </c>
      <c r="E367" t="s">
        <v>12</v>
      </c>
      <c r="F367">
        <v>1995</v>
      </c>
      <c r="G367">
        <v>77.230069999999998</v>
      </c>
    </row>
    <row r="368" spans="1:7">
      <c r="A368" t="s">
        <v>31</v>
      </c>
      <c r="B368" t="s">
        <v>55</v>
      </c>
      <c r="C368" t="s">
        <v>54</v>
      </c>
      <c r="D368" t="s">
        <v>53</v>
      </c>
      <c r="E368" t="s">
        <v>12</v>
      </c>
      <c r="F368">
        <v>1996</v>
      </c>
      <c r="G368">
        <v>77.938239999999993</v>
      </c>
    </row>
    <row r="369" spans="1:7">
      <c r="A369" t="s">
        <v>31</v>
      </c>
      <c r="B369" t="s">
        <v>55</v>
      </c>
      <c r="C369" t="s">
        <v>54</v>
      </c>
      <c r="D369" t="s">
        <v>53</v>
      </c>
      <c r="E369" t="s">
        <v>12</v>
      </c>
      <c r="F369">
        <v>1997</v>
      </c>
      <c r="G369">
        <v>77.351100000000002</v>
      </c>
    </row>
    <row r="370" spans="1:7">
      <c r="A370" t="s">
        <v>31</v>
      </c>
      <c r="B370" t="s">
        <v>55</v>
      </c>
      <c r="C370" t="s">
        <v>54</v>
      </c>
      <c r="D370" t="s">
        <v>53</v>
      </c>
      <c r="E370" t="s">
        <v>12</v>
      </c>
      <c r="F370">
        <v>1998</v>
      </c>
      <c r="G370">
        <v>76.263829999999999</v>
      </c>
    </row>
    <row r="371" spans="1:7">
      <c r="A371" t="s">
        <v>31</v>
      </c>
      <c r="B371" t="s">
        <v>55</v>
      </c>
      <c r="C371" t="s">
        <v>54</v>
      </c>
      <c r="D371" t="s">
        <v>53</v>
      </c>
      <c r="E371" t="s">
        <v>12</v>
      </c>
      <c r="F371">
        <v>1999</v>
      </c>
      <c r="G371">
        <v>77.106669999999994</v>
      </c>
    </row>
    <row r="372" spans="1:7">
      <c r="A372" t="s">
        <v>31</v>
      </c>
      <c r="B372" t="s">
        <v>55</v>
      </c>
      <c r="C372" t="s">
        <v>54</v>
      </c>
      <c r="D372" t="s">
        <v>53</v>
      </c>
      <c r="E372" t="s">
        <v>12</v>
      </c>
      <c r="F372">
        <v>2000</v>
      </c>
      <c r="G372">
        <v>78.213729999999998</v>
      </c>
    </row>
    <row r="373" spans="1:7">
      <c r="A373" t="s">
        <v>31</v>
      </c>
      <c r="B373" t="s">
        <v>55</v>
      </c>
      <c r="C373" t="s">
        <v>54</v>
      </c>
      <c r="D373" t="s">
        <v>53</v>
      </c>
      <c r="E373" t="s">
        <v>12</v>
      </c>
      <c r="F373">
        <v>2001</v>
      </c>
      <c r="G373">
        <v>78.860119999999995</v>
      </c>
    </row>
    <row r="374" spans="1:7">
      <c r="A374" t="s">
        <v>31</v>
      </c>
      <c r="B374" t="s">
        <v>55</v>
      </c>
      <c r="C374" t="s">
        <v>54</v>
      </c>
      <c r="D374" t="s">
        <v>53</v>
      </c>
      <c r="E374" t="s">
        <v>12</v>
      </c>
      <c r="F374">
        <v>2002</v>
      </c>
      <c r="G374">
        <v>79.289450000000002</v>
      </c>
    </row>
    <row r="375" spans="1:7">
      <c r="A375" t="s">
        <v>31</v>
      </c>
      <c r="B375" t="s">
        <v>55</v>
      </c>
      <c r="C375" t="s">
        <v>54</v>
      </c>
      <c r="D375" t="s">
        <v>53</v>
      </c>
      <c r="E375" t="s">
        <v>12</v>
      </c>
      <c r="F375">
        <v>2003</v>
      </c>
      <c r="G375">
        <v>79.41892</v>
      </c>
    </row>
    <row r="376" spans="1:7">
      <c r="A376" t="s">
        <v>31</v>
      </c>
      <c r="B376" t="s">
        <v>55</v>
      </c>
      <c r="C376" t="s">
        <v>54</v>
      </c>
      <c r="D376" t="s">
        <v>53</v>
      </c>
      <c r="E376" t="s">
        <v>12</v>
      </c>
      <c r="F376">
        <v>2004</v>
      </c>
      <c r="G376">
        <v>80.371700000000004</v>
      </c>
    </row>
    <row r="377" spans="1:7">
      <c r="A377" t="s">
        <v>31</v>
      </c>
      <c r="B377" t="s">
        <v>55</v>
      </c>
      <c r="C377" t="s">
        <v>54</v>
      </c>
      <c r="D377" t="s">
        <v>53</v>
      </c>
      <c r="E377" t="s">
        <v>12</v>
      </c>
      <c r="F377">
        <v>2005</v>
      </c>
      <c r="G377">
        <v>81.504009999999994</v>
      </c>
    </row>
    <row r="378" spans="1:7">
      <c r="A378" t="s">
        <v>31</v>
      </c>
      <c r="B378" t="s">
        <v>55</v>
      </c>
      <c r="C378" t="s">
        <v>54</v>
      </c>
      <c r="D378" t="s">
        <v>53</v>
      </c>
      <c r="E378" t="s">
        <v>12</v>
      </c>
      <c r="F378">
        <v>2006</v>
      </c>
      <c r="G378">
        <v>81.698689999999999</v>
      </c>
    </row>
    <row r="379" spans="1:7">
      <c r="A379" t="s">
        <v>31</v>
      </c>
      <c r="B379" t="s">
        <v>55</v>
      </c>
      <c r="C379" t="s">
        <v>54</v>
      </c>
      <c r="D379" t="s">
        <v>53</v>
      </c>
      <c r="E379" t="s">
        <v>12</v>
      </c>
      <c r="F379">
        <v>2007</v>
      </c>
      <c r="G379">
        <v>81.852900000000005</v>
      </c>
    </row>
    <row r="380" spans="1:7">
      <c r="A380" t="s">
        <v>31</v>
      </c>
      <c r="B380" t="s">
        <v>55</v>
      </c>
      <c r="C380" t="s">
        <v>54</v>
      </c>
      <c r="D380" t="s">
        <v>53</v>
      </c>
      <c r="E380" t="s">
        <v>12</v>
      </c>
      <c r="F380">
        <v>2008</v>
      </c>
      <c r="G380">
        <v>81.790080000000003</v>
      </c>
    </row>
    <row r="381" spans="1:7">
      <c r="A381" t="s">
        <v>31</v>
      </c>
      <c r="B381" t="s">
        <v>55</v>
      </c>
      <c r="C381" t="s">
        <v>54</v>
      </c>
      <c r="D381" t="s">
        <v>53</v>
      </c>
      <c r="E381" t="s">
        <v>12</v>
      </c>
      <c r="F381">
        <v>2009</v>
      </c>
      <c r="G381">
        <v>80.474159999999998</v>
      </c>
    </row>
    <row r="382" spans="1:7">
      <c r="A382" t="s">
        <v>31</v>
      </c>
      <c r="B382" t="s">
        <v>55</v>
      </c>
      <c r="C382" t="s">
        <v>54</v>
      </c>
      <c r="D382" t="s">
        <v>53</v>
      </c>
      <c r="E382" t="s">
        <v>12</v>
      </c>
      <c r="F382">
        <v>2010</v>
      </c>
      <c r="G382">
        <v>79.862819999999999</v>
      </c>
    </row>
    <row r="383" spans="1:7">
      <c r="A383" t="s">
        <v>31</v>
      </c>
      <c r="B383" t="s">
        <v>55</v>
      </c>
      <c r="C383" t="s">
        <v>54</v>
      </c>
      <c r="D383" t="s">
        <v>53</v>
      </c>
      <c r="E383" t="s">
        <v>12</v>
      </c>
      <c r="F383">
        <v>2011</v>
      </c>
      <c r="G383">
        <v>80.390910000000005</v>
      </c>
    </row>
    <row r="384" spans="1:7">
      <c r="A384" t="s">
        <v>31</v>
      </c>
      <c r="B384" t="s">
        <v>55</v>
      </c>
      <c r="C384" t="s">
        <v>54</v>
      </c>
      <c r="D384" t="s">
        <v>53</v>
      </c>
      <c r="E384" t="s">
        <v>12</v>
      </c>
      <c r="F384">
        <v>2012</v>
      </c>
      <c r="G384">
        <v>79.694360000000003</v>
      </c>
    </row>
    <row r="385" spans="1:7">
      <c r="A385" t="s">
        <v>31</v>
      </c>
      <c r="B385" t="s">
        <v>55</v>
      </c>
      <c r="C385" t="s">
        <v>54</v>
      </c>
      <c r="D385" t="s">
        <v>53</v>
      </c>
      <c r="E385" t="s">
        <v>12</v>
      </c>
      <c r="F385">
        <v>2013</v>
      </c>
      <c r="G385">
        <v>80.808350000000004</v>
      </c>
    </row>
    <row r="386" spans="1:7">
      <c r="A386" t="s">
        <v>31</v>
      </c>
      <c r="B386" t="s">
        <v>55</v>
      </c>
      <c r="C386" t="s">
        <v>54</v>
      </c>
      <c r="D386" t="s">
        <v>53</v>
      </c>
      <c r="E386" t="s">
        <v>12</v>
      </c>
      <c r="F386">
        <v>2014</v>
      </c>
      <c r="G386">
        <v>81.744820000000004</v>
      </c>
    </row>
    <row r="387" spans="1:7">
      <c r="A387" t="s">
        <v>31</v>
      </c>
      <c r="B387" t="s">
        <v>55</v>
      </c>
      <c r="C387" t="s">
        <v>54</v>
      </c>
      <c r="D387" t="s">
        <v>53</v>
      </c>
      <c r="E387" t="s">
        <v>12</v>
      </c>
      <c r="F387">
        <v>2015</v>
      </c>
      <c r="G387">
        <v>81.666820000000001</v>
      </c>
    </row>
    <row r="388" spans="1:7">
      <c r="A388" t="s">
        <v>32</v>
      </c>
      <c r="B388" t="s">
        <v>55</v>
      </c>
      <c r="C388" t="s">
        <v>54</v>
      </c>
      <c r="D388" t="s">
        <v>53</v>
      </c>
      <c r="E388" t="s">
        <v>12</v>
      </c>
      <c r="F388">
        <v>2000</v>
      </c>
      <c r="G388">
        <v>85.35</v>
      </c>
    </row>
    <row r="389" spans="1:7">
      <c r="A389" t="s">
        <v>32</v>
      </c>
      <c r="B389" t="s">
        <v>55</v>
      </c>
      <c r="C389" t="s">
        <v>54</v>
      </c>
      <c r="D389" t="s">
        <v>53</v>
      </c>
      <c r="E389" t="s">
        <v>12</v>
      </c>
      <c r="F389">
        <v>2001</v>
      </c>
      <c r="G389">
        <v>85.15</v>
      </c>
    </row>
    <row r="390" spans="1:7">
      <c r="A390" t="s">
        <v>32</v>
      </c>
      <c r="B390" t="s">
        <v>55</v>
      </c>
      <c r="C390" t="s">
        <v>54</v>
      </c>
      <c r="D390" t="s">
        <v>53</v>
      </c>
      <c r="E390" t="s">
        <v>12</v>
      </c>
      <c r="F390">
        <v>2002</v>
      </c>
      <c r="G390">
        <v>84.625</v>
      </c>
    </row>
    <row r="391" spans="1:7">
      <c r="A391" t="s">
        <v>32</v>
      </c>
      <c r="B391" t="s">
        <v>55</v>
      </c>
      <c r="C391" t="s">
        <v>54</v>
      </c>
      <c r="D391" t="s">
        <v>53</v>
      </c>
      <c r="E391" t="s">
        <v>12</v>
      </c>
      <c r="F391">
        <v>2003</v>
      </c>
      <c r="G391">
        <v>83.025000000000006</v>
      </c>
    </row>
    <row r="392" spans="1:7">
      <c r="A392" t="s">
        <v>32</v>
      </c>
      <c r="B392" t="s">
        <v>55</v>
      </c>
      <c r="C392" t="s">
        <v>54</v>
      </c>
      <c r="D392" t="s">
        <v>53</v>
      </c>
      <c r="E392" t="s">
        <v>12</v>
      </c>
      <c r="F392">
        <v>2004</v>
      </c>
      <c r="G392">
        <v>83.125</v>
      </c>
    </row>
    <row r="393" spans="1:7">
      <c r="A393" t="s">
        <v>32</v>
      </c>
      <c r="B393" t="s">
        <v>55</v>
      </c>
      <c r="C393" t="s">
        <v>54</v>
      </c>
      <c r="D393" t="s">
        <v>53</v>
      </c>
      <c r="E393" t="s">
        <v>12</v>
      </c>
      <c r="F393">
        <v>2005</v>
      </c>
      <c r="G393">
        <v>83.25</v>
      </c>
    </row>
    <row r="394" spans="1:7">
      <c r="A394" t="s">
        <v>32</v>
      </c>
      <c r="B394" t="s">
        <v>55</v>
      </c>
      <c r="C394" t="s">
        <v>54</v>
      </c>
      <c r="D394" t="s">
        <v>53</v>
      </c>
      <c r="E394" t="s">
        <v>12</v>
      </c>
      <c r="F394">
        <v>2006</v>
      </c>
      <c r="G394">
        <v>84.375</v>
      </c>
    </row>
    <row r="395" spans="1:7">
      <c r="A395" t="s">
        <v>32</v>
      </c>
      <c r="B395" t="s">
        <v>55</v>
      </c>
      <c r="C395" t="s">
        <v>54</v>
      </c>
      <c r="D395" t="s">
        <v>53</v>
      </c>
      <c r="E395" t="s">
        <v>12</v>
      </c>
      <c r="F395">
        <v>2007</v>
      </c>
      <c r="G395">
        <v>85.724999999999994</v>
      </c>
    </row>
    <row r="396" spans="1:7">
      <c r="A396" t="s">
        <v>32</v>
      </c>
      <c r="B396" t="s">
        <v>55</v>
      </c>
      <c r="C396" t="s">
        <v>54</v>
      </c>
      <c r="D396" t="s">
        <v>53</v>
      </c>
      <c r="E396" t="s">
        <v>12</v>
      </c>
      <c r="F396">
        <v>2008</v>
      </c>
      <c r="G396">
        <v>86.775000000000006</v>
      </c>
    </row>
    <row r="397" spans="1:7">
      <c r="A397" t="s">
        <v>32</v>
      </c>
      <c r="B397" t="s">
        <v>55</v>
      </c>
      <c r="C397" t="s">
        <v>54</v>
      </c>
      <c r="D397" t="s">
        <v>53</v>
      </c>
      <c r="E397" t="s">
        <v>12</v>
      </c>
      <c r="F397">
        <v>2009</v>
      </c>
      <c r="G397">
        <v>85.95</v>
      </c>
    </row>
    <row r="398" spans="1:7">
      <c r="A398" t="s">
        <v>32</v>
      </c>
      <c r="B398" t="s">
        <v>55</v>
      </c>
      <c r="C398" t="s">
        <v>54</v>
      </c>
      <c r="D398" t="s">
        <v>53</v>
      </c>
      <c r="E398" t="s">
        <v>12</v>
      </c>
      <c r="F398">
        <v>2010</v>
      </c>
      <c r="G398">
        <v>84.7</v>
      </c>
    </row>
    <row r="399" spans="1:7">
      <c r="A399" t="s">
        <v>32</v>
      </c>
      <c r="B399" t="s">
        <v>55</v>
      </c>
      <c r="C399" t="s">
        <v>54</v>
      </c>
      <c r="D399" t="s">
        <v>53</v>
      </c>
      <c r="E399" t="s">
        <v>12</v>
      </c>
      <c r="F399">
        <v>2011</v>
      </c>
      <c r="G399">
        <v>84.674999999999997</v>
      </c>
    </row>
    <row r="400" spans="1:7">
      <c r="A400" t="s">
        <v>32</v>
      </c>
      <c r="B400" t="s">
        <v>55</v>
      </c>
      <c r="C400" t="s">
        <v>54</v>
      </c>
      <c r="D400" t="s">
        <v>53</v>
      </c>
      <c r="E400" t="s">
        <v>12</v>
      </c>
      <c r="F400">
        <v>2012</v>
      </c>
      <c r="G400">
        <v>84.575000000000003</v>
      </c>
    </row>
    <row r="401" spans="1:8">
      <c r="A401" t="s">
        <v>32</v>
      </c>
      <c r="B401" t="s">
        <v>55</v>
      </c>
      <c r="C401" t="s">
        <v>54</v>
      </c>
      <c r="D401" t="s">
        <v>53</v>
      </c>
      <c r="E401" t="s">
        <v>12</v>
      </c>
      <c r="F401">
        <v>2013</v>
      </c>
      <c r="G401">
        <v>84.075000000000003</v>
      </c>
    </row>
    <row r="402" spans="1:8">
      <c r="A402" t="s">
        <v>32</v>
      </c>
      <c r="B402" t="s">
        <v>55</v>
      </c>
      <c r="C402" t="s">
        <v>54</v>
      </c>
      <c r="D402" t="s">
        <v>53</v>
      </c>
      <c r="E402" t="s">
        <v>12</v>
      </c>
      <c r="F402">
        <v>2014</v>
      </c>
      <c r="G402">
        <v>83.9</v>
      </c>
    </row>
    <row r="403" spans="1:8">
      <c r="A403" t="s">
        <v>32</v>
      </c>
      <c r="B403" t="s">
        <v>55</v>
      </c>
      <c r="C403" t="s">
        <v>54</v>
      </c>
      <c r="D403" t="s">
        <v>53</v>
      </c>
      <c r="E403" t="s">
        <v>12</v>
      </c>
      <c r="F403">
        <v>2015</v>
      </c>
      <c r="G403">
        <v>83.075000000000003</v>
      </c>
    </row>
    <row r="404" spans="1:8">
      <c r="A404" t="s">
        <v>33</v>
      </c>
      <c r="B404" t="s">
        <v>55</v>
      </c>
      <c r="C404" t="s">
        <v>54</v>
      </c>
      <c r="D404" t="s">
        <v>53</v>
      </c>
      <c r="E404" t="s">
        <v>12</v>
      </c>
      <c r="F404">
        <v>2000</v>
      </c>
      <c r="G404">
        <v>70.924999999999997</v>
      </c>
    </row>
    <row r="405" spans="1:8">
      <c r="A405" t="s">
        <v>33</v>
      </c>
      <c r="B405" t="s">
        <v>55</v>
      </c>
      <c r="C405" t="s">
        <v>54</v>
      </c>
      <c r="D405" t="s">
        <v>53</v>
      </c>
      <c r="E405" t="s">
        <v>12</v>
      </c>
      <c r="F405">
        <v>2001</v>
      </c>
      <c r="G405">
        <v>69.174999999999997</v>
      </c>
    </row>
    <row r="406" spans="1:8">
      <c r="A406" t="s">
        <v>33</v>
      </c>
      <c r="B406" t="s">
        <v>55</v>
      </c>
      <c r="C406" t="s">
        <v>54</v>
      </c>
      <c r="D406" t="s">
        <v>53</v>
      </c>
      <c r="E406" t="s">
        <v>12</v>
      </c>
      <c r="F406">
        <v>2002</v>
      </c>
      <c r="G406">
        <v>67.400000000000006</v>
      </c>
    </row>
    <row r="407" spans="1:8">
      <c r="A407" t="s">
        <v>33</v>
      </c>
      <c r="B407" t="s">
        <v>55</v>
      </c>
      <c r="C407" t="s">
        <v>54</v>
      </c>
      <c r="D407" t="s">
        <v>53</v>
      </c>
      <c r="E407" t="s">
        <v>12</v>
      </c>
      <c r="F407">
        <v>2003</v>
      </c>
      <c r="G407">
        <v>67.5</v>
      </c>
    </row>
    <row r="408" spans="1:8">
      <c r="A408" t="s">
        <v>33</v>
      </c>
      <c r="B408" t="s">
        <v>55</v>
      </c>
      <c r="C408" t="s">
        <v>54</v>
      </c>
      <c r="D408" t="s">
        <v>53</v>
      </c>
      <c r="E408" t="s">
        <v>12</v>
      </c>
      <c r="F408">
        <v>2004</v>
      </c>
      <c r="G408">
        <v>68.174999999999997</v>
      </c>
    </row>
    <row r="409" spans="1:8">
      <c r="A409" t="s">
        <v>33</v>
      </c>
      <c r="B409" t="s">
        <v>55</v>
      </c>
      <c r="C409" t="s">
        <v>54</v>
      </c>
      <c r="D409" t="s">
        <v>53</v>
      </c>
      <c r="E409" t="s">
        <v>12</v>
      </c>
      <c r="F409">
        <v>2005</v>
      </c>
      <c r="G409">
        <v>69.55</v>
      </c>
    </row>
    <row r="410" spans="1:8">
      <c r="A410" t="s">
        <v>33</v>
      </c>
      <c r="B410" t="s">
        <v>55</v>
      </c>
      <c r="C410" t="s">
        <v>54</v>
      </c>
      <c r="D410" t="s">
        <v>53</v>
      </c>
      <c r="E410" t="s">
        <v>12</v>
      </c>
      <c r="F410">
        <v>2006</v>
      </c>
      <c r="G410">
        <v>71.75</v>
      </c>
    </row>
    <row r="411" spans="1:8">
      <c r="A411" t="s">
        <v>33</v>
      </c>
      <c r="B411" t="s">
        <v>55</v>
      </c>
      <c r="C411" t="s">
        <v>54</v>
      </c>
      <c r="D411" t="s">
        <v>53</v>
      </c>
      <c r="E411" t="s">
        <v>12</v>
      </c>
      <c r="F411">
        <v>2007</v>
      </c>
      <c r="G411">
        <v>74.900000000000006</v>
      </c>
    </row>
    <row r="412" spans="1:8">
      <c r="A412" t="s">
        <v>33</v>
      </c>
      <c r="B412" t="s">
        <v>55</v>
      </c>
      <c r="C412" t="s">
        <v>54</v>
      </c>
      <c r="D412" t="s">
        <v>53</v>
      </c>
      <c r="E412" t="s">
        <v>12</v>
      </c>
      <c r="F412">
        <v>2008</v>
      </c>
      <c r="G412">
        <v>77.45</v>
      </c>
    </row>
    <row r="413" spans="1:8">
      <c r="A413" t="s">
        <v>33</v>
      </c>
      <c r="B413" t="s">
        <v>55</v>
      </c>
      <c r="C413" t="s">
        <v>54</v>
      </c>
      <c r="D413" t="s">
        <v>53</v>
      </c>
      <c r="E413" t="s">
        <v>12</v>
      </c>
      <c r="F413">
        <v>2009</v>
      </c>
      <c r="G413">
        <v>77.575000000000003</v>
      </c>
      <c r="H413" t="s">
        <v>56</v>
      </c>
    </row>
    <row r="414" spans="1:8">
      <c r="A414" t="s">
        <v>33</v>
      </c>
      <c r="B414" t="s">
        <v>55</v>
      </c>
      <c r="C414" t="s">
        <v>54</v>
      </c>
      <c r="D414" t="s">
        <v>53</v>
      </c>
      <c r="E414" t="s">
        <v>12</v>
      </c>
      <c r="F414">
        <v>2010</v>
      </c>
      <c r="G414">
        <v>77.174999999999997</v>
      </c>
    </row>
    <row r="415" spans="1:8">
      <c r="A415" t="s">
        <v>33</v>
      </c>
      <c r="B415" t="s">
        <v>55</v>
      </c>
      <c r="C415" t="s">
        <v>54</v>
      </c>
      <c r="D415" t="s">
        <v>53</v>
      </c>
      <c r="E415" t="s">
        <v>12</v>
      </c>
      <c r="F415">
        <v>2011</v>
      </c>
      <c r="G415">
        <v>77.275000000000006</v>
      </c>
    </row>
    <row r="416" spans="1:8">
      <c r="A416" t="s">
        <v>33</v>
      </c>
      <c r="B416" t="s">
        <v>55</v>
      </c>
      <c r="C416" t="s">
        <v>54</v>
      </c>
      <c r="D416" t="s">
        <v>53</v>
      </c>
      <c r="E416" t="s">
        <v>12</v>
      </c>
      <c r="F416">
        <v>2012</v>
      </c>
      <c r="G416">
        <v>77.174999999999997</v>
      </c>
    </row>
    <row r="417" spans="1:8">
      <c r="A417" t="s">
        <v>33</v>
      </c>
      <c r="B417" t="s">
        <v>55</v>
      </c>
      <c r="C417" t="s">
        <v>54</v>
      </c>
      <c r="D417" t="s">
        <v>53</v>
      </c>
      <c r="E417" t="s">
        <v>12</v>
      </c>
      <c r="F417">
        <v>2013</v>
      </c>
      <c r="G417">
        <v>76.974999999999994</v>
      </c>
    </row>
    <row r="418" spans="1:8">
      <c r="A418" t="s">
        <v>33</v>
      </c>
      <c r="B418" t="s">
        <v>55</v>
      </c>
      <c r="C418" t="s">
        <v>54</v>
      </c>
      <c r="D418" t="s">
        <v>53</v>
      </c>
      <c r="E418" t="s">
        <v>12</v>
      </c>
      <c r="F418">
        <v>2014</v>
      </c>
      <c r="G418">
        <v>78.400000000000006</v>
      </c>
    </row>
    <row r="419" spans="1:8">
      <c r="A419" t="s">
        <v>33</v>
      </c>
      <c r="B419" t="s">
        <v>55</v>
      </c>
      <c r="C419" t="s">
        <v>54</v>
      </c>
      <c r="D419" t="s">
        <v>53</v>
      </c>
      <c r="E419" t="s">
        <v>12</v>
      </c>
      <c r="F419">
        <v>2015</v>
      </c>
      <c r="G419">
        <v>79.474999999999994</v>
      </c>
    </row>
    <row r="420" spans="1:8">
      <c r="A420" t="s">
        <v>34</v>
      </c>
      <c r="B420" t="s">
        <v>55</v>
      </c>
      <c r="C420" t="s">
        <v>54</v>
      </c>
      <c r="D420" t="s">
        <v>53</v>
      </c>
      <c r="E420" t="s">
        <v>12</v>
      </c>
      <c r="F420">
        <v>1998</v>
      </c>
      <c r="G420">
        <v>80.099999999999994</v>
      </c>
    </row>
    <row r="421" spans="1:8">
      <c r="A421" t="s">
        <v>34</v>
      </c>
      <c r="B421" t="s">
        <v>55</v>
      </c>
      <c r="C421" t="s">
        <v>54</v>
      </c>
      <c r="D421" t="s">
        <v>53</v>
      </c>
      <c r="E421" t="s">
        <v>12</v>
      </c>
      <c r="F421">
        <v>1999</v>
      </c>
      <c r="G421">
        <v>80.650000000000006</v>
      </c>
    </row>
    <row r="422" spans="1:8">
      <c r="A422" t="s">
        <v>34</v>
      </c>
      <c r="B422" t="s">
        <v>55</v>
      </c>
      <c r="C422" t="s">
        <v>54</v>
      </c>
      <c r="D422" t="s">
        <v>53</v>
      </c>
      <c r="E422" t="s">
        <v>12</v>
      </c>
      <c r="F422">
        <v>2000</v>
      </c>
      <c r="G422">
        <v>81.775000000000006</v>
      </c>
    </row>
    <row r="423" spans="1:8">
      <c r="A423" t="s">
        <v>34</v>
      </c>
      <c r="B423" t="s">
        <v>55</v>
      </c>
      <c r="C423" t="s">
        <v>54</v>
      </c>
      <c r="D423" t="s">
        <v>53</v>
      </c>
      <c r="E423" t="s">
        <v>12</v>
      </c>
      <c r="F423">
        <v>2001</v>
      </c>
      <c r="G423">
        <v>82.3</v>
      </c>
    </row>
    <row r="424" spans="1:8">
      <c r="A424" t="s">
        <v>34</v>
      </c>
      <c r="B424" t="s">
        <v>55</v>
      </c>
      <c r="C424" t="s">
        <v>54</v>
      </c>
      <c r="D424" t="s">
        <v>53</v>
      </c>
      <c r="E424" t="s">
        <v>12</v>
      </c>
      <c r="F424">
        <v>2002</v>
      </c>
      <c r="G424">
        <v>81.525000000000006</v>
      </c>
    </row>
    <row r="425" spans="1:8">
      <c r="A425" t="s">
        <v>34</v>
      </c>
      <c r="B425" t="s">
        <v>55</v>
      </c>
      <c r="C425" t="s">
        <v>54</v>
      </c>
      <c r="D425" t="s">
        <v>53</v>
      </c>
      <c r="E425" t="s">
        <v>12</v>
      </c>
      <c r="F425">
        <v>2003</v>
      </c>
      <c r="G425">
        <v>80.924999999999997</v>
      </c>
    </row>
    <row r="426" spans="1:8">
      <c r="A426" t="s">
        <v>34</v>
      </c>
      <c r="B426" t="s">
        <v>55</v>
      </c>
      <c r="C426" t="s">
        <v>54</v>
      </c>
      <c r="D426" t="s">
        <v>53</v>
      </c>
      <c r="E426" t="s">
        <v>12</v>
      </c>
      <c r="F426">
        <v>2004</v>
      </c>
      <c r="G426">
        <v>81.099999999999994</v>
      </c>
    </row>
    <row r="427" spans="1:8">
      <c r="A427" t="s">
        <v>34</v>
      </c>
      <c r="B427" t="s">
        <v>55</v>
      </c>
      <c r="C427" t="s">
        <v>54</v>
      </c>
      <c r="D427" t="s">
        <v>53</v>
      </c>
      <c r="E427" t="s">
        <v>12</v>
      </c>
      <c r="F427">
        <v>2005</v>
      </c>
      <c r="G427">
        <v>80.7</v>
      </c>
    </row>
    <row r="428" spans="1:8">
      <c r="A428" t="s">
        <v>34</v>
      </c>
      <c r="B428" t="s">
        <v>55</v>
      </c>
      <c r="C428" t="s">
        <v>54</v>
      </c>
      <c r="D428" t="s">
        <v>53</v>
      </c>
      <c r="E428" t="s">
        <v>12</v>
      </c>
      <c r="F428">
        <v>2006</v>
      </c>
      <c r="G428">
        <v>81.25</v>
      </c>
    </row>
    <row r="429" spans="1:8">
      <c r="A429" t="s">
        <v>34</v>
      </c>
      <c r="B429" t="s">
        <v>55</v>
      </c>
      <c r="C429" t="s">
        <v>54</v>
      </c>
      <c r="D429" t="s">
        <v>53</v>
      </c>
      <c r="E429" t="s">
        <v>12</v>
      </c>
      <c r="F429">
        <v>2007</v>
      </c>
      <c r="G429">
        <v>80.924999999999997</v>
      </c>
    </row>
    <row r="430" spans="1:8">
      <c r="A430" t="s">
        <v>34</v>
      </c>
      <c r="B430" t="s">
        <v>55</v>
      </c>
      <c r="C430" t="s">
        <v>54</v>
      </c>
      <c r="D430" t="s">
        <v>53</v>
      </c>
      <c r="E430" t="s">
        <v>12</v>
      </c>
      <c r="F430">
        <v>2008</v>
      </c>
      <c r="G430">
        <v>81.599999999999994</v>
      </c>
    </row>
    <row r="431" spans="1:8">
      <c r="A431" t="s">
        <v>34</v>
      </c>
      <c r="B431" t="s">
        <v>55</v>
      </c>
      <c r="C431" t="s">
        <v>54</v>
      </c>
      <c r="D431" t="s">
        <v>53</v>
      </c>
      <c r="E431" t="s">
        <v>12</v>
      </c>
      <c r="F431">
        <v>2009</v>
      </c>
      <c r="G431">
        <v>79.674999999999997</v>
      </c>
    </row>
    <row r="432" spans="1:8">
      <c r="A432" t="s">
        <v>34</v>
      </c>
      <c r="B432" t="s">
        <v>55</v>
      </c>
      <c r="C432" t="s">
        <v>54</v>
      </c>
      <c r="D432" t="s">
        <v>53</v>
      </c>
      <c r="E432" t="s">
        <v>12</v>
      </c>
      <c r="F432">
        <v>2010</v>
      </c>
      <c r="G432">
        <v>79.2</v>
      </c>
      <c r="H432" t="s">
        <v>56</v>
      </c>
    </row>
    <row r="433" spans="1:7">
      <c r="A433" t="s">
        <v>34</v>
      </c>
      <c r="B433" t="s">
        <v>55</v>
      </c>
      <c r="C433" t="s">
        <v>54</v>
      </c>
      <c r="D433" t="s">
        <v>53</v>
      </c>
      <c r="E433" t="s">
        <v>12</v>
      </c>
      <c r="F433">
        <v>2011</v>
      </c>
      <c r="G433">
        <v>77.8</v>
      </c>
    </row>
    <row r="434" spans="1:7">
      <c r="A434" t="s">
        <v>34</v>
      </c>
      <c r="B434" t="s">
        <v>55</v>
      </c>
      <c r="C434" t="s">
        <v>54</v>
      </c>
      <c r="D434" t="s">
        <v>53</v>
      </c>
      <c r="E434" t="s">
        <v>12</v>
      </c>
      <c r="F434">
        <v>2012</v>
      </c>
      <c r="G434">
        <v>75.474999999999994</v>
      </c>
    </row>
    <row r="435" spans="1:7">
      <c r="A435" t="s">
        <v>34</v>
      </c>
      <c r="B435" t="s">
        <v>55</v>
      </c>
      <c r="C435" t="s">
        <v>54</v>
      </c>
      <c r="D435" t="s">
        <v>53</v>
      </c>
      <c r="E435" t="s">
        <v>12</v>
      </c>
      <c r="F435">
        <v>2013</v>
      </c>
      <c r="G435">
        <v>74.575000000000003</v>
      </c>
    </row>
    <row r="436" spans="1:7">
      <c r="A436" t="s">
        <v>34</v>
      </c>
      <c r="B436" t="s">
        <v>55</v>
      </c>
      <c r="C436" t="s">
        <v>54</v>
      </c>
      <c r="D436" t="s">
        <v>53</v>
      </c>
      <c r="E436" t="s">
        <v>12</v>
      </c>
      <c r="F436">
        <v>2014</v>
      </c>
      <c r="G436">
        <v>77.349999999999994</v>
      </c>
    </row>
    <row r="437" spans="1:7">
      <c r="A437" t="s">
        <v>34</v>
      </c>
      <c r="B437" t="s">
        <v>55</v>
      </c>
      <c r="C437" t="s">
        <v>54</v>
      </c>
      <c r="D437" t="s">
        <v>53</v>
      </c>
      <c r="E437" t="s">
        <v>12</v>
      </c>
      <c r="F437">
        <v>2015</v>
      </c>
      <c r="G437">
        <v>78.825000000000003</v>
      </c>
    </row>
    <row r="438" spans="1:7">
      <c r="A438" t="s">
        <v>35</v>
      </c>
      <c r="B438" t="s">
        <v>55</v>
      </c>
      <c r="C438" t="s">
        <v>54</v>
      </c>
      <c r="D438" t="s">
        <v>53</v>
      </c>
      <c r="E438" t="s">
        <v>12</v>
      </c>
      <c r="F438">
        <v>1999</v>
      </c>
      <c r="G438">
        <v>76.099999999999994</v>
      </c>
    </row>
    <row r="439" spans="1:7">
      <c r="A439" t="s">
        <v>35</v>
      </c>
      <c r="B439" t="s">
        <v>55</v>
      </c>
      <c r="C439" t="s">
        <v>54</v>
      </c>
      <c r="D439" t="s">
        <v>53</v>
      </c>
      <c r="E439" t="s">
        <v>12</v>
      </c>
      <c r="F439">
        <v>2000</v>
      </c>
      <c r="G439">
        <v>74.724999999999994</v>
      </c>
    </row>
    <row r="440" spans="1:7">
      <c r="A440" t="s">
        <v>35</v>
      </c>
      <c r="B440" t="s">
        <v>55</v>
      </c>
      <c r="C440" t="s">
        <v>54</v>
      </c>
      <c r="D440" t="s">
        <v>53</v>
      </c>
      <c r="E440" t="s">
        <v>12</v>
      </c>
      <c r="F440">
        <v>2001</v>
      </c>
      <c r="G440">
        <v>74.825000000000003</v>
      </c>
    </row>
    <row r="441" spans="1:7">
      <c r="A441" t="s">
        <v>35</v>
      </c>
      <c r="B441" t="s">
        <v>55</v>
      </c>
      <c r="C441" t="s">
        <v>54</v>
      </c>
      <c r="D441" t="s">
        <v>53</v>
      </c>
      <c r="E441" t="s">
        <v>12</v>
      </c>
      <c r="F441">
        <v>2002</v>
      </c>
      <c r="G441">
        <v>75.025000000000006</v>
      </c>
    </row>
    <row r="442" spans="1:7">
      <c r="A442" t="s">
        <v>35</v>
      </c>
      <c r="B442" t="s">
        <v>55</v>
      </c>
      <c r="C442" t="s">
        <v>54</v>
      </c>
      <c r="D442" t="s">
        <v>53</v>
      </c>
      <c r="E442" t="s">
        <v>12</v>
      </c>
      <c r="F442">
        <v>2003</v>
      </c>
      <c r="G442">
        <v>76.025000000000006</v>
      </c>
    </row>
    <row r="443" spans="1:7">
      <c r="A443" t="s">
        <v>35</v>
      </c>
      <c r="B443" t="s">
        <v>55</v>
      </c>
      <c r="C443" t="s">
        <v>54</v>
      </c>
      <c r="D443" t="s">
        <v>53</v>
      </c>
      <c r="E443" t="s">
        <v>12</v>
      </c>
      <c r="F443">
        <v>2004</v>
      </c>
      <c r="G443">
        <v>74.625</v>
      </c>
    </row>
    <row r="444" spans="1:7">
      <c r="A444" t="s">
        <v>35</v>
      </c>
      <c r="B444" t="s">
        <v>55</v>
      </c>
      <c r="C444" t="s">
        <v>54</v>
      </c>
      <c r="D444" t="s">
        <v>53</v>
      </c>
      <c r="E444" t="s">
        <v>12</v>
      </c>
      <c r="F444">
        <v>2005</v>
      </c>
      <c r="G444">
        <v>75.25</v>
      </c>
    </row>
    <row r="445" spans="1:7">
      <c r="A445" t="s">
        <v>35</v>
      </c>
      <c r="B445" t="s">
        <v>55</v>
      </c>
      <c r="C445" t="s">
        <v>54</v>
      </c>
      <c r="D445" t="s">
        <v>53</v>
      </c>
      <c r="E445" t="s">
        <v>12</v>
      </c>
      <c r="F445">
        <v>2006</v>
      </c>
      <c r="G445">
        <v>77.2</v>
      </c>
    </row>
    <row r="446" spans="1:7">
      <c r="A446" t="s">
        <v>35</v>
      </c>
      <c r="B446" t="s">
        <v>55</v>
      </c>
      <c r="C446" t="s">
        <v>54</v>
      </c>
      <c r="D446" t="s">
        <v>53</v>
      </c>
      <c r="E446" t="s">
        <v>12</v>
      </c>
      <c r="F446">
        <v>2007</v>
      </c>
      <c r="G446">
        <v>78.025000000000006</v>
      </c>
    </row>
    <row r="447" spans="1:7">
      <c r="A447" t="s">
        <v>35</v>
      </c>
      <c r="B447" t="s">
        <v>55</v>
      </c>
      <c r="C447" t="s">
        <v>54</v>
      </c>
      <c r="D447" t="s">
        <v>53</v>
      </c>
      <c r="E447" t="s">
        <v>12</v>
      </c>
      <c r="F447">
        <v>2008</v>
      </c>
      <c r="G447">
        <v>80.125</v>
      </c>
    </row>
    <row r="448" spans="1:7">
      <c r="A448" t="s">
        <v>35</v>
      </c>
      <c r="B448" t="s">
        <v>55</v>
      </c>
      <c r="C448" t="s">
        <v>54</v>
      </c>
      <c r="D448" t="s">
        <v>53</v>
      </c>
      <c r="E448" t="s">
        <v>12</v>
      </c>
      <c r="F448">
        <v>2009</v>
      </c>
      <c r="G448">
        <v>77.775000000000006</v>
      </c>
    </row>
    <row r="449" spans="1:8">
      <c r="A449" t="s">
        <v>35</v>
      </c>
      <c r="B449" t="s">
        <v>55</v>
      </c>
      <c r="C449" t="s">
        <v>54</v>
      </c>
      <c r="D449" t="s">
        <v>53</v>
      </c>
      <c r="E449" t="s">
        <v>12</v>
      </c>
      <c r="F449">
        <v>2010</v>
      </c>
      <c r="G449">
        <v>75.8</v>
      </c>
      <c r="H449" t="s">
        <v>56</v>
      </c>
    </row>
    <row r="450" spans="1:8">
      <c r="A450" t="s">
        <v>35</v>
      </c>
      <c r="B450" t="s">
        <v>55</v>
      </c>
      <c r="C450" t="s">
        <v>54</v>
      </c>
      <c r="D450" t="s">
        <v>53</v>
      </c>
      <c r="E450" t="s">
        <v>12</v>
      </c>
      <c r="F450">
        <v>2011</v>
      </c>
      <c r="G450">
        <v>76.5</v>
      </c>
    </row>
    <row r="451" spans="1:8">
      <c r="A451" t="s">
        <v>35</v>
      </c>
      <c r="B451" t="s">
        <v>55</v>
      </c>
      <c r="C451" t="s">
        <v>54</v>
      </c>
      <c r="D451" t="s">
        <v>53</v>
      </c>
      <c r="E451" t="s">
        <v>12</v>
      </c>
      <c r="F451">
        <v>2012</v>
      </c>
      <c r="G451">
        <v>76.375</v>
      </c>
    </row>
    <row r="452" spans="1:8">
      <c r="A452" t="s">
        <v>35</v>
      </c>
      <c r="B452" t="s">
        <v>55</v>
      </c>
      <c r="C452" t="s">
        <v>54</v>
      </c>
      <c r="D452" t="s">
        <v>53</v>
      </c>
      <c r="E452" t="s">
        <v>12</v>
      </c>
      <c r="F452">
        <v>2013</v>
      </c>
      <c r="G452">
        <v>76</v>
      </c>
    </row>
    <row r="453" spans="1:8">
      <c r="A453" t="s">
        <v>35</v>
      </c>
      <c r="B453" t="s">
        <v>55</v>
      </c>
      <c r="C453" t="s">
        <v>54</v>
      </c>
      <c r="D453" t="s">
        <v>53</v>
      </c>
      <c r="E453" t="s">
        <v>12</v>
      </c>
      <c r="F453">
        <v>2014</v>
      </c>
      <c r="G453">
        <v>76.8</v>
      </c>
    </row>
    <row r="454" spans="1:8">
      <c r="A454" t="s">
        <v>35</v>
      </c>
      <c r="B454" t="s">
        <v>55</v>
      </c>
      <c r="C454" t="s">
        <v>54</v>
      </c>
      <c r="D454" t="s">
        <v>53</v>
      </c>
      <c r="E454" t="s">
        <v>12</v>
      </c>
      <c r="F454">
        <v>2015</v>
      </c>
      <c r="G454">
        <v>78.150000000000006</v>
      </c>
    </row>
    <row r="455" spans="1:8">
      <c r="A455" t="s">
        <v>36</v>
      </c>
      <c r="B455" t="s">
        <v>55</v>
      </c>
      <c r="C455" t="s">
        <v>54</v>
      </c>
      <c r="D455" t="s">
        <v>53</v>
      </c>
      <c r="E455" t="s">
        <v>12</v>
      </c>
      <c r="F455">
        <v>1999</v>
      </c>
      <c r="G455">
        <v>66.2</v>
      </c>
    </row>
    <row r="456" spans="1:8">
      <c r="A456" t="s">
        <v>36</v>
      </c>
      <c r="B456" t="s">
        <v>55</v>
      </c>
      <c r="C456" t="s">
        <v>54</v>
      </c>
      <c r="D456" t="s">
        <v>53</v>
      </c>
      <c r="E456" t="s">
        <v>12</v>
      </c>
      <c r="F456">
        <v>2000</v>
      </c>
      <c r="G456">
        <v>68.424999999999997</v>
      </c>
      <c r="H456" t="s">
        <v>56</v>
      </c>
    </row>
    <row r="457" spans="1:8">
      <c r="A457" t="s">
        <v>36</v>
      </c>
      <c r="B457" t="s">
        <v>55</v>
      </c>
      <c r="C457" t="s">
        <v>54</v>
      </c>
      <c r="D457" t="s">
        <v>53</v>
      </c>
      <c r="E457" t="s">
        <v>12</v>
      </c>
      <c r="F457">
        <v>2001</v>
      </c>
      <c r="G457">
        <v>69.474999999999994</v>
      </c>
    </row>
    <row r="458" spans="1:8">
      <c r="A458" t="s">
        <v>36</v>
      </c>
      <c r="B458" t="s">
        <v>55</v>
      </c>
      <c r="C458" t="s">
        <v>54</v>
      </c>
      <c r="D458" t="s">
        <v>53</v>
      </c>
      <c r="E458" t="s">
        <v>12</v>
      </c>
      <c r="F458">
        <v>2002</v>
      </c>
      <c r="G458">
        <v>70.5</v>
      </c>
    </row>
    <row r="459" spans="1:8">
      <c r="A459" t="s">
        <v>36</v>
      </c>
      <c r="B459" t="s">
        <v>55</v>
      </c>
      <c r="C459" t="s">
        <v>54</v>
      </c>
      <c r="D459" t="s">
        <v>53</v>
      </c>
      <c r="E459" t="s">
        <v>12</v>
      </c>
      <c r="F459">
        <v>2003</v>
      </c>
      <c r="G459">
        <v>71.724999999999994</v>
      </c>
    </row>
    <row r="460" spans="1:8">
      <c r="A460" t="s">
        <v>36</v>
      </c>
      <c r="B460" t="s">
        <v>55</v>
      </c>
      <c r="C460" t="s">
        <v>54</v>
      </c>
      <c r="D460" t="s">
        <v>53</v>
      </c>
      <c r="E460" t="s">
        <v>12</v>
      </c>
      <c r="F460">
        <v>2004</v>
      </c>
      <c r="G460">
        <v>72.95</v>
      </c>
    </row>
    <row r="461" spans="1:8">
      <c r="A461" t="s">
        <v>36</v>
      </c>
      <c r="B461" t="s">
        <v>55</v>
      </c>
      <c r="C461" t="s">
        <v>54</v>
      </c>
      <c r="D461" t="s">
        <v>53</v>
      </c>
      <c r="E461" t="s">
        <v>12</v>
      </c>
      <c r="F461">
        <v>2005</v>
      </c>
      <c r="G461">
        <v>74.75</v>
      </c>
    </row>
    <row r="462" spans="1:8">
      <c r="A462" t="s">
        <v>36</v>
      </c>
      <c r="B462" t="s">
        <v>55</v>
      </c>
      <c r="C462" t="s">
        <v>54</v>
      </c>
      <c r="D462" t="s">
        <v>53</v>
      </c>
      <c r="E462" t="s">
        <v>12</v>
      </c>
      <c r="F462">
        <v>2006</v>
      </c>
      <c r="G462">
        <v>76.099999999999994</v>
      </c>
    </row>
    <row r="463" spans="1:8">
      <c r="A463" t="s">
        <v>36</v>
      </c>
      <c r="B463" t="s">
        <v>55</v>
      </c>
      <c r="C463" t="s">
        <v>54</v>
      </c>
      <c r="D463" t="s">
        <v>53</v>
      </c>
      <c r="E463" t="s">
        <v>12</v>
      </c>
      <c r="F463">
        <v>2007</v>
      </c>
      <c r="G463">
        <v>77.099999999999994</v>
      </c>
    </row>
    <row r="464" spans="1:8">
      <c r="A464" t="s">
        <v>36</v>
      </c>
      <c r="B464" t="s">
        <v>55</v>
      </c>
      <c r="C464" t="s">
        <v>54</v>
      </c>
      <c r="D464" t="s">
        <v>53</v>
      </c>
      <c r="E464" t="s">
        <v>12</v>
      </c>
      <c r="F464">
        <v>2008</v>
      </c>
      <c r="G464">
        <v>75.55</v>
      </c>
    </row>
    <row r="465" spans="1:7">
      <c r="A465" t="s">
        <v>36</v>
      </c>
      <c r="B465" t="s">
        <v>55</v>
      </c>
      <c r="C465" t="s">
        <v>54</v>
      </c>
      <c r="D465" t="s">
        <v>53</v>
      </c>
      <c r="E465" t="s">
        <v>12</v>
      </c>
      <c r="F465">
        <v>2009</v>
      </c>
      <c r="G465">
        <v>70.95</v>
      </c>
    </row>
    <row r="466" spans="1:7">
      <c r="A466" t="s">
        <v>36</v>
      </c>
      <c r="B466" t="s">
        <v>55</v>
      </c>
      <c r="C466" t="s">
        <v>54</v>
      </c>
      <c r="D466" t="s">
        <v>53</v>
      </c>
      <c r="E466" t="s">
        <v>12</v>
      </c>
      <c r="F466">
        <v>2010</v>
      </c>
      <c r="G466">
        <v>69.974999999999994</v>
      </c>
    </row>
    <row r="467" spans="1:7">
      <c r="A467" t="s">
        <v>36</v>
      </c>
      <c r="B467" t="s">
        <v>55</v>
      </c>
      <c r="C467" t="s">
        <v>54</v>
      </c>
      <c r="D467" t="s">
        <v>53</v>
      </c>
      <c r="E467" t="s">
        <v>12</v>
      </c>
      <c r="F467">
        <v>2011</v>
      </c>
      <c r="G467">
        <v>69.05</v>
      </c>
    </row>
    <row r="468" spans="1:7">
      <c r="A468" t="s">
        <v>36</v>
      </c>
      <c r="B468" t="s">
        <v>55</v>
      </c>
      <c r="C468" t="s">
        <v>54</v>
      </c>
      <c r="D468" t="s">
        <v>53</v>
      </c>
      <c r="E468" t="s">
        <v>12</v>
      </c>
      <c r="F468">
        <v>2012</v>
      </c>
      <c r="G468">
        <v>66.7</v>
      </c>
    </row>
    <row r="469" spans="1:7">
      <c r="A469" t="s">
        <v>36</v>
      </c>
      <c r="B469" t="s">
        <v>55</v>
      </c>
      <c r="C469" t="s">
        <v>54</v>
      </c>
      <c r="D469" t="s">
        <v>53</v>
      </c>
      <c r="E469" t="s">
        <v>12</v>
      </c>
      <c r="F469">
        <v>2013</v>
      </c>
      <c r="G469">
        <v>65.825000000000003</v>
      </c>
    </row>
    <row r="470" spans="1:7">
      <c r="A470" t="s">
        <v>36</v>
      </c>
      <c r="B470" t="s">
        <v>55</v>
      </c>
      <c r="C470" t="s">
        <v>54</v>
      </c>
      <c r="D470" t="s">
        <v>53</v>
      </c>
      <c r="E470" t="s">
        <v>12</v>
      </c>
      <c r="F470">
        <v>2014</v>
      </c>
      <c r="G470">
        <v>67.400000000000006</v>
      </c>
    </row>
    <row r="471" spans="1:7">
      <c r="A471" t="s">
        <v>36</v>
      </c>
      <c r="B471" t="s">
        <v>55</v>
      </c>
      <c r="C471" t="s">
        <v>54</v>
      </c>
      <c r="D471" t="s">
        <v>53</v>
      </c>
      <c r="E471" t="s">
        <v>12</v>
      </c>
      <c r="F471">
        <v>2015</v>
      </c>
      <c r="G471">
        <v>69.424999999999997</v>
      </c>
    </row>
    <row r="472" spans="1:7">
      <c r="A472" t="s">
        <v>37</v>
      </c>
      <c r="B472" t="s">
        <v>55</v>
      </c>
      <c r="C472" t="s">
        <v>54</v>
      </c>
      <c r="D472" t="s">
        <v>53</v>
      </c>
      <c r="E472" t="s">
        <v>12</v>
      </c>
      <c r="F472">
        <v>2001</v>
      </c>
      <c r="G472">
        <v>84.575000000000003</v>
      </c>
    </row>
    <row r="473" spans="1:7">
      <c r="A473" t="s">
        <v>37</v>
      </c>
      <c r="B473" t="s">
        <v>55</v>
      </c>
      <c r="C473" t="s">
        <v>54</v>
      </c>
      <c r="D473" t="s">
        <v>53</v>
      </c>
      <c r="E473" t="s">
        <v>12</v>
      </c>
      <c r="F473">
        <v>2002</v>
      </c>
      <c r="G473">
        <v>84.15</v>
      </c>
    </row>
    <row r="474" spans="1:7">
      <c r="A474" t="s">
        <v>37</v>
      </c>
      <c r="B474" t="s">
        <v>55</v>
      </c>
      <c r="C474" t="s">
        <v>54</v>
      </c>
      <c r="D474" t="s">
        <v>53</v>
      </c>
      <c r="E474" t="s">
        <v>12</v>
      </c>
      <c r="F474">
        <v>2003</v>
      </c>
      <c r="G474">
        <v>83.5</v>
      </c>
    </row>
    <row r="475" spans="1:7">
      <c r="A475" t="s">
        <v>37</v>
      </c>
      <c r="B475" t="s">
        <v>55</v>
      </c>
      <c r="C475" t="s">
        <v>54</v>
      </c>
      <c r="D475" t="s">
        <v>53</v>
      </c>
      <c r="E475" t="s">
        <v>12</v>
      </c>
      <c r="F475">
        <v>2004</v>
      </c>
      <c r="G475">
        <v>82.95</v>
      </c>
    </row>
    <row r="476" spans="1:7">
      <c r="A476" t="s">
        <v>37</v>
      </c>
      <c r="B476" t="s">
        <v>55</v>
      </c>
      <c r="C476" t="s">
        <v>54</v>
      </c>
      <c r="D476" t="s">
        <v>53</v>
      </c>
      <c r="E476" t="s">
        <v>12</v>
      </c>
      <c r="F476">
        <v>2005</v>
      </c>
      <c r="G476">
        <v>83.525000000000006</v>
      </c>
    </row>
    <row r="477" spans="1:7">
      <c r="A477" t="s">
        <v>37</v>
      </c>
      <c r="B477" t="s">
        <v>55</v>
      </c>
      <c r="C477" t="s">
        <v>54</v>
      </c>
      <c r="D477" t="s">
        <v>53</v>
      </c>
      <c r="E477" t="s">
        <v>12</v>
      </c>
      <c r="F477">
        <v>2006</v>
      </c>
      <c r="G477">
        <v>84.724999999999994</v>
      </c>
    </row>
    <row r="478" spans="1:7">
      <c r="A478" t="s">
        <v>37</v>
      </c>
      <c r="B478" t="s">
        <v>55</v>
      </c>
      <c r="C478" t="s">
        <v>54</v>
      </c>
      <c r="D478" t="s">
        <v>53</v>
      </c>
      <c r="E478" t="s">
        <v>12</v>
      </c>
      <c r="F478">
        <v>2007</v>
      </c>
      <c r="G478">
        <v>86.075000000000003</v>
      </c>
    </row>
    <row r="479" spans="1:7">
      <c r="A479" t="s">
        <v>37</v>
      </c>
      <c r="B479" t="s">
        <v>55</v>
      </c>
      <c r="C479" t="s">
        <v>54</v>
      </c>
      <c r="D479" t="s">
        <v>53</v>
      </c>
      <c r="E479" t="s">
        <v>12</v>
      </c>
      <c r="F479">
        <v>2008</v>
      </c>
      <c r="G479">
        <v>86.474999999999994</v>
      </c>
    </row>
    <row r="480" spans="1:7">
      <c r="A480" t="s">
        <v>37</v>
      </c>
      <c r="B480" t="s">
        <v>55</v>
      </c>
      <c r="C480" t="s">
        <v>54</v>
      </c>
      <c r="D480" t="s">
        <v>53</v>
      </c>
      <c r="E480" t="s">
        <v>12</v>
      </c>
      <c r="F480">
        <v>2009</v>
      </c>
      <c r="G480">
        <v>84.474999999999994</v>
      </c>
    </row>
    <row r="481" spans="1:8">
      <c r="A481" t="s">
        <v>37</v>
      </c>
      <c r="B481" t="s">
        <v>55</v>
      </c>
      <c r="C481" t="s">
        <v>54</v>
      </c>
      <c r="D481" t="s">
        <v>53</v>
      </c>
      <c r="E481" t="s">
        <v>12</v>
      </c>
      <c r="F481">
        <v>2010</v>
      </c>
      <c r="G481">
        <v>84.025000000000006</v>
      </c>
    </row>
    <row r="482" spans="1:8">
      <c r="A482" t="s">
        <v>37</v>
      </c>
      <c r="B482" t="s">
        <v>55</v>
      </c>
      <c r="C482" t="s">
        <v>54</v>
      </c>
      <c r="D482" t="s">
        <v>53</v>
      </c>
      <c r="E482" t="s">
        <v>12</v>
      </c>
      <c r="F482">
        <v>2011</v>
      </c>
      <c r="G482">
        <v>85.1</v>
      </c>
    </row>
    <row r="483" spans="1:8">
      <c r="A483" t="s">
        <v>37</v>
      </c>
      <c r="B483" t="s">
        <v>55</v>
      </c>
      <c r="C483" t="s">
        <v>54</v>
      </c>
      <c r="D483" t="s">
        <v>53</v>
      </c>
      <c r="E483" t="s">
        <v>12</v>
      </c>
      <c r="F483">
        <v>2012</v>
      </c>
      <c r="G483">
        <v>85.224999999999994</v>
      </c>
    </row>
    <row r="484" spans="1:8">
      <c r="A484" t="s">
        <v>37</v>
      </c>
      <c r="B484" t="s">
        <v>55</v>
      </c>
      <c r="C484" t="s">
        <v>54</v>
      </c>
      <c r="D484" t="s">
        <v>53</v>
      </c>
      <c r="E484" t="s">
        <v>12</v>
      </c>
      <c r="F484">
        <v>2013</v>
      </c>
      <c r="G484">
        <v>85.4</v>
      </c>
    </row>
    <row r="485" spans="1:8">
      <c r="A485" t="s">
        <v>37</v>
      </c>
      <c r="B485" t="s">
        <v>55</v>
      </c>
      <c r="C485" t="s">
        <v>54</v>
      </c>
      <c r="D485" t="s">
        <v>53</v>
      </c>
      <c r="E485" t="s">
        <v>12</v>
      </c>
      <c r="F485">
        <v>2014</v>
      </c>
      <c r="G485">
        <v>85.375</v>
      </c>
    </row>
    <row r="486" spans="1:8">
      <c r="A486" t="s">
        <v>37</v>
      </c>
      <c r="B486" t="s">
        <v>55</v>
      </c>
      <c r="C486" t="s">
        <v>54</v>
      </c>
      <c r="D486" t="s">
        <v>53</v>
      </c>
      <c r="E486" t="s">
        <v>12</v>
      </c>
      <c r="F486">
        <v>2015</v>
      </c>
      <c r="G486">
        <v>85.65</v>
      </c>
    </row>
    <row r="487" spans="1:8">
      <c r="A487" t="s">
        <v>38</v>
      </c>
      <c r="B487" t="s">
        <v>55</v>
      </c>
      <c r="C487" t="s">
        <v>54</v>
      </c>
      <c r="D487" t="s">
        <v>53</v>
      </c>
      <c r="E487" t="s">
        <v>12</v>
      </c>
      <c r="F487">
        <v>2005</v>
      </c>
      <c r="G487">
        <v>85.1</v>
      </c>
    </row>
    <row r="488" spans="1:8">
      <c r="A488" t="s">
        <v>38</v>
      </c>
      <c r="B488" t="s">
        <v>55</v>
      </c>
      <c r="C488" t="s">
        <v>54</v>
      </c>
      <c r="D488" t="s">
        <v>53</v>
      </c>
      <c r="E488" t="s">
        <v>12</v>
      </c>
      <c r="F488">
        <v>2006</v>
      </c>
      <c r="G488">
        <v>85.2</v>
      </c>
    </row>
    <row r="489" spans="1:8">
      <c r="A489" t="s">
        <v>38</v>
      </c>
      <c r="B489" t="s">
        <v>55</v>
      </c>
      <c r="C489" t="s">
        <v>54</v>
      </c>
      <c r="D489" t="s">
        <v>53</v>
      </c>
      <c r="E489" t="s">
        <v>12</v>
      </c>
      <c r="F489">
        <v>2007</v>
      </c>
      <c r="G489">
        <v>86.1</v>
      </c>
    </row>
    <row r="490" spans="1:8">
      <c r="A490" t="s">
        <v>38</v>
      </c>
      <c r="B490" t="s">
        <v>55</v>
      </c>
      <c r="C490" t="s">
        <v>54</v>
      </c>
      <c r="D490" t="s">
        <v>53</v>
      </c>
      <c r="E490" t="s">
        <v>12</v>
      </c>
      <c r="F490">
        <v>2008</v>
      </c>
      <c r="G490">
        <v>87.2</v>
      </c>
    </row>
    <row r="491" spans="1:8">
      <c r="A491" t="s">
        <v>38</v>
      </c>
      <c r="B491" t="s">
        <v>55</v>
      </c>
      <c r="C491" t="s">
        <v>54</v>
      </c>
      <c r="D491" t="s">
        <v>53</v>
      </c>
      <c r="E491" t="s">
        <v>12</v>
      </c>
      <c r="F491">
        <v>2009</v>
      </c>
      <c r="G491">
        <v>86.7</v>
      </c>
      <c r="H491" t="s">
        <v>56</v>
      </c>
    </row>
    <row r="492" spans="1:8">
      <c r="A492" t="s">
        <v>38</v>
      </c>
      <c r="B492" t="s">
        <v>55</v>
      </c>
      <c r="C492" t="s">
        <v>54</v>
      </c>
      <c r="D492" t="s">
        <v>53</v>
      </c>
      <c r="E492" t="s">
        <v>12</v>
      </c>
      <c r="F492">
        <v>2010</v>
      </c>
      <c r="G492">
        <v>85.825000000000003</v>
      </c>
    </row>
    <row r="493" spans="1:8">
      <c r="A493" t="s">
        <v>38</v>
      </c>
      <c r="B493" t="s">
        <v>55</v>
      </c>
      <c r="C493" t="s">
        <v>54</v>
      </c>
      <c r="D493" t="s">
        <v>53</v>
      </c>
      <c r="E493" t="s">
        <v>12</v>
      </c>
      <c r="F493">
        <v>2011</v>
      </c>
      <c r="G493">
        <v>86.45</v>
      </c>
    </row>
    <row r="494" spans="1:8">
      <c r="A494" t="s">
        <v>38</v>
      </c>
      <c r="B494" t="s">
        <v>55</v>
      </c>
      <c r="C494" t="s">
        <v>54</v>
      </c>
      <c r="D494" t="s">
        <v>53</v>
      </c>
      <c r="E494" t="s">
        <v>12</v>
      </c>
      <c r="F494">
        <v>2012</v>
      </c>
      <c r="G494">
        <v>86.674999999999997</v>
      </c>
    </row>
    <row r="495" spans="1:8">
      <c r="A495" t="s">
        <v>38</v>
      </c>
      <c r="B495" t="s">
        <v>55</v>
      </c>
      <c r="C495" t="s">
        <v>54</v>
      </c>
      <c r="D495" t="s">
        <v>53</v>
      </c>
      <c r="E495" t="s">
        <v>12</v>
      </c>
      <c r="F495">
        <v>2013</v>
      </c>
      <c r="G495">
        <v>86.4</v>
      </c>
    </row>
    <row r="496" spans="1:8">
      <c r="A496" t="s">
        <v>38</v>
      </c>
      <c r="B496" t="s">
        <v>55</v>
      </c>
      <c r="C496" t="s">
        <v>54</v>
      </c>
      <c r="D496" t="s">
        <v>53</v>
      </c>
      <c r="E496" t="s">
        <v>12</v>
      </c>
      <c r="F496">
        <v>2014</v>
      </c>
      <c r="G496">
        <v>86.9</v>
      </c>
    </row>
    <row r="497" spans="1:8">
      <c r="A497" t="s">
        <v>38</v>
      </c>
      <c r="B497" t="s">
        <v>55</v>
      </c>
      <c r="C497" t="s">
        <v>54</v>
      </c>
      <c r="D497" t="s">
        <v>53</v>
      </c>
      <c r="E497" t="s">
        <v>12</v>
      </c>
      <c r="F497">
        <v>2015</v>
      </c>
      <c r="G497">
        <v>87.3</v>
      </c>
    </row>
    <row r="498" spans="1:8">
      <c r="A498" t="s">
        <v>39</v>
      </c>
      <c r="B498" t="s">
        <v>55</v>
      </c>
      <c r="C498" t="s">
        <v>54</v>
      </c>
      <c r="D498" t="s">
        <v>53</v>
      </c>
      <c r="E498" t="s">
        <v>12</v>
      </c>
      <c r="F498">
        <v>2006</v>
      </c>
      <c r="G498">
        <v>53.174999999999997</v>
      </c>
    </row>
    <row r="499" spans="1:8">
      <c r="A499" t="s">
        <v>39</v>
      </c>
      <c r="B499" t="s">
        <v>55</v>
      </c>
      <c r="C499" t="s">
        <v>54</v>
      </c>
      <c r="D499" t="s">
        <v>53</v>
      </c>
      <c r="E499" t="s">
        <v>12</v>
      </c>
      <c r="F499">
        <v>2007</v>
      </c>
      <c r="G499">
        <v>53.225000000000001</v>
      </c>
    </row>
    <row r="500" spans="1:8">
      <c r="A500" t="s">
        <v>39</v>
      </c>
      <c r="B500" t="s">
        <v>55</v>
      </c>
      <c r="C500" t="s">
        <v>54</v>
      </c>
      <c r="D500" t="s">
        <v>53</v>
      </c>
      <c r="E500" t="s">
        <v>12</v>
      </c>
      <c r="F500">
        <v>2008</v>
      </c>
      <c r="G500">
        <v>53.424999999999997</v>
      </c>
    </row>
    <row r="501" spans="1:8">
      <c r="A501" t="s">
        <v>39</v>
      </c>
      <c r="B501" t="s">
        <v>55</v>
      </c>
      <c r="C501" t="s">
        <v>54</v>
      </c>
      <c r="D501" t="s">
        <v>53</v>
      </c>
      <c r="E501" t="s">
        <v>12</v>
      </c>
      <c r="F501">
        <v>2009</v>
      </c>
      <c r="G501">
        <v>52.85</v>
      </c>
    </row>
    <row r="502" spans="1:8">
      <c r="A502" t="s">
        <v>39</v>
      </c>
      <c r="B502" t="s">
        <v>55</v>
      </c>
      <c r="C502" t="s">
        <v>54</v>
      </c>
      <c r="D502" t="s">
        <v>53</v>
      </c>
      <c r="E502" t="s">
        <v>12</v>
      </c>
      <c r="F502">
        <v>2010</v>
      </c>
      <c r="G502">
        <v>55.35</v>
      </c>
    </row>
    <row r="503" spans="1:8">
      <c r="A503" t="s">
        <v>39</v>
      </c>
      <c r="B503" t="s">
        <v>55</v>
      </c>
      <c r="C503" t="s">
        <v>54</v>
      </c>
      <c r="D503" t="s">
        <v>53</v>
      </c>
      <c r="E503" t="s">
        <v>12</v>
      </c>
      <c r="F503">
        <v>2011</v>
      </c>
      <c r="G503">
        <v>57.5</v>
      </c>
    </row>
    <row r="504" spans="1:8">
      <c r="A504" t="s">
        <v>39</v>
      </c>
      <c r="B504" t="s">
        <v>55</v>
      </c>
      <c r="C504" t="s">
        <v>54</v>
      </c>
      <c r="D504" t="s">
        <v>53</v>
      </c>
      <c r="E504" t="s">
        <v>12</v>
      </c>
      <c r="F504">
        <v>2012</v>
      </c>
      <c r="G504">
        <v>58.3</v>
      </c>
    </row>
    <row r="505" spans="1:8">
      <c r="A505" t="s">
        <v>39</v>
      </c>
      <c r="B505" t="s">
        <v>55</v>
      </c>
      <c r="C505" t="s">
        <v>54</v>
      </c>
      <c r="D505" t="s">
        <v>53</v>
      </c>
      <c r="E505" t="s">
        <v>12</v>
      </c>
      <c r="F505">
        <v>2013</v>
      </c>
      <c r="G505">
        <v>59.1</v>
      </c>
      <c r="H505" t="s">
        <v>56</v>
      </c>
    </row>
    <row r="506" spans="1:8">
      <c r="A506" t="s">
        <v>39</v>
      </c>
      <c r="B506" t="s">
        <v>55</v>
      </c>
      <c r="C506" t="s">
        <v>54</v>
      </c>
      <c r="D506" t="s">
        <v>53</v>
      </c>
      <c r="E506" t="s">
        <v>12</v>
      </c>
      <c r="F506">
        <v>2014</v>
      </c>
      <c r="G506">
        <v>58.8</v>
      </c>
    </row>
    <row r="507" spans="1:8">
      <c r="A507" t="s">
        <v>39</v>
      </c>
      <c r="B507" t="s">
        <v>55</v>
      </c>
      <c r="C507" t="s">
        <v>54</v>
      </c>
      <c r="D507" t="s">
        <v>53</v>
      </c>
      <c r="E507" t="s">
        <v>12</v>
      </c>
      <c r="F507">
        <v>2015</v>
      </c>
      <c r="G507">
        <v>59.55</v>
      </c>
    </row>
    <row r="508" spans="1:8">
      <c r="A508" t="s">
        <v>40</v>
      </c>
      <c r="B508" t="s">
        <v>55</v>
      </c>
      <c r="C508" t="s">
        <v>54</v>
      </c>
      <c r="D508" t="s">
        <v>53</v>
      </c>
      <c r="E508" t="s">
        <v>12</v>
      </c>
      <c r="F508">
        <v>2000</v>
      </c>
      <c r="G508">
        <v>80.224999999999994</v>
      </c>
    </row>
    <row r="509" spans="1:8">
      <c r="A509" t="s">
        <v>40</v>
      </c>
      <c r="B509" t="s">
        <v>55</v>
      </c>
      <c r="C509" t="s">
        <v>54</v>
      </c>
      <c r="D509" t="s">
        <v>53</v>
      </c>
      <c r="E509" t="s">
        <v>12</v>
      </c>
      <c r="F509">
        <v>2001</v>
      </c>
      <c r="G509">
        <v>80.375</v>
      </c>
    </row>
    <row r="510" spans="1:8">
      <c r="A510" t="s">
        <v>40</v>
      </c>
      <c r="B510" t="s">
        <v>55</v>
      </c>
      <c r="C510" t="s">
        <v>54</v>
      </c>
      <c r="D510" t="s">
        <v>53</v>
      </c>
      <c r="E510" t="s">
        <v>12</v>
      </c>
      <c r="F510">
        <v>2002</v>
      </c>
      <c r="G510">
        <v>80.45</v>
      </c>
    </row>
    <row r="511" spans="1:8">
      <c r="A511" t="s">
        <v>40</v>
      </c>
      <c r="B511" t="s">
        <v>55</v>
      </c>
      <c r="C511" t="s">
        <v>54</v>
      </c>
      <c r="D511" t="s">
        <v>53</v>
      </c>
      <c r="E511" t="s">
        <v>12</v>
      </c>
      <c r="F511">
        <v>2003</v>
      </c>
      <c r="G511">
        <v>80.599999999999994</v>
      </c>
    </row>
    <row r="512" spans="1:8">
      <c r="A512" t="s">
        <v>40</v>
      </c>
      <c r="B512" t="s">
        <v>55</v>
      </c>
      <c r="C512" t="s">
        <v>54</v>
      </c>
      <c r="D512" t="s">
        <v>53</v>
      </c>
      <c r="E512" t="s">
        <v>12</v>
      </c>
      <c r="F512">
        <v>2004</v>
      </c>
      <c r="G512">
        <v>80.875</v>
      </c>
    </row>
    <row r="513" spans="1:8">
      <c r="A513" t="s">
        <v>40</v>
      </c>
      <c r="B513" t="s">
        <v>55</v>
      </c>
      <c r="C513" t="s">
        <v>54</v>
      </c>
      <c r="D513" t="s">
        <v>53</v>
      </c>
      <c r="E513" t="s">
        <v>12</v>
      </c>
      <c r="F513">
        <v>2005</v>
      </c>
      <c r="G513">
        <v>81.25</v>
      </c>
      <c r="H513" t="s">
        <v>56</v>
      </c>
    </row>
    <row r="514" spans="1:8">
      <c r="A514" t="s">
        <v>40</v>
      </c>
      <c r="B514" t="s">
        <v>55</v>
      </c>
      <c r="C514" t="s">
        <v>54</v>
      </c>
      <c r="D514" t="s">
        <v>53</v>
      </c>
      <c r="E514" t="s">
        <v>12</v>
      </c>
      <c r="F514">
        <v>2006</v>
      </c>
      <c r="G514">
        <v>81.174999999999997</v>
      </c>
    </row>
    <row r="515" spans="1:8">
      <c r="A515" t="s">
        <v>40</v>
      </c>
      <c r="B515" t="s">
        <v>55</v>
      </c>
      <c r="C515" t="s">
        <v>54</v>
      </c>
      <c r="D515" t="s">
        <v>53</v>
      </c>
      <c r="E515" t="s">
        <v>12</v>
      </c>
      <c r="F515">
        <v>2007</v>
      </c>
      <c r="G515">
        <v>81.3</v>
      </c>
    </row>
    <row r="516" spans="1:8">
      <c r="A516" t="s">
        <v>40</v>
      </c>
      <c r="B516" t="s">
        <v>55</v>
      </c>
      <c r="C516" t="s">
        <v>54</v>
      </c>
      <c r="D516" t="s">
        <v>53</v>
      </c>
      <c r="E516" t="s">
        <v>12</v>
      </c>
      <c r="F516">
        <v>2008</v>
      </c>
      <c r="G516">
        <v>81.3</v>
      </c>
    </row>
    <row r="517" spans="1:8">
      <c r="A517" t="s">
        <v>40</v>
      </c>
      <c r="B517" t="s">
        <v>55</v>
      </c>
      <c r="C517" t="s">
        <v>54</v>
      </c>
      <c r="D517" t="s">
        <v>53</v>
      </c>
      <c r="E517" t="s">
        <v>12</v>
      </c>
      <c r="F517">
        <v>2009</v>
      </c>
      <c r="G517">
        <v>80.099999999999994</v>
      </c>
    </row>
    <row r="518" spans="1:8">
      <c r="A518" t="s">
        <v>40</v>
      </c>
      <c r="B518" t="s">
        <v>55</v>
      </c>
      <c r="C518" t="s">
        <v>54</v>
      </c>
      <c r="D518" t="s">
        <v>53</v>
      </c>
      <c r="E518" t="s">
        <v>12</v>
      </c>
      <c r="F518">
        <v>2010</v>
      </c>
      <c r="G518">
        <v>79.75</v>
      </c>
    </row>
    <row r="519" spans="1:8">
      <c r="A519" t="s">
        <v>40</v>
      </c>
      <c r="B519" t="s">
        <v>55</v>
      </c>
      <c r="C519" t="s">
        <v>54</v>
      </c>
      <c r="D519" t="s">
        <v>53</v>
      </c>
      <c r="E519" t="s">
        <v>12</v>
      </c>
      <c r="F519">
        <v>2011</v>
      </c>
      <c r="G519">
        <v>80.025000000000006</v>
      </c>
    </row>
    <row r="520" spans="1:8">
      <c r="A520" t="s">
        <v>40</v>
      </c>
      <c r="B520" t="s">
        <v>55</v>
      </c>
      <c r="C520" t="s">
        <v>54</v>
      </c>
      <c r="D520" t="s">
        <v>53</v>
      </c>
      <c r="E520" t="s">
        <v>12</v>
      </c>
      <c r="F520">
        <v>2012</v>
      </c>
      <c r="G520">
        <v>80.45</v>
      </c>
    </row>
    <row r="521" spans="1:8">
      <c r="A521" t="s">
        <v>40</v>
      </c>
      <c r="B521" t="s">
        <v>55</v>
      </c>
      <c r="C521" t="s">
        <v>54</v>
      </c>
      <c r="D521" t="s">
        <v>53</v>
      </c>
      <c r="E521" t="s">
        <v>12</v>
      </c>
      <c r="F521">
        <v>2013</v>
      </c>
      <c r="G521">
        <v>80.849999999999994</v>
      </c>
    </row>
    <row r="522" spans="1:8">
      <c r="A522" t="s">
        <v>40</v>
      </c>
      <c r="B522" t="s">
        <v>55</v>
      </c>
      <c r="C522" t="s">
        <v>54</v>
      </c>
      <c r="D522" t="s">
        <v>53</v>
      </c>
      <c r="E522" t="s">
        <v>12</v>
      </c>
      <c r="F522">
        <v>2014</v>
      </c>
      <c r="G522">
        <v>82.075000000000003</v>
      </c>
    </row>
    <row r="523" spans="1:8">
      <c r="A523" t="s">
        <v>40</v>
      </c>
      <c r="B523" t="s">
        <v>55</v>
      </c>
      <c r="C523" t="s">
        <v>54</v>
      </c>
      <c r="D523" t="s">
        <v>53</v>
      </c>
      <c r="E523" t="s">
        <v>12</v>
      </c>
      <c r="F523">
        <v>2015</v>
      </c>
      <c r="G523">
        <v>82.375</v>
      </c>
    </row>
    <row r="524" spans="1:8">
      <c r="A524" t="s">
        <v>41</v>
      </c>
      <c r="B524" t="s">
        <v>55</v>
      </c>
      <c r="C524" t="s">
        <v>54</v>
      </c>
      <c r="D524" t="s">
        <v>53</v>
      </c>
      <c r="E524" t="s">
        <v>12</v>
      </c>
      <c r="F524">
        <v>1955</v>
      </c>
      <c r="G524">
        <v>65.244600000000005</v>
      </c>
    </row>
    <row r="525" spans="1:8">
      <c r="A525" t="s">
        <v>41</v>
      </c>
      <c r="B525" t="s">
        <v>55</v>
      </c>
      <c r="C525" t="s">
        <v>54</v>
      </c>
      <c r="D525" t="s">
        <v>53</v>
      </c>
      <c r="E525" t="s">
        <v>12</v>
      </c>
      <c r="F525">
        <v>1956</v>
      </c>
      <c r="G525">
        <v>65.894599999999997</v>
      </c>
    </row>
    <row r="526" spans="1:8">
      <c r="A526" t="s">
        <v>41</v>
      </c>
      <c r="B526" t="s">
        <v>55</v>
      </c>
      <c r="C526" t="s">
        <v>54</v>
      </c>
      <c r="D526" t="s">
        <v>53</v>
      </c>
      <c r="E526" t="s">
        <v>12</v>
      </c>
      <c r="F526">
        <v>1957</v>
      </c>
      <c r="G526">
        <v>65.96951</v>
      </c>
    </row>
    <row r="527" spans="1:8">
      <c r="A527" t="s">
        <v>41</v>
      </c>
      <c r="B527" t="s">
        <v>55</v>
      </c>
      <c r="C527" t="s">
        <v>54</v>
      </c>
      <c r="D527" t="s">
        <v>53</v>
      </c>
      <c r="E527" t="s">
        <v>12</v>
      </c>
      <c r="F527">
        <v>1958</v>
      </c>
      <c r="G527">
        <v>64.625470000000007</v>
      </c>
    </row>
    <row r="528" spans="1:8">
      <c r="A528" t="s">
        <v>41</v>
      </c>
      <c r="B528" t="s">
        <v>55</v>
      </c>
      <c r="C528" t="s">
        <v>54</v>
      </c>
      <c r="D528" t="s">
        <v>53</v>
      </c>
      <c r="E528" t="s">
        <v>12</v>
      </c>
      <c r="F528">
        <v>1959</v>
      </c>
      <c r="G528">
        <v>65.652180000000001</v>
      </c>
    </row>
    <row r="529" spans="1:7">
      <c r="A529" t="s">
        <v>41</v>
      </c>
      <c r="B529" t="s">
        <v>55</v>
      </c>
      <c r="C529" t="s">
        <v>54</v>
      </c>
      <c r="D529" t="s">
        <v>53</v>
      </c>
      <c r="E529" t="s">
        <v>12</v>
      </c>
      <c r="F529">
        <v>1960</v>
      </c>
      <c r="G529">
        <v>65.819029999999998</v>
      </c>
    </row>
    <row r="530" spans="1:7">
      <c r="A530" t="s">
        <v>41</v>
      </c>
      <c r="B530" t="s">
        <v>55</v>
      </c>
      <c r="C530" t="s">
        <v>54</v>
      </c>
      <c r="D530" t="s">
        <v>53</v>
      </c>
      <c r="E530" t="s">
        <v>12</v>
      </c>
      <c r="F530">
        <v>1961</v>
      </c>
      <c r="G530">
        <v>65.298640000000006</v>
      </c>
    </row>
    <row r="531" spans="1:7">
      <c r="A531" t="s">
        <v>41</v>
      </c>
      <c r="B531" t="s">
        <v>55</v>
      </c>
      <c r="C531" t="s">
        <v>54</v>
      </c>
      <c r="D531" t="s">
        <v>53</v>
      </c>
      <c r="E531" t="s">
        <v>12</v>
      </c>
      <c r="F531">
        <v>1962</v>
      </c>
      <c r="G531">
        <v>65.997439999999997</v>
      </c>
    </row>
    <row r="532" spans="1:7">
      <c r="A532" t="s">
        <v>41</v>
      </c>
      <c r="B532" t="s">
        <v>55</v>
      </c>
      <c r="C532" t="s">
        <v>54</v>
      </c>
      <c r="D532" t="s">
        <v>53</v>
      </c>
      <c r="E532" t="s">
        <v>12</v>
      </c>
      <c r="F532">
        <v>1963</v>
      </c>
      <c r="G532">
        <v>66.442639999999997</v>
      </c>
    </row>
    <row r="533" spans="1:7">
      <c r="A533" t="s">
        <v>41</v>
      </c>
      <c r="B533" t="s">
        <v>55</v>
      </c>
      <c r="C533" t="s">
        <v>54</v>
      </c>
      <c r="D533" t="s">
        <v>53</v>
      </c>
      <c r="E533" t="s">
        <v>12</v>
      </c>
      <c r="F533">
        <v>1964</v>
      </c>
      <c r="G533">
        <v>66.96754</v>
      </c>
    </row>
    <row r="534" spans="1:7">
      <c r="A534" t="s">
        <v>41</v>
      </c>
      <c r="B534" t="s">
        <v>55</v>
      </c>
      <c r="C534" t="s">
        <v>54</v>
      </c>
      <c r="D534" t="s">
        <v>53</v>
      </c>
      <c r="E534" t="s">
        <v>12</v>
      </c>
      <c r="F534">
        <v>1965</v>
      </c>
      <c r="G534">
        <v>67.658420000000007</v>
      </c>
    </row>
    <row r="535" spans="1:7">
      <c r="A535" t="s">
        <v>41</v>
      </c>
      <c r="B535" t="s">
        <v>55</v>
      </c>
      <c r="C535" t="s">
        <v>54</v>
      </c>
      <c r="D535" t="s">
        <v>53</v>
      </c>
      <c r="E535" t="s">
        <v>12</v>
      </c>
      <c r="F535">
        <v>1966</v>
      </c>
      <c r="G535">
        <v>68.467830000000006</v>
      </c>
    </row>
    <row r="536" spans="1:7">
      <c r="A536" t="s">
        <v>41</v>
      </c>
      <c r="B536" t="s">
        <v>55</v>
      </c>
      <c r="C536" t="s">
        <v>54</v>
      </c>
      <c r="D536" t="s">
        <v>53</v>
      </c>
      <c r="E536" t="s">
        <v>12</v>
      </c>
      <c r="F536">
        <v>1967</v>
      </c>
      <c r="G536">
        <v>68.969840000000005</v>
      </c>
    </row>
    <row r="537" spans="1:7">
      <c r="A537" t="s">
        <v>41</v>
      </c>
      <c r="B537" t="s">
        <v>55</v>
      </c>
      <c r="C537" t="s">
        <v>54</v>
      </c>
      <c r="D537" t="s">
        <v>53</v>
      </c>
      <c r="E537" t="s">
        <v>12</v>
      </c>
      <c r="F537">
        <v>1968</v>
      </c>
      <c r="G537">
        <v>69.458820000000003</v>
      </c>
    </row>
    <row r="538" spans="1:7">
      <c r="A538" t="s">
        <v>41</v>
      </c>
      <c r="B538" t="s">
        <v>55</v>
      </c>
      <c r="C538" t="s">
        <v>54</v>
      </c>
      <c r="D538" t="s">
        <v>53</v>
      </c>
      <c r="E538" t="s">
        <v>12</v>
      </c>
      <c r="F538">
        <v>1969</v>
      </c>
      <c r="G538">
        <v>69.968630000000005</v>
      </c>
    </row>
    <row r="539" spans="1:7">
      <c r="A539" t="s">
        <v>41</v>
      </c>
      <c r="B539" t="s">
        <v>55</v>
      </c>
      <c r="C539" t="s">
        <v>54</v>
      </c>
      <c r="D539" t="s">
        <v>53</v>
      </c>
      <c r="E539" t="s">
        <v>12</v>
      </c>
      <c r="F539">
        <v>1970</v>
      </c>
      <c r="G539">
        <v>69.604600000000005</v>
      </c>
    </row>
    <row r="540" spans="1:7">
      <c r="A540" t="s">
        <v>41</v>
      </c>
      <c r="B540" t="s">
        <v>55</v>
      </c>
      <c r="C540" t="s">
        <v>54</v>
      </c>
      <c r="D540" t="s">
        <v>53</v>
      </c>
      <c r="E540" t="s">
        <v>12</v>
      </c>
      <c r="F540">
        <v>1971</v>
      </c>
      <c r="G540">
        <v>69.020110000000003</v>
      </c>
    </row>
    <row r="541" spans="1:7">
      <c r="A541" t="s">
        <v>41</v>
      </c>
      <c r="B541" t="s">
        <v>55</v>
      </c>
      <c r="C541" t="s">
        <v>54</v>
      </c>
      <c r="D541" t="s">
        <v>53</v>
      </c>
      <c r="E541" t="s">
        <v>12</v>
      </c>
      <c r="F541">
        <v>1972</v>
      </c>
      <c r="G541">
        <v>69.518789999999996</v>
      </c>
    </row>
    <row r="542" spans="1:7">
      <c r="A542" t="s">
        <v>41</v>
      </c>
      <c r="B542" t="s">
        <v>55</v>
      </c>
      <c r="C542" t="s">
        <v>54</v>
      </c>
      <c r="D542" t="s">
        <v>53</v>
      </c>
      <c r="E542" t="s">
        <v>12</v>
      </c>
      <c r="F542">
        <v>1973</v>
      </c>
      <c r="G542">
        <v>70.509900000000002</v>
      </c>
    </row>
    <row r="543" spans="1:7">
      <c r="A543" t="s">
        <v>41</v>
      </c>
      <c r="B543" t="s">
        <v>55</v>
      </c>
      <c r="C543" t="s">
        <v>54</v>
      </c>
      <c r="D543" t="s">
        <v>53</v>
      </c>
      <c r="E543" t="s">
        <v>12</v>
      </c>
      <c r="F543">
        <v>1974</v>
      </c>
      <c r="G543">
        <v>70.805369999999996</v>
      </c>
    </row>
    <row r="544" spans="1:7">
      <c r="A544" t="s">
        <v>41</v>
      </c>
      <c r="B544" t="s">
        <v>55</v>
      </c>
      <c r="C544" t="s">
        <v>54</v>
      </c>
      <c r="D544" t="s">
        <v>53</v>
      </c>
      <c r="E544" t="s">
        <v>12</v>
      </c>
      <c r="F544">
        <v>1975</v>
      </c>
      <c r="G544">
        <v>69.336209999999994</v>
      </c>
    </row>
    <row r="545" spans="1:7">
      <c r="A545" t="s">
        <v>41</v>
      </c>
      <c r="B545" t="s">
        <v>55</v>
      </c>
      <c r="C545" t="s">
        <v>54</v>
      </c>
      <c r="D545" t="s">
        <v>53</v>
      </c>
      <c r="E545" t="s">
        <v>12</v>
      </c>
      <c r="F545">
        <v>1976</v>
      </c>
      <c r="G545">
        <v>70.604960000000005</v>
      </c>
    </row>
    <row r="546" spans="1:7">
      <c r="A546" t="s">
        <v>41</v>
      </c>
      <c r="B546" t="s">
        <v>55</v>
      </c>
      <c r="C546" t="s">
        <v>54</v>
      </c>
      <c r="D546" t="s">
        <v>53</v>
      </c>
      <c r="E546" t="s">
        <v>12</v>
      </c>
      <c r="F546">
        <v>1977</v>
      </c>
      <c r="G546">
        <v>71.869029999999995</v>
      </c>
    </row>
    <row r="547" spans="1:7">
      <c r="A547" t="s">
        <v>41</v>
      </c>
      <c r="B547" t="s">
        <v>55</v>
      </c>
      <c r="C547" t="s">
        <v>54</v>
      </c>
      <c r="D547" t="s">
        <v>53</v>
      </c>
      <c r="E547" t="s">
        <v>12</v>
      </c>
      <c r="F547">
        <v>1978</v>
      </c>
      <c r="G547">
        <v>73.605419999999995</v>
      </c>
    </row>
    <row r="548" spans="1:7">
      <c r="A548" t="s">
        <v>41</v>
      </c>
      <c r="B548" t="s">
        <v>55</v>
      </c>
      <c r="C548" t="s">
        <v>54</v>
      </c>
      <c r="D548" t="s">
        <v>53</v>
      </c>
      <c r="E548" t="s">
        <v>12</v>
      </c>
      <c r="F548">
        <v>1979</v>
      </c>
      <c r="G548">
        <v>74.602130000000002</v>
      </c>
    </row>
    <row r="549" spans="1:7">
      <c r="A549" t="s">
        <v>41</v>
      </c>
      <c r="B549" t="s">
        <v>55</v>
      </c>
      <c r="C549" t="s">
        <v>54</v>
      </c>
      <c r="D549" t="s">
        <v>53</v>
      </c>
      <c r="E549" t="s">
        <v>12</v>
      </c>
      <c r="F549">
        <v>1980</v>
      </c>
      <c r="G549">
        <v>74.335539999999995</v>
      </c>
    </row>
    <row r="550" spans="1:7">
      <c r="A550" t="s">
        <v>41</v>
      </c>
      <c r="B550" t="s">
        <v>55</v>
      </c>
      <c r="C550" t="s">
        <v>54</v>
      </c>
      <c r="D550" t="s">
        <v>53</v>
      </c>
      <c r="E550" t="s">
        <v>12</v>
      </c>
      <c r="F550">
        <v>1981</v>
      </c>
      <c r="G550">
        <v>74.666929999999994</v>
      </c>
    </row>
    <row r="551" spans="1:7">
      <c r="A551" t="s">
        <v>41</v>
      </c>
      <c r="B551" t="s">
        <v>55</v>
      </c>
      <c r="C551" t="s">
        <v>54</v>
      </c>
      <c r="D551" t="s">
        <v>53</v>
      </c>
      <c r="E551" t="s">
        <v>12</v>
      </c>
      <c r="F551">
        <v>1982</v>
      </c>
      <c r="G551">
        <v>73.502369999999999</v>
      </c>
    </row>
    <row r="552" spans="1:7">
      <c r="A552" t="s">
        <v>41</v>
      </c>
      <c r="B552" t="s">
        <v>55</v>
      </c>
      <c r="C552" t="s">
        <v>54</v>
      </c>
      <c r="D552" t="s">
        <v>53</v>
      </c>
      <c r="E552" t="s">
        <v>12</v>
      </c>
      <c r="F552">
        <v>1983</v>
      </c>
      <c r="G552">
        <v>73.71217</v>
      </c>
    </row>
    <row r="553" spans="1:7">
      <c r="A553" t="s">
        <v>41</v>
      </c>
      <c r="B553" t="s">
        <v>55</v>
      </c>
      <c r="C553" t="s">
        <v>54</v>
      </c>
      <c r="D553" t="s">
        <v>53</v>
      </c>
      <c r="E553" t="s">
        <v>12</v>
      </c>
      <c r="F553">
        <v>1984</v>
      </c>
      <c r="G553">
        <v>75.826189999999997</v>
      </c>
    </row>
    <row r="554" spans="1:7">
      <c r="A554" t="s">
        <v>41</v>
      </c>
      <c r="B554" t="s">
        <v>55</v>
      </c>
      <c r="C554" t="s">
        <v>54</v>
      </c>
      <c r="D554" t="s">
        <v>53</v>
      </c>
      <c r="E554" t="s">
        <v>12</v>
      </c>
      <c r="F554">
        <v>1985</v>
      </c>
      <c r="G554">
        <v>76.69023</v>
      </c>
    </row>
    <row r="555" spans="1:7">
      <c r="A555" t="s">
        <v>41</v>
      </c>
      <c r="B555" t="s">
        <v>55</v>
      </c>
      <c r="C555" t="s">
        <v>54</v>
      </c>
      <c r="D555" t="s">
        <v>53</v>
      </c>
      <c r="E555" t="s">
        <v>12</v>
      </c>
      <c r="F555">
        <v>1986</v>
      </c>
      <c r="G555">
        <v>77.316689999999994</v>
      </c>
    </row>
    <row r="556" spans="1:7">
      <c r="A556" t="s">
        <v>41</v>
      </c>
      <c r="B556" t="s">
        <v>55</v>
      </c>
      <c r="C556" t="s">
        <v>54</v>
      </c>
      <c r="D556" t="s">
        <v>53</v>
      </c>
      <c r="E556" t="s">
        <v>12</v>
      </c>
      <c r="F556">
        <v>1987</v>
      </c>
      <c r="G556">
        <v>78.367940000000004</v>
      </c>
    </row>
    <row r="557" spans="1:7">
      <c r="A557" t="s">
        <v>41</v>
      </c>
      <c r="B557" t="s">
        <v>55</v>
      </c>
      <c r="C557" t="s">
        <v>54</v>
      </c>
      <c r="D557" t="s">
        <v>53</v>
      </c>
      <c r="E557" t="s">
        <v>12</v>
      </c>
      <c r="F557">
        <v>1988</v>
      </c>
      <c r="G557">
        <v>79.179630000000003</v>
      </c>
    </row>
    <row r="558" spans="1:7">
      <c r="A558" t="s">
        <v>41</v>
      </c>
      <c r="B558" t="s">
        <v>55</v>
      </c>
      <c r="C558" t="s">
        <v>54</v>
      </c>
      <c r="D558" t="s">
        <v>53</v>
      </c>
      <c r="E558" t="s">
        <v>12</v>
      </c>
      <c r="F558">
        <v>1989</v>
      </c>
      <c r="G558">
        <v>79.914609999999996</v>
      </c>
    </row>
    <row r="559" spans="1:7">
      <c r="A559" t="s">
        <v>41</v>
      </c>
      <c r="B559" t="s">
        <v>55</v>
      </c>
      <c r="C559" t="s">
        <v>54</v>
      </c>
      <c r="D559" t="s">
        <v>53</v>
      </c>
      <c r="E559" t="s">
        <v>12</v>
      </c>
      <c r="F559">
        <v>1990</v>
      </c>
      <c r="G559">
        <v>79.674509999999998</v>
      </c>
    </row>
    <row r="560" spans="1:7">
      <c r="A560" t="s">
        <v>41</v>
      </c>
      <c r="B560" t="s">
        <v>55</v>
      </c>
      <c r="C560" t="s">
        <v>54</v>
      </c>
      <c r="D560" t="s">
        <v>53</v>
      </c>
      <c r="E560" t="s">
        <v>12</v>
      </c>
      <c r="F560">
        <v>1991</v>
      </c>
      <c r="G560">
        <v>78.628240000000005</v>
      </c>
    </row>
    <row r="561" spans="1:7">
      <c r="A561" t="s">
        <v>41</v>
      </c>
      <c r="B561" t="s">
        <v>55</v>
      </c>
      <c r="C561" t="s">
        <v>54</v>
      </c>
      <c r="D561" t="s">
        <v>53</v>
      </c>
      <c r="E561" t="s">
        <v>12</v>
      </c>
      <c r="F561">
        <v>1992</v>
      </c>
      <c r="G561">
        <v>78.301090000000002</v>
      </c>
    </row>
    <row r="562" spans="1:7">
      <c r="A562" t="s">
        <v>41</v>
      </c>
      <c r="B562" t="s">
        <v>55</v>
      </c>
      <c r="C562" t="s">
        <v>54</v>
      </c>
      <c r="D562" t="s">
        <v>53</v>
      </c>
      <c r="E562" t="s">
        <v>12</v>
      </c>
      <c r="F562">
        <v>1993</v>
      </c>
      <c r="G562">
        <v>78.542169999999999</v>
      </c>
    </row>
    <row r="563" spans="1:7">
      <c r="A563" t="s">
        <v>41</v>
      </c>
      <c r="B563" t="s">
        <v>55</v>
      </c>
      <c r="C563" t="s">
        <v>54</v>
      </c>
      <c r="D563" t="s">
        <v>53</v>
      </c>
      <c r="E563" t="s">
        <v>12</v>
      </c>
      <c r="F563">
        <v>1994</v>
      </c>
      <c r="G563">
        <v>79.234700000000004</v>
      </c>
    </row>
    <row r="564" spans="1:7">
      <c r="A564" t="s">
        <v>41</v>
      </c>
      <c r="B564" t="s">
        <v>55</v>
      </c>
      <c r="C564" t="s">
        <v>54</v>
      </c>
      <c r="D564" t="s">
        <v>53</v>
      </c>
      <c r="E564" t="s">
        <v>12</v>
      </c>
      <c r="F564">
        <v>1995</v>
      </c>
      <c r="G564">
        <v>79.749719999999996</v>
      </c>
    </row>
    <row r="565" spans="1:7">
      <c r="A565" t="s">
        <v>41</v>
      </c>
      <c r="B565" t="s">
        <v>55</v>
      </c>
      <c r="C565" t="s">
        <v>54</v>
      </c>
      <c r="D565" t="s">
        <v>53</v>
      </c>
      <c r="E565" t="s">
        <v>12</v>
      </c>
      <c r="F565">
        <v>1996</v>
      </c>
      <c r="G565">
        <v>80.202460000000002</v>
      </c>
    </row>
    <row r="566" spans="1:7">
      <c r="A566" t="s">
        <v>41</v>
      </c>
      <c r="B566" t="s">
        <v>55</v>
      </c>
      <c r="C566" t="s">
        <v>54</v>
      </c>
      <c r="D566" t="s">
        <v>53</v>
      </c>
      <c r="E566" t="s">
        <v>12</v>
      </c>
      <c r="F566">
        <v>1997</v>
      </c>
      <c r="G566">
        <v>80.850520000000003</v>
      </c>
    </row>
    <row r="567" spans="1:7">
      <c r="A567" t="s">
        <v>41</v>
      </c>
      <c r="B567" t="s">
        <v>55</v>
      </c>
      <c r="C567" t="s">
        <v>54</v>
      </c>
      <c r="D567" t="s">
        <v>53</v>
      </c>
      <c r="E567" t="s">
        <v>12</v>
      </c>
      <c r="F567">
        <v>1998</v>
      </c>
      <c r="G567">
        <v>81.1053</v>
      </c>
    </row>
    <row r="568" spans="1:7">
      <c r="A568" t="s">
        <v>41</v>
      </c>
      <c r="B568" t="s">
        <v>55</v>
      </c>
      <c r="C568" t="s">
        <v>54</v>
      </c>
      <c r="D568" t="s">
        <v>53</v>
      </c>
      <c r="E568" t="s">
        <v>12</v>
      </c>
      <c r="F568">
        <v>1999</v>
      </c>
      <c r="G568">
        <v>81.412030000000001</v>
      </c>
    </row>
    <row r="569" spans="1:7">
      <c r="A569" t="s">
        <v>41</v>
      </c>
      <c r="B569" t="s">
        <v>55</v>
      </c>
      <c r="C569" t="s">
        <v>54</v>
      </c>
      <c r="D569" t="s">
        <v>53</v>
      </c>
      <c r="E569" t="s">
        <v>12</v>
      </c>
      <c r="F569">
        <v>2000</v>
      </c>
      <c r="G569">
        <v>81.464119999999994</v>
      </c>
    </row>
    <row r="570" spans="1:7">
      <c r="A570" t="s">
        <v>41</v>
      </c>
      <c r="B570" t="s">
        <v>55</v>
      </c>
      <c r="C570" t="s">
        <v>54</v>
      </c>
      <c r="D570" t="s">
        <v>53</v>
      </c>
      <c r="E570" t="s">
        <v>12</v>
      </c>
      <c r="F570">
        <v>2001</v>
      </c>
      <c r="G570">
        <v>80.547070000000005</v>
      </c>
    </row>
    <row r="571" spans="1:7">
      <c r="A571" t="s">
        <v>41</v>
      </c>
      <c r="B571" t="s">
        <v>55</v>
      </c>
      <c r="C571" t="s">
        <v>54</v>
      </c>
      <c r="D571" t="s">
        <v>53</v>
      </c>
      <c r="E571" t="s">
        <v>12</v>
      </c>
      <c r="F571">
        <v>2002</v>
      </c>
      <c r="G571">
        <v>79.313090000000003</v>
      </c>
    </row>
    <row r="572" spans="1:7">
      <c r="A572" t="s">
        <v>41</v>
      </c>
      <c r="B572" t="s">
        <v>55</v>
      </c>
      <c r="C572" t="s">
        <v>54</v>
      </c>
      <c r="D572" t="s">
        <v>53</v>
      </c>
      <c r="E572" t="s">
        <v>12</v>
      </c>
      <c r="F572">
        <v>2003</v>
      </c>
      <c r="G572">
        <v>78.820920000000001</v>
      </c>
    </row>
    <row r="573" spans="1:7">
      <c r="A573" t="s">
        <v>41</v>
      </c>
      <c r="B573" t="s">
        <v>55</v>
      </c>
      <c r="C573" t="s">
        <v>54</v>
      </c>
      <c r="D573" t="s">
        <v>53</v>
      </c>
      <c r="E573" t="s">
        <v>12</v>
      </c>
      <c r="F573">
        <v>2004</v>
      </c>
      <c r="G573">
        <v>78.981650000000002</v>
      </c>
    </row>
    <row r="574" spans="1:7">
      <c r="A574" t="s">
        <v>41</v>
      </c>
      <c r="B574" t="s">
        <v>55</v>
      </c>
      <c r="C574" t="s">
        <v>54</v>
      </c>
      <c r="D574" t="s">
        <v>53</v>
      </c>
      <c r="E574" t="s">
        <v>12</v>
      </c>
      <c r="F574">
        <v>2005</v>
      </c>
      <c r="G574">
        <v>79.335949999999997</v>
      </c>
    </row>
    <row r="575" spans="1:7">
      <c r="A575" t="s">
        <v>41</v>
      </c>
      <c r="B575" t="s">
        <v>55</v>
      </c>
      <c r="C575" t="s">
        <v>54</v>
      </c>
      <c r="D575" t="s">
        <v>53</v>
      </c>
      <c r="E575" t="s">
        <v>12</v>
      </c>
      <c r="F575">
        <v>2006</v>
      </c>
      <c r="G575">
        <v>79.811390000000003</v>
      </c>
    </row>
    <row r="576" spans="1:7">
      <c r="A576" t="s">
        <v>41</v>
      </c>
      <c r="B576" t="s">
        <v>55</v>
      </c>
      <c r="C576" t="s">
        <v>54</v>
      </c>
      <c r="D576" t="s">
        <v>53</v>
      </c>
      <c r="E576" t="s">
        <v>12</v>
      </c>
      <c r="F576">
        <v>2007</v>
      </c>
      <c r="G576">
        <v>79.914569999999998</v>
      </c>
    </row>
    <row r="577" spans="1:7">
      <c r="A577" t="s">
        <v>41</v>
      </c>
      <c r="B577" t="s">
        <v>55</v>
      </c>
      <c r="C577" t="s">
        <v>54</v>
      </c>
      <c r="D577" t="s">
        <v>53</v>
      </c>
      <c r="E577" t="s">
        <v>12</v>
      </c>
      <c r="F577">
        <v>2008</v>
      </c>
      <c r="G577">
        <v>79.083749999999995</v>
      </c>
    </row>
    <row r="578" spans="1:7">
      <c r="A578" t="s">
        <v>41</v>
      </c>
      <c r="B578" t="s">
        <v>55</v>
      </c>
      <c r="C578" t="s">
        <v>54</v>
      </c>
      <c r="D578" t="s">
        <v>53</v>
      </c>
      <c r="E578" t="s">
        <v>12</v>
      </c>
      <c r="F578">
        <v>2009</v>
      </c>
      <c r="G578">
        <v>75.773269999999997</v>
      </c>
    </row>
    <row r="579" spans="1:7">
      <c r="A579" t="s">
        <v>41</v>
      </c>
      <c r="B579" t="s">
        <v>55</v>
      </c>
      <c r="C579" t="s">
        <v>54</v>
      </c>
      <c r="D579" t="s">
        <v>53</v>
      </c>
      <c r="E579" t="s">
        <v>12</v>
      </c>
      <c r="F579">
        <v>2010</v>
      </c>
      <c r="G579">
        <v>75.091179999999994</v>
      </c>
    </row>
    <row r="580" spans="1:7">
      <c r="A580" t="s">
        <v>41</v>
      </c>
      <c r="B580" t="s">
        <v>55</v>
      </c>
      <c r="C580" t="s">
        <v>54</v>
      </c>
      <c r="D580" t="s">
        <v>53</v>
      </c>
      <c r="E580" t="s">
        <v>12</v>
      </c>
      <c r="F580">
        <v>2011</v>
      </c>
      <c r="G580">
        <v>75.116969999999995</v>
      </c>
    </row>
    <row r="581" spans="1:7">
      <c r="A581" t="s">
        <v>41</v>
      </c>
      <c r="B581" t="s">
        <v>55</v>
      </c>
      <c r="C581" t="s">
        <v>54</v>
      </c>
      <c r="D581" t="s">
        <v>53</v>
      </c>
      <c r="E581" t="s">
        <v>12</v>
      </c>
      <c r="F581">
        <v>2012</v>
      </c>
      <c r="G581">
        <v>75.735789999999994</v>
      </c>
    </row>
    <row r="582" spans="1:7">
      <c r="A582" t="s">
        <v>41</v>
      </c>
      <c r="B582" t="s">
        <v>55</v>
      </c>
      <c r="C582" t="s">
        <v>54</v>
      </c>
      <c r="D582" t="s">
        <v>53</v>
      </c>
      <c r="E582" t="s">
        <v>12</v>
      </c>
      <c r="F582">
        <v>2013</v>
      </c>
      <c r="G582">
        <v>75.89228</v>
      </c>
    </row>
    <row r="583" spans="1:7">
      <c r="A583" t="s">
        <v>41</v>
      </c>
      <c r="B583" t="s">
        <v>55</v>
      </c>
      <c r="C583" t="s">
        <v>54</v>
      </c>
      <c r="D583" t="s">
        <v>53</v>
      </c>
      <c r="E583" t="s">
        <v>12</v>
      </c>
      <c r="F583">
        <v>2014</v>
      </c>
      <c r="G583">
        <v>76.697850000000003</v>
      </c>
    </row>
    <row r="584" spans="1:7">
      <c r="A584" t="s">
        <v>41</v>
      </c>
      <c r="B584" t="s">
        <v>55</v>
      </c>
      <c r="C584" t="s">
        <v>54</v>
      </c>
      <c r="D584" t="s">
        <v>53</v>
      </c>
      <c r="E584" t="s">
        <v>12</v>
      </c>
      <c r="F584">
        <v>2015</v>
      </c>
      <c r="G584">
        <v>77.242689999999996</v>
      </c>
    </row>
    <row r="585" spans="1:7">
      <c r="A585" t="s">
        <v>42</v>
      </c>
      <c r="B585" t="s">
        <v>55</v>
      </c>
      <c r="C585" t="s">
        <v>54</v>
      </c>
      <c r="D585" t="s">
        <v>53</v>
      </c>
      <c r="E585" t="s">
        <v>12</v>
      </c>
      <c r="F585">
        <v>2005</v>
      </c>
      <c r="G585">
        <v>67.537509999999997</v>
      </c>
    </row>
    <row r="586" spans="1:7">
      <c r="A586" t="s">
        <v>42</v>
      </c>
      <c r="B586" t="s">
        <v>55</v>
      </c>
      <c r="C586" t="s">
        <v>54</v>
      </c>
      <c r="D586" t="s">
        <v>53</v>
      </c>
      <c r="E586" t="s">
        <v>12</v>
      </c>
      <c r="F586">
        <v>2006</v>
      </c>
      <c r="G586">
        <v>68.373589999999993</v>
      </c>
    </row>
    <row r="587" spans="1:7">
      <c r="A587" t="s">
        <v>42</v>
      </c>
      <c r="B587" t="s">
        <v>55</v>
      </c>
      <c r="C587" t="s">
        <v>54</v>
      </c>
      <c r="D587" t="s">
        <v>53</v>
      </c>
      <c r="E587" t="s">
        <v>12</v>
      </c>
      <c r="F587">
        <v>2007</v>
      </c>
      <c r="G587">
        <v>69.489829999999998</v>
      </c>
    </row>
    <row r="588" spans="1:7">
      <c r="A588" t="s">
        <v>42</v>
      </c>
      <c r="B588" t="s">
        <v>55</v>
      </c>
      <c r="C588" t="s">
        <v>54</v>
      </c>
      <c r="D588" t="s">
        <v>53</v>
      </c>
      <c r="E588" t="s">
        <v>12</v>
      </c>
      <c r="F588">
        <v>2008</v>
      </c>
      <c r="G588">
        <v>70.346010000000007</v>
      </c>
    </row>
    <row r="589" spans="1:7">
      <c r="A589" t="s">
        <v>42</v>
      </c>
      <c r="B589" t="s">
        <v>55</v>
      </c>
      <c r="C589" t="s">
        <v>54</v>
      </c>
      <c r="D589" t="s">
        <v>53</v>
      </c>
      <c r="E589" t="s">
        <v>12</v>
      </c>
      <c r="F589">
        <v>2009</v>
      </c>
      <c r="G589">
        <v>69.193309999999997</v>
      </c>
    </row>
    <row r="590" spans="1:7">
      <c r="A590" t="s">
        <v>42</v>
      </c>
      <c r="B590" t="s">
        <v>55</v>
      </c>
      <c r="C590" t="s">
        <v>54</v>
      </c>
      <c r="D590" t="s">
        <v>53</v>
      </c>
      <c r="E590" t="s">
        <v>12</v>
      </c>
      <c r="F590">
        <v>2010</v>
      </c>
      <c r="G590">
        <v>72.048230000000004</v>
      </c>
    </row>
    <row r="591" spans="1:7">
      <c r="A591" t="s">
        <v>42</v>
      </c>
      <c r="B591" t="s">
        <v>55</v>
      </c>
      <c r="C591" t="s">
        <v>54</v>
      </c>
      <c r="D591" t="s">
        <v>53</v>
      </c>
      <c r="E591" t="s">
        <v>12</v>
      </c>
      <c r="F591">
        <v>2011</v>
      </c>
      <c r="G591">
        <v>74.235470000000007</v>
      </c>
    </row>
    <row r="592" spans="1:7">
      <c r="A592" t="s">
        <v>42</v>
      </c>
      <c r="B592" t="s">
        <v>55</v>
      </c>
      <c r="C592" t="s">
        <v>54</v>
      </c>
      <c r="D592" t="s">
        <v>53</v>
      </c>
      <c r="E592" t="s">
        <v>12</v>
      </c>
      <c r="F592">
        <v>2012</v>
      </c>
      <c r="G592">
        <v>74.536479999999997</v>
      </c>
    </row>
    <row r="593" spans="1:8">
      <c r="A593" t="s">
        <v>42</v>
      </c>
      <c r="B593" t="s">
        <v>55</v>
      </c>
      <c r="C593" t="s">
        <v>54</v>
      </c>
      <c r="D593" t="s">
        <v>53</v>
      </c>
      <c r="E593" t="s">
        <v>12</v>
      </c>
      <c r="F593">
        <v>2013</v>
      </c>
      <c r="G593">
        <v>75.170569999999998</v>
      </c>
    </row>
    <row r="594" spans="1:8">
      <c r="A594" t="s">
        <v>42</v>
      </c>
      <c r="B594" t="s">
        <v>55</v>
      </c>
      <c r="C594" t="s">
        <v>54</v>
      </c>
      <c r="D594" t="s">
        <v>53</v>
      </c>
      <c r="E594" t="s">
        <v>12</v>
      </c>
      <c r="F594">
        <v>2014</v>
      </c>
      <c r="G594">
        <v>74.886240000000001</v>
      </c>
    </row>
    <row r="595" spans="1:8">
      <c r="A595" t="s">
        <v>42</v>
      </c>
      <c r="B595" t="s">
        <v>55</v>
      </c>
      <c r="C595" t="s">
        <v>54</v>
      </c>
      <c r="D595" t="s">
        <v>53</v>
      </c>
      <c r="E595" t="s">
        <v>12</v>
      </c>
      <c r="F595">
        <v>2015</v>
      </c>
      <c r="G595">
        <v>74.918480000000002</v>
      </c>
    </row>
    <row r="596" spans="1:8">
      <c r="A596" t="s">
        <v>43</v>
      </c>
      <c r="B596" t="s">
        <v>55</v>
      </c>
      <c r="C596" t="s">
        <v>54</v>
      </c>
      <c r="D596" t="s">
        <v>53</v>
      </c>
      <c r="E596" t="s">
        <v>12</v>
      </c>
      <c r="F596">
        <v>2000</v>
      </c>
      <c r="G596">
        <v>74.5</v>
      </c>
    </row>
    <row r="597" spans="1:8">
      <c r="A597" t="s">
        <v>43</v>
      </c>
      <c r="B597" t="s">
        <v>55</v>
      </c>
      <c r="C597" t="s">
        <v>54</v>
      </c>
      <c r="D597" t="s">
        <v>53</v>
      </c>
      <c r="E597" t="s">
        <v>12</v>
      </c>
      <c r="F597">
        <v>2001</v>
      </c>
      <c r="G597">
        <v>75.45</v>
      </c>
    </row>
    <row r="598" spans="1:8">
      <c r="A598" t="s">
        <v>43</v>
      </c>
      <c r="B598" t="s">
        <v>55</v>
      </c>
      <c r="C598" t="s">
        <v>54</v>
      </c>
      <c r="D598" t="s">
        <v>53</v>
      </c>
      <c r="E598" t="s">
        <v>12</v>
      </c>
      <c r="F598">
        <v>2002</v>
      </c>
      <c r="G598">
        <v>75.55</v>
      </c>
    </row>
    <row r="599" spans="1:8">
      <c r="A599" t="s">
        <v>43</v>
      </c>
      <c r="B599" t="s">
        <v>55</v>
      </c>
      <c r="C599" t="s">
        <v>54</v>
      </c>
      <c r="D599" t="s">
        <v>53</v>
      </c>
      <c r="E599" t="s">
        <v>12</v>
      </c>
      <c r="F599">
        <v>2003</v>
      </c>
      <c r="G599">
        <v>77.05</v>
      </c>
    </row>
    <row r="600" spans="1:8">
      <c r="A600" t="s">
        <v>43</v>
      </c>
      <c r="B600" t="s">
        <v>55</v>
      </c>
      <c r="C600" t="s">
        <v>54</v>
      </c>
      <c r="D600" t="s">
        <v>53</v>
      </c>
      <c r="E600" t="s">
        <v>12</v>
      </c>
      <c r="F600">
        <v>2004</v>
      </c>
      <c r="G600">
        <v>77.75</v>
      </c>
    </row>
    <row r="601" spans="1:8">
      <c r="A601" t="s">
        <v>43</v>
      </c>
      <c r="B601" t="s">
        <v>55</v>
      </c>
      <c r="C601" t="s">
        <v>54</v>
      </c>
      <c r="D601" t="s">
        <v>53</v>
      </c>
      <c r="E601" t="s">
        <v>12</v>
      </c>
      <c r="F601">
        <v>2005</v>
      </c>
      <c r="G601">
        <v>79.150000000000006</v>
      </c>
    </row>
    <row r="602" spans="1:8">
      <c r="A602" t="s">
        <v>43</v>
      </c>
      <c r="B602" t="s">
        <v>55</v>
      </c>
      <c r="C602" t="s">
        <v>54</v>
      </c>
      <c r="D602" t="s">
        <v>53</v>
      </c>
      <c r="E602" t="s">
        <v>12</v>
      </c>
      <c r="F602">
        <v>2006</v>
      </c>
      <c r="G602">
        <v>84.075000000000003</v>
      </c>
    </row>
    <row r="603" spans="1:8">
      <c r="A603" t="s">
        <v>43</v>
      </c>
      <c r="B603" t="s">
        <v>55</v>
      </c>
      <c r="C603" t="s">
        <v>54</v>
      </c>
      <c r="D603" t="s">
        <v>53</v>
      </c>
      <c r="E603" t="s">
        <v>12</v>
      </c>
      <c r="F603">
        <v>2007</v>
      </c>
      <c r="G603">
        <v>84.775000000000006</v>
      </c>
    </row>
    <row r="604" spans="1:8">
      <c r="A604" t="s">
        <v>43</v>
      </c>
      <c r="B604" t="s">
        <v>55</v>
      </c>
      <c r="C604" t="s">
        <v>54</v>
      </c>
      <c r="D604" t="s">
        <v>53</v>
      </c>
      <c r="E604" t="s">
        <v>12</v>
      </c>
      <c r="F604">
        <v>2008</v>
      </c>
      <c r="G604">
        <v>83.875</v>
      </c>
    </row>
    <row r="605" spans="1:8">
      <c r="A605" t="s">
        <v>43</v>
      </c>
      <c r="B605" t="s">
        <v>55</v>
      </c>
      <c r="C605" t="s">
        <v>54</v>
      </c>
      <c r="D605" t="s">
        <v>53</v>
      </c>
      <c r="E605" t="s">
        <v>12</v>
      </c>
      <c r="F605">
        <v>2009</v>
      </c>
      <c r="G605">
        <v>76.525000000000006</v>
      </c>
    </row>
    <row r="606" spans="1:8">
      <c r="A606" t="s">
        <v>43</v>
      </c>
      <c r="B606" t="s">
        <v>55</v>
      </c>
      <c r="C606" t="s">
        <v>54</v>
      </c>
      <c r="D606" t="s">
        <v>53</v>
      </c>
      <c r="E606" t="s">
        <v>12</v>
      </c>
      <c r="F606">
        <v>2010</v>
      </c>
      <c r="G606">
        <v>74.900000000000006</v>
      </c>
    </row>
    <row r="607" spans="1:8">
      <c r="A607" t="s">
        <v>43</v>
      </c>
      <c r="B607" t="s">
        <v>55</v>
      </c>
      <c r="C607" t="s">
        <v>54</v>
      </c>
      <c r="D607" t="s">
        <v>53</v>
      </c>
      <c r="E607" t="s">
        <v>12</v>
      </c>
      <c r="F607">
        <v>2011</v>
      </c>
      <c r="G607">
        <v>78.25</v>
      </c>
    </row>
    <row r="608" spans="1:8">
      <c r="A608" t="s">
        <v>43</v>
      </c>
      <c r="B608" t="s">
        <v>55</v>
      </c>
      <c r="C608" t="s">
        <v>54</v>
      </c>
      <c r="D608" t="s">
        <v>53</v>
      </c>
      <c r="E608" t="s">
        <v>12</v>
      </c>
      <c r="F608">
        <v>2012</v>
      </c>
      <c r="G608">
        <v>79.45</v>
      </c>
      <c r="H608" t="s">
        <v>56</v>
      </c>
    </row>
    <row r="609" spans="1:7">
      <c r="A609" t="s">
        <v>43</v>
      </c>
      <c r="B609" t="s">
        <v>55</v>
      </c>
      <c r="C609" t="s">
        <v>54</v>
      </c>
      <c r="D609" t="s">
        <v>53</v>
      </c>
      <c r="E609" t="s">
        <v>12</v>
      </c>
      <c r="F609">
        <v>2013</v>
      </c>
      <c r="G609">
        <v>80.400000000000006</v>
      </c>
    </row>
    <row r="610" spans="1:7">
      <c r="A610" t="s">
        <v>43</v>
      </c>
      <c r="B610" t="s">
        <v>55</v>
      </c>
      <c r="C610" t="s">
        <v>54</v>
      </c>
      <c r="D610" t="s">
        <v>53</v>
      </c>
      <c r="E610" t="s">
        <v>12</v>
      </c>
      <c r="F610">
        <v>2014</v>
      </c>
      <c r="G610">
        <v>80.849999999999994</v>
      </c>
    </row>
    <row r="611" spans="1:7">
      <c r="A611" t="s">
        <v>43</v>
      </c>
      <c r="B611" t="s">
        <v>55</v>
      </c>
      <c r="C611" t="s">
        <v>54</v>
      </c>
      <c r="D611" t="s">
        <v>53</v>
      </c>
      <c r="E611" t="s">
        <v>12</v>
      </c>
      <c r="F611">
        <v>2015</v>
      </c>
      <c r="G611">
        <v>82.974999999999994</v>
      </c>
    </row>
    <row r="612" spans="1:7">
      <c r="A612" t="s">
        <v>44</v>
      </c>
      <c r="B612" t="s">
        <v>55</v>
      </c>
      <c r="C612" t="s">
        <v>54</v>
      </c>
      <c r="D612" t="s">
        <v>53</v>
      </c>
      <c r="E612" t="s">
        <v>12</v>
      </c>
      <c r="F612">
        <v>1995</v>
      </c>
      <c r="G612">
        <v>71.238</v>
      </c>
    </row>
    <row r="613" spans="1:7">
      <c r="A613" t="s">
        <v>44</v>
      </c>
      <c r="B613" t="s">
        <v>55</v>
      </c>
      <c r="C613" t="s">
        <v>54</v>
      </c>
      <c r="D613" t="s">
        <v>53</v>
      </c>
      <c r="E613" t="s">
        <v>12</v>
      </c>
      <c r="F613">
        <v>1996</v>
      </c>
      <c r="G613">
        <v>70.96096</v>
      </c>
    </row>
    <row r="614" spans="1:7">
      <c r="A614" t="s">
        <v>44</v>
      </c>
      <c r="B614" t="s">
        <v>55</v>
      </c>
      <c r="C614" t="s">
        <v>54</v>
      </c>
      <c r="D614" t="s">
        <v>53</v>
      </c>
      <c r="E614" t="s">
        <v>12</v>
      </c>
      <c r="F614">
        <v>1997</v>
      </c>
      <c r="G614">
        <v>70.226519999999994</v>
      </c>
    </row>
    <row r="615" spans="1:7">
      <c r="A615" t="s">
        <v>44</v>
      </c>
      <c r="B615" t="s">
        <v>55</v>
      </c>
      <c r="C615" t="s">
        <v>54</v>
      </c>
      <c r="D615" t="s">
        <v>53</v>
      </c>
      <c r="E615" t="s">
        <v>12</v>
      </c>
      <c r="F615">
        <v>1998</v>
      </c>
      <c r="G615">
        <v>69.959869999999995</v>
      </c>
    </row>
    <row r="616" spans="1:7">
      <c r="A616" t="s">
        <v>44</v>
      </c>
      <c r="B616" t="s">
        <v>55</v>
      </c>
      <c r="C616" t="s">
        <v>54</v>
      </c>
      <c r="D616" t="s">
        <v>53</v>
      </c>
      <c r="E616" t="s">
        <v>12</v>
      </c>
      <c r="F616">
        <v>1999</v>
      </c>
      <c r="G616">
        <v>70.006450000000001</v>
      </c>
    </row>
    <row r="617" spans="1:7">
      <c r="A617" t="s">
        <v>44</v>
      </c>
      <c r="B617" t="s">
        <v>55</v>
      </c>
      <c r="C617" t="s">
        <v>54</v>
      </c>
      <c r="D617" t="s">
        <v>53</v>
      </c>
      <c r="E617" t="s">
        <v>12</v>
      </c>
      <c r="F617">
        <v>2000</v>
      </c>
      <c r="G617">
        <v>70.439040000000006</v>
      </c>
    </row>
    <row r="618" spans="1:7">
      <c r="A618" t="s">
        <v>44</v>
      </c>
      <c r="B618" t="s">
        <v>55</v>
      </c>
      <c r="C618" t="s">
        <v>54</v>
      </c>
      <c r="D618" t="s">
        <v>53</v>
      </c>
      <c r="E618" t="s">
        <v>12</v>
      </c>
      <c r="F618">
        <v>2001</v>
      </c>
      <c r="G618">
        <v>69.631559999999993</v>
      </c>
    </row>
    <row r="619" spans="1:7">
      <c r="A619" t="s">
        <v>44</v>
      </c>
      <c r="B619" t="s">
        <v>55</v>
      </c>
      <c r="C619" t="s">
        <v>54</v>
      </c>
      <c r="D619" t="s">
        <v>53</v>
      </c>
      <c r="E619" t="s">
        <v>12</v>
      </c>
      <c r="F619">
        <v>2002</v>
      </c>
      <c r="G619">
        <v>69.178700000000006</v>
      </c>
    </row>
    <row r="620" spans="1:7">
      <c r="A620" t="s">
        <v>44</v>
      </c>
      <c r="B620" t="s">
        <v>55</v>
      </c>
      <c r="C620" t="s">
        <v>54</v>
      </c>
      <c r="D620" t="s">
        <v>53</v>
      </c>
      <c r="E620" t="s">
        <v>12</v>
      </c>
      <c r="F620">
        <v>2003</v>
      </c>
      <c r="G620">
        <v>69.266189999999995</v>
      </c>
    </row>
    <row r="621" spans="1:7">
      <c r="A621" t="s">
        <v>44</v>
      </c>
      <c r="B621" t="s">
        <v>55</v>
      </c>
      <c r="C621" t="s">
        <v>54</v>
      </c>
      <c r="D621" t="s">
        <v>53</v>
      </c>
      <c r="E621" t="s">
        <v>12</v>
      </c>
      <c r="F621">
        <v>2004</v>
      </c>
      <c r="G621">
        <v>69.700479999999999</v>
      </c>
    </row>
    <row r="622" spans="1:7">
      <c r="A622" t="s">
        <v>44</v>
      </c>
      <c r="B622" t="s">
        <v>55</v>
      </c>
      <c r="C622" t="s">
        <v>54</v>
      </c>
      <c r="D622" t="s">
        <v>53</v>
      </c>
      <c r="E622" t="s">
        <v>12</v>
      </c>
      <c r="F622">
        <v>2005</v>
      </c>
      <c r="G622">
        <v>70.610849999999999</v>
      </c>
    </row>
    <row r="623" spans="1:7">
      <c r="A623" t="s">
        <v>44</v>
      </c>
      <c r="B623" t="s">
        <v>55</v>
      </c>
      <c r="C623" t="s">
        <v>54</v>
      </c>
      <c r="D623" t="s">
        <v>53</v>
      </c>
      <c r="E623" t="s">
        <v>12</v>
      </c>
      <c r="F623">
        <v>2006</v>
      </c>
      <c r="G623">
        <v>71.465909999999994</v>
      </c>
    </row>
    <row r="624" spans="1:7">
      <c r="A624" t="s">
        <v>44</v>
      </c>
      <c r="B624" t="s">
        <v>55</v>
      </c>
      <c r="C624" t="s">
        <v>54</v>
      </c>
      <c r="D624" t="s">
        <v>53</v>
      </c>
      <c r="E624" t="s">
        <v>12</v>
      </c>
      <c r="F624">
        <v>2007</v>
      </c>
      <c r="G624">
        <v>72.972189999999998</v>
      </c>
    </row>
    <row r="625" spans="1:8">
      <c r="A625" t="s">
        <v>44</v>
      </c>
      <c r="B625" t="s">
        <v>55</v>
      </c>
      <c r="C625" t="s">
        <v>54</v>
      </c>
      <c r="D625" t="s">
        <v>53</v>
      </c>
      <c r="E625" t="s">
        <v>12</v>
      </c>
      <c r="F625">
        <v>2008</v>
      </c>
      <c r="G625">
        <v>73.902940000000001</v>
      </c>
    </row>
    <row r="626" spans="1:8">
      <c r="A626" t="s">
        <v>44</v>
      </c>
      <c r="B626" t="s">
        <v>55</v>
      </c>
      <c r="C626" t="s">
        <v>54</v>
      </c>
      <c r="D626" t="s">
        <v>53</v>
      </c>
      <c r="E626" t="s">
        <v>12</v>
      </c>
      <c r="F626">
        <v>2009</v>
      </c>
      <c r="G626">
        <v>72.802589999999995</v>
      </c>
    </row>
    <row r="627" spans="1:8">
      <c r="A627" t="s">
        <v>44</v>
      </c>
      <c r="B627" t="s">
        <v>55</v>
      </c>
      <c r="C627" t="s">
        <v>54</v>
      </c>
      <c r="D627" t="s">
        <v>53</v>
      </c>
      <c r="E627" t="s">
        <v>12</v>
      </c>
      <c r="F627">
        <v>2010</v>
      </c>
      <c r="G627">
        <v>73.936549999999997</v>
      </c>
    </row>
    <row r="628" spans="1:8">
      <c r="A628" t="s">
        <v>44</v>
      </c>
      <c r="B628" t="s">
        <v>55</v>
      </c>
      <c r="C628" t="s">
        <v>54</v>
      </c>
      <c r="D628" t="s">
        <v>53</v>
      </c>
      <c r="E628" t="s">
        <v>12</v>
      </c>
      <c r="F628">
        <v>2011</v>
      </c>
      <c r="G628">
        <v>74.826710000000006</v>
      </c>
      <c r="H628" t="s">
        <v>56</v>
      </c>
    </row>
    <row r="629" spans="1:8">
      <c r="A629" t="s">
        <v>44</v>
      </c>
      <c r="B629" t="s">
        <v>55</v>
      </c>
      <c r="C629" t="s">
        <v>54</v>
      </c>
      <c r="D629" t="s">
        <v>53</v>
      </c>
      <c r="E629" t="s">
        <v>12</v>
      </c>
      <c r="F629">
        <v>2012</v>
      </c>
      <c r="G629">
        <v>76.808329999999998</v>
      </c>
    </row>
    <row r="630" spans="1:8">
      <c r="A630" t="s">
        <v>44</v>
      </c>
      <c r="B630" t="s">
        <v>55</v>
      </c>
      <c r="C630" t="s">
        <v>54</v>
      </c>
      <c r="D630" t="s">
        <v>53</v>
      </c>
      <c r="E630" t="s">
        <v>12</v>
      </c>
      <c r="F630">
        <v>2013</v>
      </c>
      <c r="G630">
        <v>77.058329999999998</v>
      </c>
    </row>
    <row r="631" spans="1:8">
      <c r="A631" t="s">
        <v>44</v>
      </c>
      <c r="B631" t="s">
        <v>55</v>
      </c>
      <c r="C631" t="s">
        <v>54</v>
      </c>
      <c r="D631" t="s">
        <v>53</v>
      </c>
      <c r="E631" t="s">
        <v>12</v>
      </c>
      <c r="F631">
        <v>2014</v>
      </c>
      <c r="G631">
        <v>78.224999999999994</v>
      </c>
    </row>
    <row r="632" spans="1:8">
      <c r="A632" t="s">
        <v>44</v>
      </c>
      <c r="B632" t="s">
        <v>55</v>
      </c>
      <c r="C632" t="s">
        <v>54</v>
      </c>
      <c r="D632" t="s">
        <v>53</v>
      </c>
      <c r="E632" t="s">
        <v>12</v>
      </c>
      <c r="F632">
        <v>2015</v>
      </c>
      <c r="G632">
        <v>78.733329999999995</v>
      </c>
    </row>
    <row r="633" spans="1:8">
      <c r="A633" t="s">
        <v>46</v>
      </c>
      <c r="B633" t="s">
        <v>55</v>
      </c>
      <c r="C633" t="s">
        <v>54</v>
      </c>
      <c r="D633" t="s">
        <v>53</v>
      </c>
      <c r="E633" t="s">
        <v>12</v>
      </c>
      <c r="F633">
        <v>1999</v>
      </c>
      <c r="G633">
        <v>81.724999999999994</v>
      </c>
    </row>
    <row r="634" spans="1:8">
      <c r="A634" t="s">
        <v>46</v>
      </c>
      <c r="B634" t="s">
        <v>55</v>
      </c>
      <c r="C634" t="s">
        <v>54</v>
      </c>
      <c r="D634" t="s">
        <v>53</v>
      </c>
      <c r="E634" t="s">
        <v>12</v>
      </c>
      <c r="F634">
        <v>2000</v>
      </c>
      <c r="G634">
        <v>82.55</v>
      </c>
    </row>
    <row r="635" spans="1:8">
      <c r="A635" t="s">
        <v>46</v>
      </c>
      <c r="B635" t="s">
        <v>55</v>
      </c>
      <c r="C635" t="s">
        <v>54</v>
      </c>
      <c r="D635" t="s">
        <v>53</v>
      </c>
      <c r="E635" t="s">
        <v>12</v>
      </c>
      <c r="F635">
        <v>2001</v>
      </c>
      <c r="G635">
        <v>83.625</v>
      </c>
    </row>
    <row r="636" spans="1:8">
      <c r="A636" t="s">
        <v>46</v>
      </c>
      <c r="B636" t="s">
        <v>55</v>
      </c>
      <c r="C636" t="s">
        <v>54</v>
      </c>
      <c r="D636" t="s">
        <v>53</v>
      </c>
      <c r="E636" t="s">
        <v>12</v>
      </c>
      <c r="F636">
        <v>2002</v>
      </c>
      <c r="G636">
        <v>83.4</v>
      </c>
    </row>
    <row r="637" spans="1:8">
      <c r="A637" t="s">
        <v>46</v>
      </c>
      <c r="B637" t="s">
        <v>55</v>
      </c>
      <c r="C637" t="s">
        <v>54</v>
      </c>
      <c r="D637" t="s">
        <v>53</v>
      </c>
      <c r="E637" t="s">
        <v>12</v>
      </c>
      <c r="F637">
        <v>2003</v>
      </c>
      <c r="G637">
        <v>82.525000000000006</v>
      </c>
    </row>
    <row r="638" spans="1:8">
      <c r="A638" t="s">
        <v>46</v>
      </c>
      <c r="B638" t="s">
        <v>55</v>
      </c>
      <c r="C638" t="s">
        <v>54</v>
      </c>
      <c r="D638" t="s">
        <v>53</v>
      </c>
      <c r="E638" t="s">
        <v>12</v>
      </c>
      <c r="F638">
        <v>2004</v>
      </c>
      <c r="G638">
        <v>83.825000000000003</v>
      </c>
    </row>
    <row r="639" spans="1:8">
      <c r="A639" t="s">
        <v>46</v>
      </c>
      <c r="B639" t="s">
        <v>55</v>
      </c>
      <c r="C639" t="s">
        <v>54</v>
      </c>
      <c r="D639" t="s">
        <v>53</v>
      </c>
      <c r="E639" t="s">
        <v>12</v>
      </c>
      <c r="F639">
        <v>2005</v>
      </c>
      <c r="G639">
        <v>83.775000000000006</v>
      </c>
    </row>
    <row r="640" spans="1:8">
      <c r="A640" t="s">
        <v>46</v>
      </c>
      <c r="B640" t="s">
        <v>55</v>
      </c>
      <c r="C640" t="s">
        <v>54</v>
      </c>
      <c r="D640" t="s">
        <v>53</v>
      </c>
      <c r="E640" t="s">
        <v>12</v>
      </c>
      <c r="F640">
        <v>2006</v>
      </c>
      <c r="G640">
        <v>84.2</v>
      </c>
    </row>
    <row r="641" spans="1:7">
      <c r="A641" t="s">
        <v>46</v>
      </c>
      <c r="B641" t="s">
        <v>55</v>
      </c>
      <c r="C641" t="s">
        <v>54</v>
      </c>
      <c r="D641" t="s">
        <v>53</v>
      </c>
      <c r="E641" t="s">
        <v>12</v>
      </c>
      <c r="F641">
        <v>2007</v>
      </c>
      <c r="G641">
        <v>85.35</v>
      </c>
    </row>
    <row r="642" spans="1:7">
      <c r="A642" t="s">
        <v>46</v>
      </c>
      <c r="B642" t="s">
        <v>55</v>
      </c>
      <c r="C642" t="s">
        <v>54</v>
      </c>
      <c r="D642" t="s">
        <v>53</v>
      </c>
      <c r="E642" t="s">
        <v>12</v>
      </c>
      <c r="F642">
        <v>2008</v>
      </c>
      <c r="G642">
        <v>86.775000000000006</v>
      </c>
    </row>
    <row r="643" spans="1:7">
      <c r="A643" t="s">
        <v>46</v>
      </c>
      <c r="B643" t="s">
        <v>55</v>
      </c>
      <c r="C643" t="s">
        <v>54</v>
      </c>
      <c r="D643" t="s">
        <v>53</v>
      </c>
      <c r="E643" t="s">
        <v>12</v>
      </c>
      <c r="F643">
        <v>2009</v>
      </c>
      <c r="G643">
        <v>84.875</v>
      </c>
    </row>
    <row r="644" spans="1:7">
      <c r="A644" t="s">
        <v>46</v>
      </c>
      <c r="B644" t="s">
        <v>55</v>
      </c>
      <c r="C644" t="s">
        <v>54</v>
      </c>
      <c r="D644" t="s">
        <v>53</v>
      </c>
      <c r="E644" t="s">
        <v>12</v>
      </c>
      <c r="F644">
        <v>2010</v>
      </c>
      <c r="G644">
        <v>83.674999999999997</v>
      </c>
    </row>
    <row r="645" spans="1:7">
      <c r="A645" t="s">
        <v>46</v>
      </c>
      <c r="B645" t="s">
        <v>55</v>
      </c>
      <c r="C645" t="s">
        <v>54</v>
      </c>
      <c r="D645" t="s">
        <v>53</v>
      </c>
      <c r="E645" t="s">
        <v>12</v>
      </c>
      <c r="F645">
        <v>2011</v>
      </c>
      <c r="G645">
        <v>83.125</v>
      </c>
    </row>
    <row r="646" spans="1:7">
      <c r="A646" t="s">
        <v>46</v>
      </c>
      <c r="B646" t="s">
        <v>55</v>
      </c>
      <c r="C646" t="s">
        <v>54</v>
      </c>
      <c r="D646" t="s">
        <v>53</v>
      </c>
      <c r="E646" t="s">
        <v>12</v>
      </c>
      <c r="F646">
        <v>2012</v>
      </c>
      <c r="G646">
        <v>83.275000000000006</v>
      </c>
    </row>
    <row r="647" spans="1:7">
      <c r="A647" t="s">
        <v>46</v>
      </c>
      <c r="B647" t="s">
        <v>55</v>
      </c>
      <c r="C647" t="s">
        <v>54</v>
      </c>
      <c r="D647" t="s">
        <v>53</v>
      </c>
      <c r="E647" t="s">
        <v>12</v>
      </c>
      <c r="F647">
        <v>2013</v>
      </c>
      <c r="G647">
        <v>81.900000000000006</v>
      </c>
    </row>
    <row r="648" spans="1:7">
      <c r="A648" t="s">
        <v>46</v>
      </c>
      <c r="B648" t="s">
        <v>55</v>
      </c>
      <c r="C648" t="s">
        <v>54</v>
      </c>
      <c r="D648" t="s">
        <v>53</v>
      </c>
      <c r="E648" t="s">
        <v>12</v>
      </c>
      <c r="F648">
        <v>2014</v>
      </c>
      <c r="G648">
        <v>81.924999999999997</v>
      </c>
    </row>
    <row r="649" spans="1:7">
      <c r="A649" t="s">
        <v>46</v>
      </c>
      <c r="B649" t="s">
        <v>55</v>
      </c>
      <c r="C649" t="s">
        <v>54</v>
      </c>
      <c r="D649" t="s">
        <v>53</v>
      </c>
      <c r="E649" t="s">
        <v>12</v>
      </c>
      <c r="F649">
        <v>2015</v>
      </c>
      <c r="G649">
        <v>82.95</v>
      </c>
    </row>
    <row r="650" spans="1:7">
      <c r="A650" t="s">
        <v>61</v>
      </c>
      <c r="B650" t="s">
        <v>55</v>
      </c>
      <c r="C650" t="s">
        <v>54</v>
      </c>
      <c r="D650" t="s">
        <v>53</v>
      </c>
      <c r="E650" t="s">
        <v>12</v>
      </c>
      <c r="F650">
        <v>2008</v>
      </c>
      <c r="G650">
        <v>61.315809999999999</v>
      </c>
    </row>
    <row r="651" spans="1:7">
      <c r="A651" t="s">
        <v>61</v>
      </c>
      <c r="B651" t="s">
        <v>55</v>
      </c>
      <c r="C651" t="s">
        <v>54</v>
      </c>
      <c r="D651" t="s">
        <v>53</v>
      </c>
      <c r="E651" t="s">
        <v>12</v>
      </c>
      <c r="F651">
        <v>2009</v>
      </c>
      <c r="G651">
        <v>59.106520000000003</v>
      </c>
    </row>
    <row r="652" spans="1:7">
      <c r="A652" t="s">
        <v>61</v>
      </c>
      <c r="B652" t="s">
        <v>55</v>
      </c>
      <c r="C652" t="s">
        <v>54</v>
      </c>
      <c r="D652" t="s">
        <v>53</v>
      </c>
      <c r="E652" t="s">
        <v>12</v>
      </c>
      <c r="F652">
        <v>2010</v>
      </c>
      <c r="G652">
        <v>56.816870000000002</v>
      </c>
    </row>
    <row r="653" spans="1:7">
      <c r="A653" t="s">
        <v>61</v>
      </c>
      <c r="B653" t="s">
        <v>55</v>
      </c>
      <c r="C653" t="s">
        <v>54</v>
      </c>
      <c r="D653" t="s">
        <v>53</v>
      </c>
      <c r="E653" t="s">
        <v>12</v>
      </c>
      <c r="F653">
        <v>2011</v>
      </c>
      <c r="G653">
        <v>56.737430000000003</v>
      </c>
    </row>
    <row r="654" spans="1:7">
      <c r="A654" t="s">
        <v>61</v>
      </c>
      <c r="B654" t="s">
        <v>55</v>
      </c>
      <c r="C654" t="s">
        <v>54</v>
      </c>
      <c r="D654" t="s">
        <v>53</v>
      </c>
      <c r="E654" t="s">
        <v>12</v>
      </c>
      <c r="F654">
        <v>2012</v>
      </c>
      <c r="G654">
        <v>57.269010000000002</v>
      </c>
    </row>
    <row r="655" spans="1:7">
      <c r="A655" t="s">
        <v>61</v>
      </c>
      <c r="B655" t="s">
        <v>55</v>
      </c>
      <c r="C655" t="s">
        <v>54</v>
      </c>
      <c r="D655" t="s">
        <v>53</v>
      </c>
      <c r="E655" t="s">
        <v>12</v>
      </c>
      <c r="F655">
        <v>2013</v>
      </c>
      <c r="G655">
        <v>57.72016</v>
      </c>
    </row>
    <row r="656" spans="1:7">
      <c r="A656" t="s">
        <v>61</v>
      </c>
      <c r="B656" t="s">
        <v>55</v>
      </c>
      <c r="C656" t="s">
        <v>54</v>
      </c>
      <c r="D656" t="s">
        <v>53</v>
      </c>
      <c r="E656" t="s">
        <v>12</v>
      </c>
      <c r="F656">
        <v>2014</v>
      </c>
      <c r="G656">
        <v>57.454900000000002</v>
      </c>
    </row>
    <row r="657" spans="1:8">
      <c r="A657" t="s">
        <v>61</v>
      </c>
      <c r="B657" t="s">
        <v>55</v>
      </c>
      <c r="C657" t="s">
        <v>54</v>
      </c>
      <c r="D657" t="s">
        <v>53</v>
      </c>
      <c r="E657" t="s">
        <v>12</v>
      </c>
      <c r="F657">
        <v>2015</v>
      </c>
      <c r="G657">
        <v>58.311279999999996</v>
      </c>
    </row>
    <row r="658" spans="1:8">
      <c r="A658" t="s">
        <v>60</v>
      </c>
      <c r="B658" t="s">
        <v>55</v>
      </c>
      <c r="C658" t="s">
        <v>54</v>
      </c>
      <c r="D658" t="s">
        <v>53</v>
      </c>
      <c r="E658" t="s">
        <v>12</v>
      </c>
      <c r="F658">
        <v>2005</v>
      </c>
      <c r="G658">
        <v>77.025000000000006</v>
      </c>
    </row>
    <row r="659" spans="1:8">
      <c r="A659" t="s">
        <v>60</v>
      </c>
      <c r="B659" t="s">
        <v>55</v>
      </c>
      <c r="C659" t="s">
        <v>54</v>
      </c>
      <c r="D659" t="s">
        <v>53</v>
      </c>
      <c r="E659" t="s">
        <v>12</v>
      </c>
      <c r="F659">
        <v>2006</v>
      </c>
      <c r="G659">
        <v>78.099999999999994</v>
      </c>
      <c r="H659" t="s">
        <v>56</v>
      </c>
    </row>
    <row r="660" spans="1:8">
      <c r="A660" t="s">
        <v>60</v>
      </c>
      <c r="B660" t="s">
        <v>55</v>
      </c>
      <c r="C660" t="s">
        <v>54</v>
      </c>
      <c r="D660" t="s">
        <v>53</v>
      </c>
      <c r="E660" t="s">
        <v>12</v>
      </c>
      <c r="F660">
        <v>2007</v>
      </c>
      <c r="G660">
        <v>79</v>
      </c>
    </row>
    <row r="661" spans="1:8">
      <c r="A661" t="s">
        <v>60</v>
      </c>
      <c r="B661" t="s">
        <v>55</v>
      </c>
      <c r="C661" t="s">
        <v>54</v>
      </c>
      <c r="D661" t="s">
        <v>53</v>
      </c>
      <c r="E661" t="s">
        <v>12</v>
      </c>
      <c r="F661">
        <v>2008</v>
      </c>
      <c r="G661">
        <v>79.424999999999997</v>
      </c>
    </row>
    <row r="662" spans="1:8">
      <c r="A662" t="s">
        <v>60</v>
      </c>
      <c r="B662" t="s">
        <v>55</v>
      </c>
      <c r="C662" t="s">
        <v>54</v>
      </c>
      <c r="D662" t="s">
        <v>53</v>
      </c>
      <c r="E662" t="s">
        <v>12</v>
      </c>
      <c r="F662">
        <v>2009</v>
      </c>
      <c r="G662">
        <v>78.025000000000006</v>
      </c>
    </row>
    <row r="663" spans="1:8">
      <c r="A663" t="s">
        <v>60</v>
      </c>
      <c r="B663" t="s">
        <v>55</v>
      </c>
      <c r="C663" t="s">
        <v>54</v>
      </c>
      <c r="D663" t="s">
        <v>53</v>
      </c>
      <c r="E663" t="s">
        <v>12</v>
      </c>
      <c r="F663">
        <v>2010</v>
      </c>
      <c r="G663">
        <v>77.7</v>
      </c>
    </row>
    <row r="664" spans="1:8">
      <c r="A664" t="s">
        <v>60</v>
      </c>
      <c r="B664" t="s">
        <v>55</v>
      </c>
      <c r="C664" t="s">
        <v>54</v>
      </c>
      <c r="D664" t="s">
        <v>53</v>
      </c>
      <c r="E664" t="s">
        <v>12</v>
      </c>
      <c r="F664">
        <v>2011</v>
      </c>
      <c r="G664">
        <v>77.650000000000006</v>
      </c>
    </row>
    <row r="665" spans="1:8">
      <c r="A665" t="s">
        <v>60</v>
      </c>
      <c r="B665" t="s">
        <v>55</v>
      </c>
      <c r="C665" t="s">
        <v>54</v>
      </c>
      <c r="D665" t="s">
        <v>53</v>
      </c>
      <c r="E665" t="s">
        <v>12</v>
      </c>
      <c r="F665">
        <v>2012</v>
      </c>
      <c r="G665">
        <v>77.3</v>
      </c>
    </row>
    <row r="666" spans="1:8">
      <c r="A666" t="s">
        <v>60</v>
      </c>
      <c r="B666" t="s">
        <v>55</v>
      </c>
      <c r="C666" t="s">
        <v>54</v>
      </c>
      <c r="D666" t="s">
        <v>53</v>
      </c>
      <c r="E666" t="s">
        <v>12</v>
      </c>
      <c r="F666">
        <v>2013</v>
      </c>
      <c r="G666">
        <v>76.849999999999994</v>
      </c>
    </row>
    <row r="667" spans="1:8">
      <c r="A667" t="s">
        <v>60</v>
      </c>
      <c r="B667" t="s">
        <v>55</v>
      </c>
      <c r="C667" t="s">
        <v>54</v>
      </c>
      <c r="D667" t="s">
        <v>53</v>
      </c>
      <c r="E667" t="s">
        <v>12</v>
      </c>
      <c r="F667">
        <v>2014</v>
      </c>
      <c r="G667">
        <v>77.424999999999997</v>
      </c>
    </row>
    <row r="668" spans="1:8">
      <c r="A668" t="s">
        <v>60</v>
      </c>
      <c r="B668" t="s">
        <v>55</v>
      </c>
      <c r="C668" t="s">
        <v>54</v>
      </c>
      <c r="D668" t="s">
        <v>53</v>
      </c>
      <c r="E668" t="s">
        <v>12</v>
      </c>
      <c r="F668">
        <v>2015</v>
      </c>
      <c r="G668">
        <v>78</v>
      </c>
    </row>
    <row r="669" spans="1:8">
      <c r="A669" t="s">
        <v>47</v>
      </c>
      <c r="B669" t="s">
        <v>55</v>
      </c>
      <c r="C669" t="s">
        <v>54</v>
      </c>
      <c r="D669" t="s">
        <v>53</v>
      </c>
      <c r="E669" t="s">
        <v>12</v>
      </c>
      <c r="F669">
        <v>2005</v>
      </c>
      <c r="G669">
        <v>75.846050000000005</v>
      </c>
    </row>
    <row r="670" spans="1:8">
      <c r="A670" t="s">
        <v>47</v>
      </c>
      <c r="B670" t="s">
        <v>55</v>
      </c>
      <c r="C670" t="s">
        <v>54</v>
      </c>
      <c r="D670" t="s">
        <v>53</v>
      </c>
      <c r="E670" t="s">
        <v>12</v>
      </c>
      <c r="F670">
        <v>2006</v>
      </c>
      <c r="G670">
        <v>76.534379999999999</v>
      </c>
      <c r="H670" t="s">
        <v>56</v>
      </c>
    </row>
    <row r="671" spans="1:8">
      <c r="A671" t="s">
        <v>47</v>
      </c>
      <c r="B671" t="s">
        <v>55</v>
      </c>
      <c r="C671" t="s">
        <v>54</v>
      </c>
      <c r="D671" t="s">
        <v>53</v>
      </c>
      <c r="E671" t="s">
        <v>12</v>
      </c>
      <c r="F671">
        <v>2007</v>
      </c>
      <c r="G671">
        <v>77.048990000000003</v>
      </c>
    </row>
    <row r="672" spans="1:8">
      <c r="A672" t="s">
        <v>47</v>
      </c>
      <c r="B672" t="s">
        <v>55</v>
      </c>
      <c r="C672" t="s">
        <v>54</v>
      </c>
      <c r="D672" t="s">
        <v>53</v>
      </c>
      <c r="E672" t="s">
        <v>12</v>
      </c>
      <c r="F672">
        <v>2008</v>
      </c>
      <c r="G672">
        <v>77.03828</v>
      </c>
    </row>
    <row r="673" spans="1:8">
      <c r="A673" t="s">
        <v>47</v>
      </c>
      <c r="B673" t="s">
        <v>55</v>
      </c>
      <c r="C673" t="s">
        <v>54</v>
      </c>
      <c r="D673" t="s">
        <v>53</v>
      </c>
      <c r="E673" t="s">
        <v>12</v>
      </c>
      <c r="F673">
        <v>2009</v>
      </c>
      <c r="G673">
        <v>75.357169999999996</v>
      </c>
      <c r="H673" t="s">
        <v>56</v>
      </c>
    </row>
    <row r="674" spans="1:8">
      <c r="A674" t="s">
        <v>47</v>
      </c>
      <c r="B674" t="s">
        <v>55</v>
      </c>
      <c r="C674" t="s">
        <v>54</v>
      </c>
      <c r="D674" t="s">
        <v>53</v>
      </c>
      <c r="E674" t="s">
        <v>12</v>
      </c>
      <c r="F674">
        <v>2010</v>
      </c>
      <c r="G674">
        <v>75.241739999999993</v>
      </c>
      <c r="H674" t="s">
        <v>56</v>
      </c>
    </row>
    <row r="675" spans="1:8">
      <c r="A675" t="s">
        <v>47</v>
      </c>
      <c r="B675" t="s">
        <v>55</v>
      </c>
      <c r="C675" t="s">
        <v>54</v>
      </c>
      <c r="D675" t="s">
        <v>53</v>
      </c>
      <c r="E675" t="s">
        <v>12</v>
      </c>
      <c r="F675">
        <v>2011</v>
      </c>
      <c r="G675">
        <v>75.521289999999993</v>
      </c>
      <c r="H675" t="s">
        <v>56</v>
      </c>
    </row>
    <row r="676" spans="1:8">
      <c r="A676" t="s">
        <v>47</v>
      </c>
      <c r="B676" t="s">
        <v>55</v>
      </c>
      <c r="C676" t="s">
        <v>54</v>
      </c>
      <c r="D676" t="s">
        <v>53</v>
      </c>
      <c r="E676" t="s">
        <v>12</v>
      </c>
      <c r="F676">
        <v>2012</v>
      </c>
      <c r="G676">
        <v>75.588489999999993</v>
      </c>
    </row>
    <row r="677" spans="1:8">
      <c r="A677" t="s">
        <v>47</v>
      </c>
      <c r="B677" t="s">
        <v>55</v>
      </c>
      <c r="C677" t="s">
        <v>54</v>
      </c>
      <c r="D677" t="s">
        <v>53</v>
      </c>
      <c r="E677" t="s">
        <v>12</v>
      </c>
      <c r="F677">
        <v>2013</v>
      </c>
      <c r="G677">
        <v>75.608220000000003</v>
      </c>
      <c r="H677" t="s">
        <v>56</v>
      </c>
    </row>
    <row r="678" spans="1:8">
      <c r="A678" t="s">
        <v>47</v>
      </c>
      <c r="B678" t="s">
        <v>55</v>
      </c>
      <c r="C678" t="s">
        <v>54</v>
      </c>
      <c r="D678" t="s">
        <v>53</v>
      </c>
      <c r="E678" t="s">
        <v>12</v>
      </c>
      <c r="F678">
        <v>2014</v>
      </c>
      <c r="G678">
        <v>75.991569999999996</v>
      </c>
      <c r="H678" t="s">
        <v>56</v>
      </c>
    </row>
    <row r="679" spans="1:8">
      <c r="A679" t="s">
        <v>47</v>
      </c>
      <c r="B679" t="s">
        <v>55</v>
      </c>
      <c r="C679" t="s">
        <v>54</v>
      </c>
      <c r="D679" t="s">
        <v>53</v>
      </c>
      <c r="E679" t="s">
        <v>12</v>
      </c>
      <c r="F679">
        <v>2015</v>
      </c>
      <c r="G679">
        <v>76.509200000000007</v>
      </c>
      <c r="H679" t="s">
        <v>56</v>
      </c>
    </row>
    <row r="680" spans="1:8">
      <c r="A680" t="s">
        <v>59</v>
      </c>
      <c r="B680" t="s">
        <v>55</v>
      </c>
      <c r="C680" t="s">
        <v>54</v>
      </c>
      <c r="D680" t="s">
        <v>53</v>
      </c>
      <c r="E680" t="s">
        <v>12</v>
      </c>
      <c r="F680">
        <v>2005</v>
      </c>
      <c r="G680">
        <v>78.848339999999993</v>
      </c>
      <c r="H680" t="s">
        <v>56</v>
      </c>
    </row>
    <row r="681" spans="1:8">
      <c r="A681" t="s">
        <v>59</v>
      </c>
      <c r="B681" t="s">
        <v>55</v>
      </c>
      <c r="C681" t="s">
        <v>54</v>
      </c>
      <c r="D681" t="s">
        <v>53</v>
      </c>
      <c r="E681" t="s">
        <v>12</v>
      </c>
      <c r="F681">
        <v>2006</v>
      </c>
      <c r="G681">
        <v>79.455820000000003</v>
      </c>
    </row>
    <row r="682" spans="1:8">
      <c r="A682" t="s">
        <v>59</v>
      </c>
      <c r="B682" t="s">
        <v>55</v>
      </c>
      <c r="C682" t="s">
        <v>54</v>
      </c>
      <c r="D682" t="s">
        <v>53</v>
      </c>
      <c r="E682" t="s">
        <v>12</v>
      </c>
      <c r="F682">
        <v>2007</v>
      </c>
      <c r="G682">
        <v>79.917240000000007</v>
      </c>
    </row>
    <row r="683" spans="1:8">
      <c r="A683" t="s">
        <v>59</v>
      </c>
      <c r="B683" t="s">
        <v>55</v>
      </c>
      <c r="C683" t="s">
        <v>54</v>
      </c>
      <c r="D683" t="s">
        <v>53</v>
      </c>
      <c r="E683" t="s">
        <v>12</v>
      </c>
      <c r="F683">
        <v>2008</v>
      </c>
      <c r="G683">
        <v>79.757480000000001</v>
      </c>
    </row>
    <row r="684" spans="1:8">
      <c r="A684" t="s">
        <v>59</v>
      </c>
      <c r="B684" t="s">
        <v>55</v>
      </c>
      <c r="C684" t="s">
        <v>54</v>
      </c>
      <c r="D684" t="s">
        <v>53</v>
      </c>
      <c r="E684" t="s">
        <v>12</v>
      </c>
      <c r="F684">
        <v>2009</v>
      </c>
      <c r="G684">
        <v>77.858090000000004</v>
      </c>
      <c r="H684" t="s">
        <v>56</v>
      </c>
    </row>
    <row r="685" spans="1:8">
      <c r="A685" t="s">
        <v>59</v>
      </c>
      <c r="B685" t="s">
        <v>55</v>
      </c>
      <c r="C685" t="s">
        <v>54</v>
      </c>
      <c r="D685" t="s">
        <v>53</v>
      </c>
      <c r="E685" t="s">
        <v>12</v>
      </c>
      <c r="F685">
        <v>2010</v>
      </c>
      <c r="G685">
        <v>77.640129999999999</v>
      </c>
    </row>
    <row r="686" spans="1:8">
      <c r="A686" t="s">
        <v>59</v>
      </c>
      <c r="B686" t="s">
        <v>55</v>
      </c>
      <c r="C686" t="s">
        <v>54</v>
      </c>
      <c r="D686" t="s">
        <v>53</v>
      </c>
      <c r="E686" t="s">
        <v>12</v>
      </c>
      <c r="F686">
        <v>2011</v>
      </c>
      <c r="G686">
        <v>77.873239999999996</v>
      </c>
      <c r="H686" t="s">
        <v>56</v>
      </c>
    </row>
    <row r="687" spans="1:8">
      <c r="A687" t="s">
        <v>59</v>
      </c>
      <c r="B687" t="s">
        <v>55</v>
      </c>
      <c r="C687" t="s">
        <v>54</v>
      </c>
      <c r="D687" t="s">
        <v>53</v>
      </c>
      <c r="E687" t="s">
        <v>12</v>
      </c>
      <c r="F687">
        <v>2012</v>
      </c>
      <c r="G687">
        <v>78.032769999999999</v>
      </c>
    </row>
    <row r="688" spans="1:8">
      <c r="A688" t="s">
        <v>59</v>
      </c>
      <c r="B688" t="s">
        <v>55</v>
      </c>
      <c r="C688" t="s">
        <v>54</v>
      </c>
      <c r="D688" t="s">
        <v>53</v>
      </c>
      <c r="E688" t="s">
        <v>12</v>
      </c>
      <c r="F688">
        <v>2013</v>
      </c>
      <c r="G688">
        <v>78.110129999999998</v>
      </c>
      <c r="H688" t="s">
        <v>56</v>
      </c>
    </row>
    <row r="689" spans="1:7">
      <c r="A689" t="s">
        <v>59</v>
      </c>
      <c r="B689" t="s">
        <v>55</v>
      </c>
      <c r="C689" t="s">
        <v>54</v>
      </c>
      <c r="D689" t="s">
        <v>53</v>
      </c>
      <c r="E689" t="s">
        <v>12</v>
      </c>
      <c r="F689">
        <v>2014</v>
      </c>
      <c r="G689">
        <v>78.547479999999993</v>
      </c>
    </row>
    <row r="690" spans="1:7">
      <c r="A690" t="s">
        <v>59</v>
      </c>
      <c r="B690" t="s">
        <v>55</v>
      </c>
      <c r="C690" t="s">
        <v>54</v>
      </c>
      <c r="D690" t="s">
        <v>53</v>
      </c>
      <c r="E690" t="s">
        <v>12</v>
      </c>
      <c r="F690">
        <v>2015</v>
      </c>
      <c r="G690">
        <v>78.9024</v>
      </c>
    </row>
    <row r="691" spans="1:7">
      <c r="A691" t="s">
        <v>58</v>
      </c>
      <c r="B691" t="s">
        <v>55</v>
      </c>
      <c r="C691" t="s">
        <v>54</v>
      </c>
      <c r="D691" t="s">
        <v>53</v>
      </c>
      <c r="E691" t="s">
        <v>12</v>
      </c>
      <c r="F691">
        <v>2005</v>
      </c>
      <c r="G691">
        <v>77.224999999999994</v>
      </c>
    </row>
    <row r="692" spans="1:7">
      <c r="A692" t="s">
        <v>58</v>
      </c>
      <c r="B692" t="s">
        <v>55</v>
      </c>
      <c r="C692" t="s">
        <v>54</v>
      </c>
      <c r="D692" t="s">
        <v>53</v>
      </c>
      <c r="E692" t="s">
        <v>12</v>
      </c>
      <c r="F692">
        <v>2006</v>
      </c>
      <c r="G692">
        <v>78.25</v>
      </c>
    </row>
    <row r="693" spans="1:7">
      <c r="A693" t="s">
        <v>58</v>
      </c>
      <c r="B693" t="s">
        <v>55</v>
      </c>
      <c r="C693" t="s">
        <v>54</v>
      </c>
      <c r="D693" t="s">
        <v>53</v>
      </c>
      <c r="E693" t="s">
        <v>12</v>
      </c>
      <c r="F693">
        <v>2007</v>
      </c>
      <c r="G693">
        <v>79.125</v>
      </c>
    </row>
    <row r="694" spans="1:7">
      <c r="A694" t="s">
        <v>58</v>
      </c>
      <c r="B694" t="s">
        <v>55</v>
      </c>
      <c r="C694" t="s">
        <v>54</v>
      </c>
      <c r="D694" t="s">
        <v>53</v>
      </c>
      <c r="E694" t="s">
        <v>12</v>
      </c>
      <c r="F694">
        <v>2008</v>
      </c>
      <c r="G694">
        <v>79.375</v>
      </c>
    </row>
    <row r="695" spans="1:7">
      <c r="A695" t="s">
        <v>58</v>
      </c>
      <c r="B695" t="s">
        <v>55</v>
      </c>
      <c r="C695" t="s">
        <v>54</v>
      </c>
      <c r="D695" t="s">
        <v>53</v>
      </c>
      <c r="E695" t="s">
        <v>12</v>
      </c>
      <c r="F695">
        <v>2009</v>
      </c>
      <c r="G695">
        <v>77.724999999999994</v>
      </c>
    </row>
    <row r="696" spans="1:7">
      <c r="A696" t="s">
        <v>58</v>
      </c>
      <c r="B696" t="s">
        <v>55</v>
      </c>
      <c r="C696" t="s">
        <v>54</v>
      </c>
      <c r="D696" t="s">
        <v>53</v>
      </c>
      <c r="E696" t="s">
        <v>12</v>
      </c>
      <c r="F696">
        <v>2010</v>
      </c>
      <c r="G696">
        <v>77.325000000000003</v>
      </c>
    </row>
    <row r="697" spans="1:7">
      <c r="A697" t="s">
        <v>58</v>
      </c>
      <c r="B697" t="s">
        <v>55</v>
      </c>
      <c r="C697" t="s">
        <v>54</v>
      </c>
      <c r="D697" t="s">
        <v>53</v>
      </c>
      <c r="E697" t="s">
        <v>12</v>
      </c>
      <c r="F697">
        <v>2011</v>
      </c>
      <c r="G697">
        <v>77.275000000000006</v>
      </c>
    </row>
    <row r="698" spans="1:7">
      <c r="A698" t="s">
        <v>58</v>
      </c>
      <c r="B698" t="s">
        <v>55</v>
      </c>
      <c r="C698" t="s">
        <v>54</v>
      </c>
      <c r="D698" t="s">
        <v>53</v>
      </c>
      <c r="E698" t="s">
        <v>12</v>
      </c>
      <c r="F698">
        <v>2012</v>
      </c>
      <c r="G698">
        <v>76.525000000000006</v>
      </c>
    </row>
    <row r="699" spans="1:7">
      <c r="A699" t="s">
        <v>58</v>
      </c>
      <c r="B699" t="s">
        <v>55</v>
      </c>
      <c r="C699" t="s">
        <v>54</v>
      </c>
      <c r="D699" t="s">
        <v>53</v>
      </c>
      <c r="E699" t="s">
        <v>12</v>
      </c>
      <c r="F699">
        <v>2013</v>
      </c>
      <c r="G699">
        <v>75.849999999999994</v>
      </c>
    </row>
    <row r="700" spans="1:7">
      <c r="A700" t="s">
        <v>58</v>
      </c>
      <c r="B700" t="s">
        <v>55</v>
      </c>
      <c r="C700" t="s">
        <v>54</v>
      </c>
      <c r="D700" t="s">
        <v>53</v>
      </c>
      <c r="E700" t="s">
        <v>12</v>
      </c>
      <c r="F700">
        <v>2014</v>
      </c>
      <c r="G700">
        <v>76.05</v>
      </c>
    </row>
    <row r="701" spans="1:7">
      <c r="A701" t="s">
        <v>58</v>
      </c>
      <c r="B701" t="s">
        <v>55</v>
      </c>
      <c r="C701" t="s">
        <v>54</v>
      </c>
      <c r="D701" t="s">
        <v>53</v>
      </c>
      <c r="E701" t="s">
        <v>12</v>
      </c>
      <c r="F701">
        <v>2015</v>
      </c>
      <c r="G701">
        <v>76.55</v>
      </c>
    </row>
    <row r="702" spans="1:7">
      <c r="A702" t="s">
        <v>57</v>
      </c>
      <c r="B702" t="s">
        <v>55</v>
      </c>
      <c r="C702" t="s">
        <v>54</v>
      </c>
      <c r="D702" t="s">
        <v>53</v>
      </c>
      <c r="E702" t="s">
        <v>12</v>
      </c>
      <c r="F702">
        <v>2007</v>
      </c>
      <c r="G702">
        <v>72.025000000000006</v>
      </c>
    </row>
    <row r="703" spans="1:7">
      <c r="A703" t="s">
        <v>57</v>
      </c>
      <c r="B703" t="s">
        <v>55</v>
      </c>
      <c r="C703" t="s">
        <v>54</v>
      </c>
      <c r="D703" t="s">
        <v>53</v>
      </c>
      <c r="E703" t="s">
        <v>12</v>
      </c>
      <c r="F703">
        <v>2008</v>
      </c>
      <c r="G703">
        <v>72.483329999999995</v>
      </c>
    </row>
    <row r="704" spans="1:7">
      <c r="A704" t="s">
        <v>57</v>
      </c>
      <c r="B704" t="s">
        <v>55</v>
      </c>
      <c r="C704" t="s">
        <v>54</v>
      </c>
      <c r="D704" t="s">
        <v>53</v>
      </c>
      <c r="E704" t="s">
        <v>12</v>
      </c>
      <c r="F704">
        <v>2009</v>
      </c>
      <c r="G704">
        <v>74.022499999999994</v>
      </c>
    </row>
    <row r="705" spans="1:7">
      <c r="A705" t="s">
        <v>57</v>
      </c>
      <c r="B705" t="s">
        <v>55</v>
      </c>
      <c r="C705" t="s">
        <v>54</v>
      </c>
      <c r="D705" t="s">
        <v>53</v>
      </c>
      <c r="E705" t="s">
        <v>12</v>
      </c>
      <c r="F705">
        <v>2010</v>
      </c>
      <c r="G705">
        <v>75.447500000000005</v>
      </c>
    </row>
    <row r="706" spans="1:7">
      <c r="A706" t="s">
        <v>57</v>
      </c>
      <c r="B706" t="s">
        <v>55</v>
      </c>
      <c r="C706" t="s">
        <v>54</v>
      </c>
      <c r="D706" t="s">
        <v>53</v>
      </c>
      <c r="E706" t="s">
        <v>12</v>
      </c>
      <c r="F706">
        <v>2011</v>
      </c>
      <c r="G706">
        <v>76.561670000000007</v>
      </c>
    </row>
    <row r="707" spans="1:7">
      <c r="A707" t="s">
        <v>57</v>
      </c>
      <c r="B707" t="s">
        <v>55</v>
      </c>
      <c r="C707" t="s">
        <v>54</v>
      </c>
      <c r="D707" t="s">
        <v>53</v>
      </c>
      <c r="E707" t="s">
        <v>12</v>
      </c>
      <c r="F707">
        <v>2012</v>
      </c>
      <c r="G707">
        <v>77.332499999999996</v>
      </c>
    </row>
    <row r="708" spans="1:7">
      <c r="A708" t="s">
        <v>57</v>
      </c>
      <c r="B708" t="s">
        <v>55</v>
      </c>
      <c r="C708" t="s">
        <v>54</v>
      </c>
      <c r="D708" t="s">
        <v>53</v>
      </c>
      <c r="E708" t="s">
        <v>12</v>
      </c>
      <c r="F708">
        <v>2013</v>
      </c>
      <c r="G708">
        <v>77.645840000000007</v>
      </c>
    </row>
    <row r="709" spans="1:7">
      <c r="A709" t="s">
        <v>57</v>
      </c>
      <c r="B709" t="s">
        <v>55</v>
      </c>
      <c r="C709" t="s">
        <v>54</v>
      </c>
      <c r="D709" t="s">
        <v>53</v>
      </c>
      <c r="E709" t="s">
        <v>12</v>
      </c>
      <c r="F709">
        <v>2014</v>
      </c>
      <c r="G709">
        <v>78.2</v>
      </c>
    </row>
    <row r="710" spans="1:7">
      <c r="A710" t="s">
        <v>57</v>
      </c>
      <c r="B710" t="s">
        <v>55</v>
      </c>
      <c r="C710" t="s">
        <v>54</v>
      </c>
      <c r="D710" t="s">
        <v>53</v>
      </c>
      <c r="E710" t="s">
        <v>12</v>
      </c>
      <c r="F710">
        <v>2015</v>
      </c>
      <c r="G710">
        <v>78.644999999999996</v>
      </c>
    </row>
    <row r="711" spans="1:7">
      <c r="A711" t="s">
        <v>45</v>
      </c>
      <c r="B711" t="s">
        <v>55</v>
      </c>
      <c r="C711" t="s">
        <v>54</v>
      </c>
      <c r="D711" t="s">
        <v>53</v>
      </c>
      <c r="E711" t="s">
        <v>12</v>
      </c>
      <c r="F711">
        <v>1999</v>
      </c>
      <c r="G711">
        <v>77.881110000000007</v>
      </c>
    </row>
    <row r="712" spans="1:7">
      <c r="A712" t="s">
        <v>45</v>
      </c>
      <c r="B712" t="s">
        <v>55</v>
      </c>
      <c r="C712" t="s">
        <v>54</v>
      </c>
      <c r="D712" t="s">
        <v>53</v>
      </c>
      <c r="E712" t="s">
        <v>12</v>
      </c>
      <c r="F712">
        <v>2000</v>
      </c>
      <c r="G712">
        <v>80.166259999999994</v>
      </c>
    </row>
    <row r="713" spans="1:7">
      <c r="A713" t="s">
        <v>45</v>
      </c>
      <c r="B713" t="s">
        <v>55</v>
      </c>
      <c r="C713" t="s">
        <v>54</v>
      </c>
      <c r="D713" t="s">
        <v>53</v>
      </c>
      <c r="E713" t="s">
        <v>12</v>
      </c>
      <c r="F713">
        <v>2001</v>
      </c>
      <c r="G713">
        <v>80.655779999999993</v>
      </c>
    </row>
    <row r="714" spans="1:7">
      <c r="A714" t="s">
        <v>45</v>
      </c>
      <c r="B714" t="s">
        <v>55</v>
      </c>
      <c r="C714" t="s">
        <v>54</v>
      </c>
      <c r="D714" t="s">
        <v>53</v>
      </c>
      <c r="E714" t="s">
        <v>12</v>
      </c>
      <c r="F714">
        <v>2002</v>
      </c>
      <c r="G714">
        <v>81.759730000000005</v>
      </c>
    </row>
    <row r="715" spans="1:7">
      <c r="A715" t="s">
        <v>45</v>
      </c>
      <c r="B715" t="s">
        <v>55</v>
      </c>
      <c r="C715" t="s">
        <v>54</v>
      </c>
      <c r="D715" t="s">
        <v>53</v>
      </c>
      <c r="E715" t="s">
        <v>12</v>
      </c>
      <c r="F715">
        <v>2003</v>
      </c>
      <c r="G715">
        <v>81.452799999999996</v>
      </c>
    </row>
    <row r="716" spans="1:7">
      <c r="A716" t="s">
        <v>45</v>
      </c>
      <c r="B716" t="s">
        <v>55</v>
      </c>
      <c r="C716" t="s">
        <v>54</v>
      </c>
      <c r="D716" t="s">
        <v>53</v>
      </c>
      <c r="E716" t="s">
        <v>12</v>
      </c>
      <c r="F716">
        <v>2004</v>
      </c>
      <c r="G716">
        <v>82.212819999999994</v>
      </c>
    </row>
    <row r="717" spans="1:7">
      <c r="A717" t="s">
        <v>45</v>
      </c>
      <c r="B717" t="s">
        <v>55</v>
      </c>
      <c r="C717" t="s">
        <v>54</v>
      </c>
      <c r="D717" t="s">
        <v>53</v>
      </c>
      <c r="E717" t="s">
        <v>12</v>
      </c>
      <c r="F717">
        <v>2005</v>
      </c>
      <c r="G717">
        <v>82.884370000000004</v>
      </c>
    </row>
    <row r="718" spans="1:7">
      <c r="A718" t="s">
        <v>45</v>
      </c>
      <c r="B718" t="s">
        <v>55</v>
      </c>
      <c r="C718" t="s">
        <v>54</v>
      </c>
      <c r="D718" t="s">
        <v>53</v>
      </c>
      <c r="E718" t="s">
        <v>12</v>
      </c>
      <c r="F718">
        <v>2006</v>
      </c>
      <c r="G718">
        <v>83.276229999999998</v>
      </c>
    </row>
    <row r="719" spans="1:7">
      <c r="A719" t="s">
        <v>45</v>
      </c>
      <c r="B719" t="s">
        <v>55</v>
      </c>
      <c r="C719" t="s">
        <v>54</v>
      </c>
      <c r="D719" t="s">
        <v>53</v>
      </c>
      <c r="E719" t="s">
        <v>12</v>
      </c>
      <c r="F719">
        <v>2007</v>
      </c>
      <c r="G719">
        <v>84.672560000000004</v>
      </c>
    </row>
    <row r="720" spans="1:7">
      <c r="A720" t="s">
        <v>45</v>
      </c>
      <c r="B720" t="s">
        <v>55</v>
      </c>
      <c r="C720" t="s">
        <v>54</v>
      </c>
      <c r="D720" t="s">
        <v>53</v>
      </c>
      <c r="E720" t="s">
        <v>12</v>
      </c>
      <c r="F720">
        <v>2008</v>
      </c>
      <c r="G720">
        <v>84.360349999999997</v>
      </c>
    </row>
    <row r="721" spans="1:8">
      <c r="A721" t="s">
        <v>45</v>
      </c>
      <c r="B721" t="s">
        <v>55</v>
      </c>
      <c r="C721" t="s">
        <v>54</v>
      </c>
      <c r="D721" t="s">
        <v>53</v>
      </c>
      <c r="E721" t="s">
        <v>12</v>
      </c>
      <c r="F721">
        <v>2009</v>
      </c>
      <c r="G721">
        <v>82.544210000000007</v>
      </c>
    </row>
    <row r="722" spans="1:8">
      <c r="A722" t="s">
        <v>45</v>
      </c>
      <c r="B722" t="s">
        <v>55</v>
      </c>
      <c r="C722" t="s">
        <v>54</v>
      </c>
      <c r="D722" t="s">
        <v>53</v>
      </c>
      <c r="E722" t="s">
        <v>12</v>
      </c>
      <c r="F722">
        <v>2010</v>
      </c>
      <c r="G722">
        <v>83.567729999999997</v>
      </c>
    </row>
    <row r="723" spans="1:8">
      <c r="A723" t="s">
        <v>45</v>
      </c>
      <c r="B723" t="s">
        <v>55</v>
      </c>
      <c r="C723" t="s">
        <v>54</v>
      </c>
      <c r="D723" t="s">
        <v>53</v>
      </c>
      <c r="E723" t="s">
        <v>12</v>
      </c>
      <c r="F723">
        <v>2011</v>
      </c>
      <c r="G723">
        <v>84.40849</v>
      </c>
    </row>
    <row r="724" spans="1:8">
      <c r="A724" t="s">
        <v>45</v>
      </c>
      <c r="B724" t="s">
        <v>55</v>
      </c>
      <c r="C724" t="s">
        <v>54</v>
      </c>
      <c r="D724" t="s">
        <v>53</v>
      </c>
      <c r="E724" t="s">
        <v>12</v>
      </c>
      <c r="F724">
        <v>2012</v>
      </c>
      <c r="G724">
        <v>85.71754</v>
      </c>
    </row>
    <row r="725" spans="1:8">
      <c r="A725" t="s">
        <v>45</v>
      </c>
      <c r="B725" t="s">
        <v>55</v>
      </c>
      <c r="C725" t="s">
        <v>54</v>
      </c>
      <c r="D725" t="s">
        <v>53</v>
      </c>
      <c r="E725" t="s">
        <v>12</v>
      </c>
      <c r="F725">
        <v>2013</v>
      </c>
      <c r="G725">
        <v>85.182329999999993</v>
      </c>
    </row>
    <row r="726" spans="1:8">
      <c r="A726" t="s">
        <v>45</v>
      </c>
      <c r="B726" t="s">
        <v>55</v>
      </c>
      <c r="C726" t="s">
        <v>54</v>
      </c>
      <c r="D726" t="s">
        <v>53</v>
      </c>
      <c r="E726" t="s">
        <v>12</v>
      </c>
      <c r="F726">
        <v>2014</v>
      </c>
      <c r="G726">
        <v>85.748859999999993</v>
      </c>
    </row>
    <row r="727" spans="1:8">
      <c r="A727" t="s">
        <v>48</v>
      </c>
      <c r="B727" t="s">
        <v>55</v>
      </c>
      <c r="C727" t="s">
        <v>54</v>
      </c>
      <c r="D727" t="s">
        <v>53</v>
      </c>
      <c r="E727" t="s">
        <v>12</v>
      </c>
      <c r="F727">
        <v>2002</v>
      </c>
      <c r="G727">
        <v>75.45</v>
      </c>
    </row>
    <row r="728" spans="1:8">
      <c r="A728" t="s">
        <v>48</v>
      </c>
      <c r="B728" t="s">
        <v>55</v>
      </c>
      <c r="C728" t="s">
        <v>54</v>
      </c>
      <c r="D728" t="s">
        <v>53</v>
      </c>
      <c r="E728" t="s">
        <v>12</v>
      </c>
      <c r="F728">
        <v>2003</v>
      </c>
      <c r="G728">
        <v>76.575000000000003</v>
      </c>
    </row>
    <row r="729" spans="1:8">
      <c r="A729" t="s">
        <v>48</v>
      </c>
      <c r="B729" t="s">
        <v>55</v>
      </c>
      <c r="C729" t="s">
        <v>54</v>
      </c>
      <c r="D729" t="s">
        <v>53</v>
      </c>
      <c r="E729" t="s">
        <v>12</v>
      </c>
      <c r="F729">
        <v>2004</v>
      </c>
      <c r="G729">
        <v>76.3</v>
      </c>
      <c r="H729" t="s">
        <v>56</v>
      </c>
    </row>
    <row r="730" spans="1:8">
      <c r="A730" t="s">
        <v>48</v>
      </c>
      <c r="B730" t="s">
        <v>55</v>
      </c>
      <c r="C730" t="s">
        <v>54</v>
      </c>
      <c r="D730" t="s">
        <v>53</v>
      </c>
      <c r="E730" t="s">
        <v>12</v>
      </c>
      <c r="F730">
        <v>2005</v>
      </c>
      <c r="G730">
        <v>77.075000000000003</v>
      </c>
    </row>
    <row r="731" spans="1:8">
      <c r="A731" t="s">
        <v>48</v>
      </c>
      <c r="B731" t="s">
        <v>55</v>
      </c>
      <c r="C731" t="s">
        <v>54</v>
      </c>
      <c r="D731" t="s">
        <v>53</v>
      </c>
      <c r="E731" t="s">
        <v>12</v>
      </c>
      <c r="F731">
        <v>2006</v>
      </c>
      <c r="G731">
        <v>80.775000000000006</v>
      </c>
      <c r="H731" t="s">
        <v>56</v>
      </c>
    </row>
    <row r="732" spans="1:8">
      <c r="A732" t="s">
        <v>48</v>
      </c>
      <c r="B732" t="s">
        <v>55</v>
      </c>
      <c r="C732" t="s">
        <v>54</v>
      </c>
      <c r="D732" t="s">
        <v>53</v>
      </c>
      <c r="E732" t="s">
        <v>12</v>
      </c>
      <c r="F732">
        <v>2007</v>
      </c>
      <c r="G732">
        <v>82.075000000000003</v>
      </c>
    </row>
    <row r="733" spans="1:8">
      <c r="A733" t="s">
        <v>48</v>
      </c>
      <c r="B733" t="s">
        <v>55</v>
      </c>
      <c r="C733" t="s">
        <v>54</v>
      </c>
      <c r="D733" t="s">
        <v>53</v>
      </c>
      <c r="E733" t="s">
        <v>12</v>
      </c>
      <c r="F733">
        <v>2008</v>
      </c>
      <c r="G733">
        <v>82.174999999999997</v>
      </c>
    </row>
    <row r="734" spans="1:8">
      <c r="A734" t="s">
        <v>48</v>
      </c>
      <c r="B734" t="s">
        <v>55</v>
      </c>
      <c r="C734" t="s">
        <v>54</v>
      </c>
      <c r="D734" t="s">
        <v>53</v>
      </c>
      <c r="E734" t="s">
        <v>12</v>
      </c>
      <c r="F734">
        <v>2009</v>
      </c>
      <c r="G734">
        <v>74.099999999999994</v>
      </c>
    </row>
    <row r="735" spans="1:8">
      <c r="A735" t="s">
        <v>48</v>
      </c>
      <c r="B735" t="s">
        <v>55</v>
      </c>
      <c r="C735" t="s">
        <v>54</v>
      </c>
      <c r="D735" t="s">
        <v>53</v>
      </c>
      <c r="E735" t="s">
        <v>12</v>
      </c>
      <c r="F735">
        <v>2010</v>
      </c>
      <c r="G735">
        <v>72.650000000000006</v>
      </c>
    </row>
    <row r="736" spans="1:8">
      <c r="A736" t="s">
        <v>48</v>
      </c>
      <c r="B736" t="s">
        <v>55</v>
      </c>
      <c r="C736" t="s">
        <v>54</v>
      </c>
      <c r="D736" t="s">
        <v>53</v>
      </c>
      <c r="E736" t="s">
        <v>12</v>
      </c>
      <c r="F736">
        <v>2011</v>
      </c>
      <c r="G736">
        <v>74.95</v>
      </c>
    </row>
    <row r="737" spans="1:7">
      <c r="A737" t="s">
        <v>48</v>
      </c>
      <c r="B737" t="s">
        <v>55</v>
      </c>
      <c r="C737" t="s">
        <v>54</v>
      </c>
      <c r="D737" t="s">
        <v>53</v>
      </c>
      <c r="E737" t="s">
        <v>12</v>
      </c>
      <c r="F737">
        <v>2012</v>
      </c>
      <c r="G737">
        <v>76.275000000000006</v>
      </c>
    </row>
    <row r="738" spans="1:7">
      <c r="A738" t="s">
        <v>48</v>
      </c>
      <c r="B738" t="s">
        <v>55</v>
      </c>
      <c r="C738" t="s">
        <v>54</v>
      </c>
      <c r="D738" t="s">
        <v>53</v>
      </c>
      <c r="E738" t="s">
        <v>12</v>
      </c>
      <c r="F738">
        <v>2013</v>
      </c>
      <c r="G738">
        <v>77.924999999999997</v>
      </c>
    </row>
    <row r="739" spans="1:7">
      <c r="A739" t="s">
        <v>48</v>
      </c>
      <c r="B739" t="s">
        <v>55</v>
      </c>
      <c r="C739" t="s">
        <v>54</v>
      </c>
      <c r="D739" t="s">
        <v>53</v>
      </c>
      <c r="E739" t="s">
        <v>12</v>
      </c>
      <c r="F739">
        <v>2014</v>
      </c>
      <c r="G739">
        <v>78.174999999999997</v>
      </c>
    </row>
    <row r="740" spans="1:7">
      <c r="A740" t="s">
        <v>48</v>
      </c>
      <c r="B740" t="s">
        <v>55</v>
      </c>
      <c r="C740" t="s">
        <v>54</v>
      </c>
      <c r="D740" t="s">
        <v>53</v>
      </c>
      <c r="E740" t="s">
        <v>12</v>
      </c>
      <c r="F740">
        <v>2015</v>
      </c>
      <c r="G740">
        <v>79.224999999999994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2170"/>
  <sheetViews>
    <sheetView topLeftCell="A1916" workbookViewId="0">
      <selection activeCell="O787" sqref="O787"/>
    </sheetView>
  </sheetViews>
  <sheetFormatPr baseColWidth="10" defaultRowHeight="15"/>
  <sheetData>
    <row r="1" spans="1:17">
      <c r="A1" t="s">
        <v>63</v>
      </c>
      <c r="B1" t="s">
        <v>115</v>
      </c>
      <c r="F1" t="s">
        <v>116</v>
      </c>
    </row>
    <row r="2" spans="1:17">
      <c r="A2" t="s">
        <v>0</v>
      </c>
      <c r="B2" t="s">
        <v>114</v>
      </c>
      <c r="C2" t="s">
        <v>113</v>
      </c>
      <c r="D2" t="s">
        <v>112</v>
      </c>
      <c r="E2" t="s">
        <v>3</v>
      </c>
      <c r="F2" t="s">
        <v>111</v>
      </c>
      <c r="G2" t="s">
        <v>5</v>
      </c>
      <c r="H2" t="s">
        <v>110</v>
      </c>
      <c r="I2" t="s">
        <v>109</v>
      </c>
      <c r="J2" t="s">
        <v>108</v>
      </c>
      <c r="K2" t="s">
        <v>107</v>
      </c>
      <c r="L2" t="s">
        <v>106</v>
      </c>
      <c r="M2" t="s">
        <v>105</v>
      </c>
      <c r="N2" t="s">
        <v>104</v>
      </c>
      <c r="O2" t="s">
        <v>6</v>
      </c>
      <c r="P2" t="s">
        <v>7</v>
      </c>
      <c r="Q2" t="s">
        <v>103</v>
      </c>
    </row>
    <row r="3" spans="1:17">
      <c r="A3" t="s">
        <v>19</v>
      </c>
      <c r="B3" t="s">
        <v>102</v>
      </c>
      <c r="C3" t="s">
        <v>89</v>
      </c>
      <c r="D3" t="s">
        <v>88</v>
      </c>
      <c r="E3" t="s">
        <v>87</v>
      </c>
      <c r="F3" t="s">
        <v>86</v>
      </c>
      <c r="G3">
        <v>1950</v>
      </c>
      <c r="H3">
        <v>1950</v>
      </c>
      <c r="I3" t="s">
        <v>91</v>
      </c>
      <c r="J3" t="s">
        <v>90</v>
      </c>
      <c r="K3">
        <v>6</v>
      </c>
      <c r="L3" t="s">
        <v>74</v>
      </c>
      <c r="O3">
        <v>15539</v>
      </c>
    </row>
    <row r="4" spans="1:17">
      <c r="A4" t="s">
        <v>19</v>
      </c>
      <c r="B4" t="s">
        <v>102</v>
      </c>
      <c r="C4" t="s">
        <v>89</v>
      </c>
      <c r="D4" t="s">
        <v>88</v>
      </c>
      <c r="E4" t="s">
        <v>87</v>
      </c>
      <c r="F4" t="s">
        <v>86</v>
      </c>
      <c r="G4">
        <v>1951</v>
      </c>
      <c r="H4">
        <v>1951</v>
      </c>
      <c r="I4" t="s">
        <v>91</v>
      </c>
      <c r="J4" t="s">
        <v>90</v>
      </c>
      <c r="K4">
        <v>6</v>
      </c>
      <c r="L4" t="s">
        <v>74</v>
      </c>
      <c r="O4">
        <v>19575</v>
      </c>
    </row>
    <row r="5" spans="1:17">
      <c r="A5" t="s">
        <v>19</v>
      </c>
      <c r="B5" t="s">
        <v>102</v>
      </c>
      <c r="C5" t="s">
        <v>89</v>
      </c>
      <c r="D5" t="s">
        <v>88</v>
      </c>
      <c r="E5" t="s">
        <v>87</v>
      </c>
      <c r="F5" t="s">
        <v>86</v>
      </c>
      <c r="G5">
        <v>1952</v>
      </c>
      <c r="H5">
        <v>1952</v>
      </c>
      <c r="I5" t="s">
        <v>91</v>
      </c>
      <c r="J5" t="s">
        <v>90</v>
      </c>
      <c r="K5">
        <v>6</v>
      </c>
      <c r="L5" t="s">
        <v>74</v>
      </c>
      <c r="O5">
        <v>22814</v>
      </c>
    </row>
    <row r="6" spans="1:17">
      <c r="A6" t="s">
        <v>19</v>
      </c>
      <c r="B6" t="s">
        <v>102</v>
      </c>
      <c r="C6" t="s">
        <v>89</v>
      </c>
      <c r="D6" t="s">
        <v>88</v>
      </c>
      <c r="E6" t="s">
        <v>87</v>
      </c>
      <c r="F6" t="s">
        <v>86</v>
      </c>
      <c r="G6">
        <v>1953</v>
      </c>
      <c r="H6">
        <v>1953</v>
      </c>
      <c r="I6" t="s">
        <v>91</v>
      </c>
      <c r="J6" t="s">
        <v>90</v>
      </c>
      <c r="K6">
        <v>6</v>
      </c>
      <c r="L6" t="s">
        <v>74</v>
      </c>
      <c r="O6">
        <v>23663</v>
      </c>
    </row>
    <row r="7" spans="1:17">
      <c r="A7" t="s">
        <v>19</v>
      </c>
      <c r="B7" t="s">
        <v>102</v>
      </c>
      <c r="C7" t="s">
        <v>89</v>
      </c>
      <c r="D7" t="s">
        <v>88</v>
      </c>
      <c r="E7" t="s">
        <v>87</v>
      </c>
      <c r="F7" t="s">
        <v>86</v>
      </c>
      <c r="G7">
        <v>1954</v>
      </c>
      <c r="H7">
        <v>1954</v>
      </c>
      <c r="I7" t="s">
        <v>91</v>
      </c>
      <c r="J7" t="s">
        <v>90</v>
      </c>
      <c r="K7">
        <v>6</v>
      </c>
      <c r="L7" t="s">
        <v>74</v>
      </c>
      <c r="O7">
        <v>25136</v>
      </c>
    </row>
    <row r="8" spans="1:17">
      <c r="A8" t="s">
        <v>19</v>
      </c>
      <c r="B8" t="s">
        <v>102</v>
      </c>
      <c r="C8" t="s">
        <v>89</v>
      </c>
      <c r="D8" t="s">
        <v>88</v>
      </c>
      <c r="E8" t="s">
        <v>87</v>
      </c>
      <c r="F8" t="s">
        <v>86</v>
      </c>
      <c r="G8">
        <v>1955</v>
      </c>
      <c r="H8">
        <v>1955</v>
      </c>
      <c r="I8" t="s">
        <v>91</v>
      </c>
      <c r="J8" t="s">
        <v>90</v>
      </c>
      <c r="K8">
        <v>6</v>
      </c>
      <c r="L8" t="s">
        <v>74</v>
      </c>
      <c r="O8">
        <v>27016</v>
      </c>
    </row>
    <row r="9" spans="1:17">
      <c r="A9" t="s">
        <v>19</v>
      </c>
      <c r="B9" t="s">
        <v>102</v>
      </c>
      <c r="C9" t="s">
        <v>89</v>
      </c>
      <c r="D9" t="s">
        <v>88</v>
      </c>
      <c r="E9" t="s">
        <v>87</v>
      </c>
      <c r="F9" t="s">
        <v>86</v>
      </c>
      <c r="G9">
        <v>1956</v>
      </c>
      <c r="H9">
        <v>1956</v>
      </c>
      <c r="I9" t="s">
        <v>91</v>
      </c>
      <c r="J9" t="s">
        <v>90</v>
      </c>
      <c r="K9">
        <v>6</v>
      </c>
      <c r="L9" t="s">
        <v>74</v>
      </c>
      <c r="O9">
        <v>29782</v>
      </c>
    </row>
    <row r="10" spans="1:17">
      <c r="A10" t="s">
        <v>19</v>
      </c>
      <c r="B10" t="s">
        <v>102</v>
      </c>
      <c r="C10" t="s">
        <v>89</v>
      </c>
      <c r="D10" t="s">
        <v>88</v>
      </c>
      <c r="E10" t="s">
        <v>87</v>
      </c>
      <c r="F10" t="s">
        <v>86</v>
      </c>
      <c r="G10">
        <v>1957</v>
      </c>
      <c r="H10">
        <v>1957</v>
      </c>
      <c r="I10" t="s">
        <v>91</v>
      </c>
      <c r="J10" t="s">
        <v>90</v>
      </c>
      <c r="K10">
        <v>6</v>
      </c>
      <c r="L10" t="s">
        <v>74</v>
      </c>
      <c r="O10">
        <v>33622</v>
      </c>
    </row>
    <row r="11" spans="1:17">
      <c r="A11" t="s">
        <v>19</v>
      </c>
      <c r="B11" t="s">
        <v>102</v>
      </c>
      <c r="C11" t="s">
        <v>89</v>
      </c>
      <c r="D11" t="s">
        <v>88</v>
      </c>
      <c r="E11" t="s">
        <v>87</v>
      </c>
      <c r="F11" t="s">
        <v>86</v>
      </c>
      <c r="G11">
        <v>1958</v>
      </c>
      <c r="H11">
        <v>1958</v>
      </c>
      <c r="I11" t="s">
        <v>91</v>
      </c>
      <c r="J11" t="s">
        <v>90</v>
      </c>
      <c r="K11">
        <v>6</v>
      </c>
      <c r="L11" t="s">
        <v>74</v>
      </c>
      <c r="O11">
        <v>38817</v>
      </c>
    </row>
    <row r="12" spans="1:17">
      <c r="A12" t="s">
        <v>19</v>
      </c>
      <c r="B12" t="s">
        <v>102</v>
      </c>
      <c r="C12" t="s">
        <v>89</v>
      </c>
      <c r="D12" t="s">
        <v>88</v>
      </c>
      <c r="E12" t="s">
        <v>87</v>
      </c>
      <c r="F12" t="s">
        <v>86</v>
      </c>
      <c r="G12">
        <v>1959</v>
      </c>
      <c r="H12">
        <v>1959</v>
      </c>
      <c r="I12" t="s">
        <v>91</v>
      </c>
      <c r="J12" t="s">
        <v>90</v>
      </c>
      <c r="K12">
        <v>6</v>
      </c>
      <c r="L12" t="s">
        <v>74</v>
      </c>
      <c r="O12">
        <v>42362</v>
      </c>
    </row>
    <row r="13" spans="1:17">
      <c r="A13" t="s">
        <v>19</v>
      </c>
      <c r="B13" t="s">
        <v>102</v>
      </c>
      <c r="C13" t="s">
        <v>89</v>
      </c>
      <c r="D13" t="s">
        <v>88</v>
      </c>
      <c r="E13" t="s">
        <v>87</v>
      </c>
      <c r="F13" t="s">
        <v>86</v>
      </c>
      <c r="G13">
        <v>1960</v>
      </c>
      <c r="H13">
        <v>1960</v>
      </c>
      <c r="I13" t="s">
        <v>91</v>
      </c>
      <c r="J13" t="s">
        <v>90</v>
      </c>
      <c r="K13">
        <v>6</v>
      </c>
      <c r="L13" t="s">
        <v>74</v>
      </c>
      <c r="O13">
        <v>46951</v>
      </c>
    </row>
    <row r="14" spans="1:17">
      <c r="A14" t="s">
        <v>19</v>
      </c>
      <c r="B14" t="s">
        <v>102</v>
      </c>
      <c r="C14" t="s">
        <v>89</v>
      </c>
      <c r="D14" t="s">
        <v>88</v>
      </c>
      <c r="E14" t="s">
        <v>87</v>
      </c>
      <c r="F14" t="s">
        <v>86</v>
      </c>
      <c r="G14">
        <v>1961</v>
      </c>
      <c r="H14">
        <v>1961</v>
      </c>
      <c r="I14" t="s">
        <v>91</v>
      </c>
      <c r="J14" t="s">
        <v>90</v>
      </c>
      <c r="K14">
        <v>6</v>
      </c>
      <c r="L14" t="s">
        <v>74</v>
      </c>
      <c r="O14">
        <v>50905</v>
      </c>
    </row>
    <row r="15" spans="1:17">
      <c r="A15" t="s">
        <v>19</v>
      </c>
      <c r="B15" t="s">
        <v>102</v>
      </c>
      <c r="C15" t="s">
        <v>89</v>
      </c>
      <c r="D15" t="s">
        <v>88</v>
      </c>
      <c r="E15" t="s">
        <v>87</v>
      </c>
      <c r="F15" t="s">
        <v>86</v>
      </c>
      <c r="G15">
        <v>1962</v>
      </c>
      <c r="H15">
        <v>1962</v>
      </c>
      <c r="I15" t="s">
        <v>91</v>
      </c>
      <c r="J15" t="s">
        <v>90</v>
      </c>
      <c r="K15">
        <v>6</v>
      </c>
      <c r="L15" t="s">
        <v>74</v>
      </c>
      <c r="O15">
        <v>57057</v>
      </c>
    </row>
    <row r="16" spans="1:17">
      <c r="A16" t="s">
        <v>19</v>
      </c>
      <c r="B16" t="s">
        <v>102</v>
      </c>
      <c r="C16" t="s">
        <v>89</v>
      </c>
      <c r="D16" t="s">
        <v>88</v>
      </c>
      <c r="E16" t="s">
        <v>87</v>
      </c>
      <c r="F16" t="s">
        <v>86</v>
      </c>
      <c r="G16">
        <v>1963</v>
      </c>
      <c r="H16">
        <v>1963</v>
      </c>
      <c r="I16" t="s">
        <v>91</v>
      </c>
      <c r="J16" t="s">
        <v>90</v>
      </c>
      <c r="K16">
        <v>6</v>
      </c>
      <c r="L16" t="s">
        <v>74</v>
      </c>
      <c r="O16">
        <v>63967</v>
      </c>
    </row>
    <row r="17" spans="1:15">
      <c r="A17" t="s">
        <v>19</v>
      </c>
      <c r="B17" t="s">
        <v>102</v>
      </c>
      <c r="C17" t="s">
        <v>89</v>
      </c>
      <c r="D17" t="s">
        <v>88</v>
      </c>
      <c r="E17" t="s">
        <v>87</v>
      </c>
      <c r="F17" t="s">
        <v>86</v>
      </c>
      <c r="G17">
        <v>1964</v>
      </c>
      <c r="H17">
        <v>1964</v>
      </c>
      <c r="I17" t="s">
        <v>91</v>
      </c>
      <c r="J17" t="s">
        <v>90</v>
      </c>
      <c r="K17">
        <v>6</v>
      </c>
      <c r="L17" t="s">
        <v>74</v>
      </c>
      <c r="O17">
        <v>70951</v>
      </c>
    </row>
    <row r="18" spans="1:15">
      <c r="A18" t="s">
        <v>19</v>
      </c>
      <c r="B18" t="s">
        <v>102</v>
      </c>
      <c r="C18" t="s">
        <v>89</v>
      </c>
      <c r="D18" t="s">
        <v>88</v>
      </c>
      <c r="E18" t="s">
        <v>87</v>
      </c>
      <c r="F18" t="s">
        <v>86</v>
      </c>
      <c r="G18">
        <v>1965</v>
      </c>
      <c r="H18">
        <v>1965</v>
      </c>
      <c r="I18" t="s">
        <v>91</v>
      </c>
      <c r="J18" t="s">
        <v>90</v>
      </c>
      <c r="K18">
        <v>6</v>
      </c>
      <c r="L18" t="s">
        <v>74</v>
      </c>
      <c r="O18">
        <v>76629</v>
      </c>
    </row>
    <row r="19" spans="1:15">
      <c r="A19" t="s">
        <v>19</v>
      </c>
      <c r="B19" t="s">
        <v>102</v>
      </c>
      <c r="C19" t="s">
        <v>89</v>
      </c>
      <c r="D19" t="s">
        <v>88</v>
      </c>
      <c r="E19" t="s">
        <v>87</v>
      </c>
      <c r="F19" t="s">
        <v>86</v>
      </c>
      <c r="G19">
        <v>1966</v>
      </c>
      <c r="H19">
        <v>1966</v>
      </c>
      <c r="I19" t="s">
        <v>91</v>
      </c>
      <c r="J19" t="s">
        <v>90</v>
      </c>
      <c r="K19">
        <v>6</v>
      </c>
      <c r="L19" t="s">
        <v>74</v>
      </c>
      <c r="O19">
        <v>83045</v>
      </c>
    </row>
    <row r="20" spans="1:15">
      <c r="A20" t="s">
        <v>19</v>
      </c>
      <c r="B20" t="s">
        <v>102</v>
      </c>
      <c r="C20" t="s">
        <v>89</v>
      </c>
      <c r="D20" t="s">
        <v>88</v>
      </c>
      <c r="E20" t="s">
        <v>87</v>
      </c>
      <c r="F20" t="s">
        <v>86</v>
      </c>
      <c r="G20">
        <v>1967</v>
      </c>
      <c r="H20">
        <v>1967</v>
      </c>
      <c r="I20" t="s">
        <v>91</v>
      </c>
      <c r="J20" t="s">
        <v>90</v>
      </c>
      <c r="K20">
        <v>6</v>
      </c>
      <c r="L20" t="s">
        <v>74</v>
      </c>
      <c r="O20">
        <v>89797</v>
      </c>
    </row>
    <row r="21" spans="1:15">
      <c r="A21" t="s">
        <v>19</v>
      </c>
      <c r="B21" t="s">
        <v>102</v>
      </c>
      <c r="C21" t="s">
        <v>89</v>
      </c>
      <c r="D21" t="s">
        <v>88</v>
      </c>
      <c r="E21" t="s">
        <v>87</v>
      </c>
      <c r="F21" t="s">
        <v>86</v>
      </c>
      <c r="G21">
        <v>1968</v>
      </c>
      <c r="H21">
        <v>1968</v>
      </c>
      <c r="I21" t="s">
        <v>91</v>
      </c>
      <c r="J21" t="s">
        <v>90</v>
      </c>
      <c r="K21">
        <v>6</v>
      </c>
      <c r="L21" t="s">
        <v>74</v>
      </c>
      <c r="O21">
        <v>97966</v>
      </c>
    </row>
    <row r="22" spans="1:15">
      <c r="A22" t="s">
        <v>19</v>
      </c>
      <c r="B22" t="s">
        <v>102</v>
      </c>
      <c r="C22" t="s">
        <v>89</v>
      </c>
      <c r="D22" t="s">
        <v>88</v>
      </c>
      <c r="E22" t="s">
        <v>87</v>
      </c>
      <c r="F22" t="s">
        <v>86</v>
      </c>
      <c r="G22">
        <v>1969</v>
      </c>
      <c r="H22">
        <v>1969</v>
      </c>
      <c r="I22" t="s">
        <v>91</v>
      </c>
      <c r="J22" t="s">
        <v>90</v>
      </c>
      <c r="K22">
        <v>6</v>
      </c>
      <c r="L22" t="s">
        <v>74</v>
      </c>
      <c r="O22">
        <v>112707</v>
      </c>
    </row>
    <row r="23" spans="1:15">
      <c r="A23" t="s">
        <v>19</v>
      </c>
      <c r="B23" t="s">
        <v>102</v>
      </c>
      <c r="C23" t="s">
        <v>89</v>
      </c>
      <c r="D23" t="s">
        <v>88</v>
      </c>
      <c r="E23" t="s">
        <v>87</v>
      </c>
      <c r="F23" t="s">
        <v>86</v>
      </c>
      <c r="G23">
        <v>1970</v>
      </c>
      <c r="H23">
        <v>1970</v>
      </c>
      <c r="I23" t="s">
        <v>91</v>
      </c>
      <c r="J23" t="s">
        <v>90</v>
      </c>
      <c r="K23">
        <v>6</v>
      </c>
      <c r="L23" t="s">
        <v>74</v>
      </c>
      <c r="O23">
        <v>126115</v>
      </c>
    </row>
    <row r="24" spans="1:15">
      <c r="A24" t="s">
        <v>19</v>
      </c>
      <c r="B24" t="s">
        <v>102</v>
      </c>
      <c r="C24" t="s">
        <v>89</v>
      </c>
      <c r="D24" t="s">
        <v>88</v>
      </c>
      <c r="E24" t="s">
        <v>87</v>
      </c>
      <c r="F24" t="s">
        <v>86</v>
      </c>
      <c r="G24">
        <v>1971</v>
      </c>
      <c r="H24">
        <v>1971</v>
      </c>
      <c r="I24" t="s">
        <v>91</v>
      </c>
      <c r="J24" t="s">
        <v>90</v>
      </c>
      <c r="K24">
        <v>6</v>
      </c>
      <c r="L24" t="s">
        <v>74</v>
      </c>
      <c r="O24">
        <v>140697</v>
      </c>
    </row>
    <row r="25" spans="1:15">
      <c r="A25" t="s">
        <v>19</v>
      </c>
      <c r="B25" t="s">
        <v>102</v>
      </c>
      <c r="C25" t="s">
        <v>89</v>
      </c>
      <c r="D25" t="s">
        <v>88</v>
      </c>
      <c r="E25" t="s">
        <v>87</v>
      </c>
      <c r="F25" t="s">
        <v>86</v>
      </c>
      <c r="G25">
        <v>1972</v>
      </c>
      <c r="H25">
        <v>1972</v>
      </c>
      <c r="I25" t="s">
        <v>91</v>
      </c>
      <c r="J25" t="s">
        <v>90</v>
      </c>
      <c r="K25">
        <v>6</v>
      </c>
      <c r="L25" t="s">
        <v>74</v>
      </c>
      <c r="O25">
        <v>157094</v>
      </c>
    </row>
    <row r="26" spans="1:15">
      <c r="A26" t="s">
        <v>19</v>
      </c>
      <c r="B26" t="s">
        <v>102</v>
      </c>
      <c r="C26" t="s">
        <v>89</v>
      </c>
      <c r="D26" t="s">
        <v>88</v>
      </c>
      <c r="E26" t="s">
        <v>87</v>
      </c>
      <c r="F26" t="s">
        <v>86</v>
      </c>
      <c r="G26">
        <v>1973</v>
      </c>
      <c r="H26">
        <v>1973</v>
      </c>
      <c r="I26" t="s">
        <v>91</v>
      </c>
      <c r="J26" t="s">
        <v>90</v>
      </c>
      <c r="K26">
        <v>6</v>
      </c>
      <c r="L26" t="s">
        <v>74</v>
      </c>
      <c r="O26">
        <v>180141</v>
      </c>
    </row>
    <row r="27" spans="1:15">
      <c r="A27" t="s">
        <v>19</v>
      </c>
      <c r="B27" t="s">
        <v>102</v>
      </c>
      <c r="C27" t="s">
        <v>89</v>
      </c>
      <c r="D27" t="s">
        <v>88</v>
      </c>
      <c r="E27" t="s">
        <v>87</v>
      </c>
      <c r="F27" t="s">
        <v>86</v>
      </c>
      <c r="G27">
        <v>1974</v>
      </c>
      <c r="H27">
        <v>1974</v>
      </c>
      <c r="I27" t="s">
        <v>91</v>
      </c>
      <c r="J27" t="s">
        <v>90</v>
      </c>
      <c r="K27">
        <v>6</v>
      </c>
      <c r="L27" t="s">
        <v>74</v>
      </c>
      <c r="O27">
        <v>210081</v>
      </c>
    </row>
    <row r="28" spans="1:15">
      <c r="A28" t="s">
        <v>19</v>
      </c>
      <c r="B28" t="s">
        <v>102</v>
      </c>
      <c r="C28" t="s">
        <v>89</v>
      </c>
      <c r="D28" t="s">
        <v>88</v>
      </c>
      <c r="E28" t="s">
        <v>87</v>
      </c>
      <c r="F28" t="s">
        <v>86</v>
      </c>
      <c r="G28">
        <v>1975</v>
      </c>
      <c r="H28">
        <v>1975</v>
      </c>
      <c r="I28" t="s">
        <v>91</v>
      </c>
      <c r="J28" t="s">
        <v>90</v>
      </c>
      <c r="K28">
        <v>6</v>
      </c>
      <c r="L28" t="s">
        <v>74</v>
      </c>
      <c r="O28">
        <v>236640</v>
      </c>
    </row>
    <row r="29" spans="1:15">
      <c r="A29" t="s">
        <v>19</v>
      </c>
      <c r="B29" t="s">
        <v>102</v>
      </c>
      <c r="C29" t="s">
        <v>89</v>
      </c>
      <c r="D29" t="s">
        <v>88</v>
      </c>
      <c r="E29" t="s">
        <v>87</v>
      </c>
      <c r="F29" t="s">
        <v>86</v>
      </c>
      <c r="G29">
        <v>1976</v>
      </c>
      <c r="H29">
        <v>1976</v>
      </c>
      <c r="I29" t="s">
        <v>91</v>
      </c>
      <c r="J29" t="s">
        <v>90</v>
      </c>
      <c r="K29">
        <v>6</v>
      </c>
      <c r="L29" t="s">
        <v>74</v>
      </c>
      <c r="O29">
        <v>273411</v>
      </c>
    </row>
    <row r="30" spans="1:15">
      <c r="A30" t="s">
        <v>19</v>
      </c>
      <c r="B30" t="s">
        <v>102</v>
      </c>
      <c r="C30" t="s">
        <v>89</v>
      </c>
      <c r="D30" t="s">
        <v>88</v>
      </c>
      <c r="E30" t="s">
        <v>87</v>
      </c>
      <c r="F30" t="s">
        <v>86</v>
      </c>
      <c r="G30">
        <v>1977</v>
      </c>
      <c r="H30">
        <v>1977</v>
      </c>
      <c r="I30" t="s">
        <v>91</v>
      </c>
      <c r="J30" t="s">
        <v>90</v>
      </c>
      <c r="K30">
        <v>6</v>
      </c>
      <c r="L30" t="s">
        <v>74</v>
      </c>
      <c r="O30">
        <v>307693</v>
      </c>
    </row>
    <row r="31" spans="1:15">
      <c r="A31" t="s">
        <v>19</v>
      </c>
      <c r="B31" t="s">
        <v>102</v>
      </c>
      <c r="C31" t="s">
        <v>89</v>
      </c>
      <c r="D31" t="s">
        <v>88</v>
      </c>
      <c r="E31" t="s">
        <v>87</v>
      </c>
      <c r="F31" t="s">
        <v>86</v>
      </c>
      <c r="G31">
        <v>1978</v>
      </c>
      <c r="H31">
        <v>1978</v>
      </c>
      <c r="I31" t="s">
        <v>91</v>
      </c>
      <c r="J31" t="s">
        <v>90</v>
      </c>
      <c r="K31">
        <v>6</v>
      </c>
      <c r="L31" t="s">
        <v>74</v>
      </c>
      <c r="O31">
        <v>349630</v>
      </c>
    </row>
    <row r="32" spans="1:15">
      <c r="A32" t="s">
        <v>19</v>
      </c>
      <c r="B32" t="s">
        <v>102</v>
      </c>
      <c r="C32" t="s">
        <v>89</v>
      </c>
      <c r="D32" t="s">
        <v>88</v>
      </c>
      <c r="E32" t="s">
        <v>87</v>
      </c>
      <c r="F32" t="s">
        <v>86</v>
      </c>
      <c r="G32">
        <v>1979</v>
      </c>
      <c r="H32">
        <v>1979</v>
      </c>
      <c r="I32" t="s">
        <v>91</v>
      </c>
      <c r="J32" t="s">
        <v>90</v>
      </c>
      <c r="K32">
        <v>6</v>
      </c>
      <c r="L32" t="s">
        <v>74</v>
      </c>
      <c r="O32">
        <v>399430</v>
      </c>
    </row>
    <row r="33" spans="1:15">
      <c r="A33" t="s">
        <v>19</v>
      </c>
      <c r="B33" t="s">
        <v>102</v>
      </c>
      <c r="C33" t="s">
        <v>89</v>
      </c>
      <c r="D33" t="s">
        <v>88</v>
      </c>
      <c r="E33" t="s">
        <v>87</v>
      </c>
      <c r="F33" t="s">
        <v>86</v>
      </c>
      <c r="G33">
        <v>1980</v>
      </c>
      <c r="H33">
        <v>1980</v>
      </c>
      <c r="I33" t="s">
        <v>91</v>
      </c>
      <c r="J33" t="s">
        <v>90</v>
      </c>
      <c r="K33">
        <v>6</v>
      </c>
      <c r="L33" t="s">
        <v>74</v>
      </c>
      <c r="O33">
        <v>453211</v>
      </c>
    </row>
    <row r="34" spans="1:15">
      <c r="A34" t="s">
        <v>19</v>
      </c>
      <c r="B34" t="s">
        <v>102</v>
      </c>
      <c r="C34" t="s">
        <v>89</v>
      </c>
      <c r="D34" t="s">
        <v>88</v>
      </c>
      <c r="E34" t="s">
        <v>87</v>
      </c>
      <c r="F34" t="s">
        <v>86</v>
      </c>
      <c r="G34">
        <v>1981</v>
      </c>
      <c r="H34">
        <v>1981</v>
      </c>
      <c r="I34" t="s">
        <v>91</v>
      </c>
      <c r="J34" t="s">
        <v>90</v>
      </c>
      <c r="K34">
        <v>6</v>
      </c>
      <c r="L34" t="s">
        <v>74</v>
      </c>
      <c r="O34">
        <v>511673</v>
      </c>
    </row>
    <row r="35" spans="1:15">
      <c r="A35" t="s">
        <v>19</v>
      </c>
      <c r="B35" t="s">
        <v>102</v>
      </c>
      <c r="C35" t="s">
        <v>89</v>
      </c>
      <c r="D35" t="s">
        <v>88</v>
      </c>
      <c r="E35" t="s">
        <v>87</v>
      </c>
      <c r="F35" t="s">
        <v>86</v>
      </c>
      <c r="G35">
        <v>1982</v>
      </c>
      <c r="H35">
        <v>1982</v>
      </c>
      <c r="I35" t="s">
        <v>91</v>
      </c>
      <c r="J35" t="s">
        <v>90</v>
      </c>
      <c r="K35">
        <v>6</v>
      </c>
      <c r="L35" t="s">
        <v>74</v>
      </c>
      <c r="O35">
        <v>587952</v>
      </c>
    </row>
    <row r="36" spans="1:15">
      <c r="A36" t="s">
        <v>19</v>
      </c>
      <c r="B36" t="s">
        <v>102</v>
      </c>
      <c r="C36" t="s">
        <v>89</v>
      </c>
      <c r="D36" t="s">
        <v>88</v>
      </c>
      <c r="E36" t="s">
        <v>87</v>
      </c>
      <c r="F36" t="s">
        <v>86</v>
      </c>
      <c r="G36">
        <v>1983</v>
      </c>
      <c r="H36">
        <v>1983</v>
      </c>
      <c r="I36" t="s">
        <v>91</v>
      </c>
      <c r="J36" t="s">
        <v>90</v>
      </c>
      <c r="K36">
        <v>6</v>
      </c>
      <c r="L36" t="s">
        <v>74</v>
      </c>
      <c r="O36">
        <v>652816</v>
      </c>
    </row>
    <row r="37" spans="1:15">
      <c r="A37" t="s">
        <v>19</v>
      </c>
      <c r="B37" t="s">
        <v>102</v>
      </c>
      <c r="C37" t="s">
        <v>89</v>
      </c>
      <c r="D37" t="s">
        <v>88</v>
      </c>
      <c r="E37" t="s">
        <v>87</v>
      </c>
      <c r="F37" t="s">
        <v>86</v>
      </c>
      <c r="G37">
        <v>1984</v>
      </c>
      <c r="H37">
        <v>1984</v>
      </c>
      <c r="I37" t="s">
        <v>91</v>
      </c>
      <c r="J37" t="s">
        <v>90</v>
      </c>
      <c r="K37">
        <v>6</v>
      </c>
      <c r="L37" t="s">
        <v>74</v>
      </c>
      <c r="O37">
        <v>709648</v>
      </c>
    </row>
    <row r="38" spans="1:15">
      <c r="A38" t="s">
        <v>19</v>
      </c>
      <c r="B38" t="s">
        <v>102</v>
      </c>
      <c r="C38" t="s">
        <v>89</v>
      </c>
      <c r="D38" t="s">
        <v>88</v>
      </c>
      <c r="E38" t="s">
        <v>87</v>
      </c>
      <c r="F38" t="s">
        <v>86</v>
      </c>
      <c r="G38">
        <v>1985</v>
      </c>
      <c r="H38">
        <v>1985</v>
      </c>
      <c r="I38" t="s">
        <v>91</v>
      </c>
      <c r="J38" t="s">
        <v>90</v>
      </c>
      <c r="K38">
        <v>6</v>
      </c>
      <c r="L38" t="s">
        <v>74</v>
      </c>
      <c r="O38">
        <v>760509</v>
      </c>
    </row>
    <row r="39" spans="1:15">
      <c r="A39" t="s">
        <v>19</v>
      </c>
      <c r="B39" t="s">
        <v>102</v>
      </c>
      <c r="C39" t="s">
        <v>89</v>
      </c>
      <c r="D39" t="s">
        <v>88</v>
      </c>
      <c r="E39" t="s">
        <v>87</v>
      </c>
      <c r="F39" t="s">
        <v>86</v>
      </c>
      <c r="G39">
        <v>1986</v>
      </c>
      <c r="H39">
        <v>1986</v>
      </c>
      <c r="I39" t="s">
        <v>91</v>
      </c>
      <c r="J39" t="s">
        <v>90</v>
      </c>
      <c r="K39">
        <v>6</v>
      </c>
      <c r="L39" t="s">
        <v>74</v>
      </c>
      <c r="O39">
        <v>817854</v>
      </c>
    </row>
    <row r="40" spans="1:15">
      <c r="A40" t="s">
        <v>19</v>
      </c>
      <c r="B40" t="s">
        <v>102</v>
      </c>
      <c r="C40" t="s">
        <v>89</v>
      </c>
      <c r="D40" t="s">
        <v>88</v>
      </c>
      <c r="E40" t="s">
        <v>87</v>
      </c>
      <c r="F40" t="s">
        <v>86</v>
      </c>
      <c r="G40">
        <v>1987</v>
      </c>
      <c r="H40">
        <v>1987</v>
      </c>
      <c r="I40" t="s">
        <v>91</v>
      </c>
      <c r="J40" t="s">
        <v>90</v>
      </c>
      <c r="K40">
        <v>6</v>
      </c>
      <c r="L40" t="s">
        <v>74</v>
      </c>
      <c r="O40">
        <v>859827</v>
      </c>
    </row>
    <row r="41" spans="1:15">
      <c r="A41" t="s">
        <v>19</v>
      </c>
      <c r="B41" t="s">
        <v>102</v>
      </c>
      <c r="C41" t="s">
        <v>89</v>
      </c>
      <c r="D41" t="s">
        <v>88</v>
      </c>
      <c r="E41" t="s">
        <v>87</v>
      </c>
      <c r="F41" t="s">
        <v>86</v>
      </c>
      <c r="G41">
        <v>1988</v>
      </c>
      <c r="H41">
        <v>1988</v>
      </c>
      <c r="I41" t="s">
        <v>91</v>
      </c>
      <c r="J41" t="s">
        <v>90</v>
      </c>
      <c r="K41">
        <v>6</v>
      </c>
      <c r="L41" t="s">
        <v>74</v>
      </c>
      <c r="O41">
        <v>929444</v>
      </c>
    </row>
    <row r="42" spans="1:15">
      <c r="A42" t="s">
        <v>19</v>
      </c>
      <c r="B42" t="s">
        <v>102</v>
      </c>
      <c r="C42" t="s">
        <v>89</v>
      </c>
      <c r="D42" t="s">
        <v>88</v>
      </c>
      <c r="E42" t="s">
        <v>87</v>
      </c>
      <c r="F42" t="s">
        <v>86</v>
      </c>
      <c r="G42">
        <v>1989</v>
      </c>
      <c r="H42">
        <v>1989</v>
      </c>
      <c r="I42" t="s">
        <v>91</v>
      </c>
      <c r="J42" t="s">
        <v>90</v>
      </c>
      <c r="K42">
        <v>6</v>
      </c>
      <c r="L42" t="s">
        <v>74</v>
      </c>
      <c r="O42">
        <v>1001897</v>
      </c>
    </row>
    <row r="43" spans="1:15">
      <c r="A43" t="s">
        <v>19</v>
      </c>
      <c r="B43" t="s">
        <v>102</v>
      </c>
      <c r="C43" t="s">
        <v>89</v>
      </c>
      <c r="D43" t="s">
        <v>88</v>
      </c>
      <c r="E43" t="s">
        <v>87</v>
      </c>
      <c r="F43" t="s">
        <v>86</v>
      </c>
      <c r="G43">
        <v>1990</v>
      </c>
      <c r="H43">
        <v>1990</v>
      </c>
      <c r="I43" t="s">
        <v>91</v>
      </c>
      <c r="J43" t="s">
        <v>90</v>
      </c>
      <c r="K43">
        <v>6</v>
      </c>
      <c r="L43" t="s">
        <v>74</v>
      </c>
      <c r="O43">
        <v>1058627</v>
      </c>
    </row>
    <row r="44" spans="1:15">
      <c r="A44" t="s">
        <v>19</v>
      </c>
      <c r="B44" t="s">
        <v>102</v>
      </c>
      <c r="C44" t="s">
        <v>89</v>
      </c>
      <c r="D44" t="s">
        <v>88</v>
      </c>
      <c r="E44" t="s">
        <v>87</v>
      </c>
      <c r="F44" t="s">
        <v>86</v>
      </c>
      <c r="G44">
        <v>1991</v>
      </c>
      <c r="H44">
        <v>1991</v>
      </c>
      <c r="I44" t="s">
        <v>91</v>
      </c>
      <c r="J44" t="s">
        <v>90</v>
      </c>
      <c r="K44">
        <v>6</v>
      </c>
      <c r="L44" t="s">
        <v>74</v>
      </c>
      <c r="O44">
        <v>1097112</v>
      </c>
    </row>
    <row r="45" spans="1:15">
      <c r="A45" t="s">
        <v>19</v>
      </c>
      <c r="B45" t="s">
        <v>102</v>
      </c>
      <c r="C45" t="s">
        <v>89</v>
      </c>
      <c r="D45" t="s">
        <v>88</v>
      </c>
      <c r="E45" t="s">
        <v>87</v>
      </c>
      <c r="F45" t="s">
        <v>86</v>
      </c>
      <c r="G45">
        <v>1992</v>
      </c>
      <c r="H45">
        <v>1992</v>
      </c>
      <c r="I45" t="s">
        <v>91</v>
      </c>
      <c r="J45" t="s">
        <v>90</v>
      </c>
      <c r="K45">
        <v>6</v>
      </c>
      <c r="L45" t="s">
        <v>74</v>
      </c>
      <c r="O45">
        <v>1136841</v>
      </c>
    </row>
    <row r="46" spans="1:15">
      <c r="A46" t="s">
        <v>19</v>
      </c>
      <c r="B46" t="s">
        <v>102</v>
      </c>
      <c r="C46" t="s">
        <v>89</v>
      </c>
      <c r="D46" t="s">
        <v>88</v>
      </c>
      <c r="E46" t="s">
        <v>87</v>
      </c>
      <c r="F46" t="s">
        <v>86</v>
      </c>
      <c r="G46">
        <v>1993</v>
      </c>
      <c r="H46">
        <v>1993</v>
      </c>
      <c r="I46" t="s">
        <v>91</v>
      </c>
      <c r="J46" t="s">
        <v>90</v>
      </c>
      <c r="K46">
        <v>6</v>
      </c>
      <c r="L46" t="s">
        <v>74</v>
      </c>
      <c r="O46">
        <v>1148404</v>
      </c>
    </row>
    <row r="47" spans="1:15">
      <c r="A47" t="s">
        <v>19</v>
      </c>
      <c r="B47" t="s">
        <v>102</v>
      </c>
      <c r="C47" t="s">
        <v>89</v>
      </c>
      <c r="D47" t="s">
        <v>88</v>
      </c>
      <c r="E47" t="s">
        <v>87</v>
      </c>
      <c r="F47" t="s">
        <v>86</v>
      </c>
      <c r="G47">
        <v>1994</v>
      </c>
      <c r="H47">
        <v>1994</v>
      </c>
      <c r="I47" t="s">
        <v>91</v>
      </c>
      <c r="J47" t="s">
        <v>90</v>
      </c>
      <c r="K47">
        <v>6</v>
      </c>
      <c r="L47" t="s">
        <v>74</v>
      </c>
      <c r="O47">
        <v>1186345</v>
      </c>
    </row>
    <row r="48" spans="1:15">
      <c r="A48" t="s">
        <v>19</v>
      </c>
      <c r="B48" t="s">
        <v>102</v>
      </c>
      <c r="C48" t="s">
        <v>89</v>
      </c>
      <c r="D48" t="s">
        <v>88</v>
      </c>
      <c r="E48" t="s">
        <v>87</v>
      </c>
      <c r="F48" t="s">
        <v>86</v>
      </c>
      <c r="G48">
        <v>1995</v>
      </c>
      <c r="H48">
        <v>1995</v>
      </c>
      <c r="I48" t="s">
        <v>91</v>
      </c>
      <c r="J48" t="s">
        <v>90</v>
      </c>
      <c r="K48">
        <v>6</v>
      </c>
      <c r="L48" t="s">
        <v>74</v>
      </c>
      <c r="O48">
        <v>1224967</v>
      </c>
    </row>
    <row r="49" spans="1:15">
      <c r="A49" t="s">
        <v>19</v>
      </c>
      <c r="B49" t="s">
        <v>102</v>
      </c>
      <c r="C49" t="s">
        <v>89</v>
      </c>
      <c r="D49" t="s">
        <v>88</v>
      </c>
      <c r="E49" t="s">
        <v>87</v>
      </c>
      <c r="F49" t="s">
        <v>86</v>
      </c>
      <c r="G49">
        <v>1996</v>
      </c>
      <c r="H49">
        <v>1996</v>
      </c>
      <c r="I49" t="s">
        <v>91</v>
      </c>
      <c r="J49" t="s">
        <v>90</v>
      </c>
      <c r="K49">
        <v>6</v>
      </c>
      <c r="L49" t="s">
        <v>74</v>
      </c>
      <c r="O49">
        <v>1258950</v>
      </c>
    </row>
    <row r="50" spans="1:15">
      <c r="A50" t="s">
        <v>19</v>
      </c>
      <c r="B50" t="s">
        <v>102</v>
      </c>
      <c r="C50" t="s">
        <v>89</v>
      </c>
      <c r="D50" t="s">
        <v>88</v>
      </c>
      <c r="E50" t="s">
        <v>87</v>
      </c>
      <c r="F50" t="s">
        <v>86</v>
      </c>
      <c r="G50">
        <v>1997</v>
      </c>
      <c r="H50">
        <v>1997</v>
      </c>
      <c r="I50" t="s">
        <v>91</v>
      </c>
      <c r="J50" t="s">
        <v>90</v>
      </c>
      <c r="K50">
        <v>6</v>
      </c>
      <c r="L50" t="s">
        <v>74</v>
      </c>
      <c r="O50">
        <v>1299739</v>
      </c>
    </row>
    <row r="51" spans="1:15">
      <c r="A51" t="s">
        <v>19</v>
      </c>
      <c r="B51" t="s">
        <v>102</v>
      </c>
      <c r="C51" t="s">
        <v>89</v>
      </c>
      <c r="D51" t="s">
        <v>88</v>
      </c>
      <c r="E51" t="s">
        <v>87</v>
      </c>
      <c r="F51" t="s">
        <v>86</v>
      </c>
      <c r="G51">
        <v>1998</v>
      </c>
      <c r="H51">
        <v>1998</v>
      </c>
      <c r="I51" t="s">
        <v>91</v>
      </c>
      <c r="J51" t="s">
        <v>90</v>
      </c>
      <c r="K51">
        <v>6</v>
      </c>
      <c r="L51" t="s">
        <v>74</v>
      </c>
      <c r="O51">
        <v>1358776</v>
      </c>
    </row>
    <row r="52" spans="1:15">
      <c r="A52" t="s">
        <v>19</v>
      </c>
      <c r="B52" t="s">
        <v>102</v>
      </c>
      <c r="C52" t="s">
        <v>89</v>
      </c>
      <c r="D52" t="s">
        <v>88</v>
      </c>
      <c r="E52" t="s">
        <v>87</v>
      </c>
      <c r="F52" t="s">
        <v>86</v>
      </c>
      <c r="G52">
        <v>1999</v>
      </c>
      <c r="H52">
        <v>1999</v>
      </c>
      <c r="I52" t="s">
        <v>91</v>
      </c>
      <c r="J52" t="s">
        <v>90</v>
      </c>
      <c r="K52">
        <v>6</v>
      </c>
      <c r="L52" t="s">
        <v>74</v>
      </c>
      <c r="O52">
        <v>1408159</v>
      </c>
    </row>
    <row r="53" spans="1:15">
      <c r="A53" t="s">
        <v>19</v>
      </c>
      <c r="B53" t="s">
        <v>102</v>
      </c>
      <c r="C53" t="s">
        <v>89</v>
      </c>
      <c r="D53" t="s">
        <v>88</v>
      </c>
      <c r="E53" t="s">
        <v>87</v>
      </c>
      <c r="F53" t="s">
        <v>86</v>
      </c>
      <c r="G53">
        <v>2000</v>
      </c>
      <c r="H53">
        <v>2000</v>
      </c>
      <c r="I53" t="s">
        <v>91</v>
      </c>
      <c r="J53" t="s">
        <v>90</v>
      </c>
      <c r="K53">
        <v>6</v>
      </c>
      <c r="L53" t="s">
        <v>74</v>
      </c>
      <c r="O53">
        <v>1485303</v>
      </c>
    </row>
    <row r="54" spans="1:15">
      <c r="A54" t="s">
        <v>19</v>
      </c>
      <c r="B54" t="s">
        <v>102</v>
      </c>
      <c r="C54" t="s">
        <v>89</v>
      </c>
      <c r="D54" t="s">
        <v>88</v>
      </c>
      <c r="E54" t="s">
        <v>87</v>
      </c>
      <c r="F54" t="s">
        <v>86</v>
      </c>
      <c r="G54">
        <v>2001</v>
      </c>
      <c r="H54">
        <v>2001</v>
      </c>
      <c r="I54" t="s">
        <v>91</v>
      </c>
      <c r="J54" t="s">
        <v>90</v>
      </c>
      <c r="K54">
        <v>6</v>
      </c>
      <c r="L54" t="s">
        <v>74</v>
      </c>
      <c r="O54">
        <v>1544629</v>
      </c>
    </row>
    <row r="55" spans="1:15">
      <c r="A55" t="s">
        <v>19</v>
      </c>
      <c r="B55" t="s">
        <v>102</v>
      </c>
      <c r="C55" t="s">
        <v>89</v>
      </c>
      <c r="D55" t="s">
        <v>88</v>
      </c>
      <c r="E55" t="s">
        <v>87</v>
      </c>
      <c r="F55" t="s">
        <v>86</v>
      </c>
      <c r="G55">
        <v>2002</v>
      </c>
      <c r="H55">
        <v>2002</v>
      </c>
      <c r="I55" t="s">
        <v>91</v>
      </c>
      <c r="J55" t="s">
        <v>90</v>
      </c>
      <c r="K55">
        <v>6</v>
      </c>
      <c r="L55" t="s">
        <v>74</v>
      </c>
      <c r="O55">
        <v>1594259</v>
      </c>
    </row>
    <row r="56" spans="1:15">
      <c r="A56" t="s">
        <v>19</v>
      </c>
      <c r="B56" t="s">
        <v>102</v>
      </c>
      <c r="C56" t="s">
        <v>89</v>
      </c>
      <c r="D56" t="s">
        <v>88</v>
      </c>
      <c r="E56" t="s">
        <v>87</v>
      </c>
      <c r="F56" t="s">
        <v>86</v>
      </c>
      <c r="G56">
        <v>2003</v>
      </c>
      <c r="H56">
        <v>2003</v>
      </c>
      <c r="I56" t="s">
        <v>91</v>
      </c>
      <c r="J56" t="s">
        <v>90</v>
      </c>
      <c r="K56">
        <v>6</v>
      </c>
      <c r="L56" t="s">
        <v>74</v>
      </c>
      <c r="O56">
        <v>1637438</v>
      </c>
    </row>
    <row r="57" spans="1:15">
      <c r="A57" t="s">
        <v>19</v>
      </c>
      <c r="B57" t="s">
        <v>102</v>
      </c>
      <c r="C57" t="s">
        <v>89</v>
      </c>
      <c r="D57" t="s">
        <v>88</v>
      </c>
      <c r="E57" t="s">
        <v>87</v>
      </c>
      <c r="F57" t="s">
        <v>86</v>
      </c>
      <c r="G57">
        <v>2004</v>
      </c>
      <c r="H57">
        <v>2004</v>
      </c>
      <c r="I57" t="s">
        <v>91</v>
      </c>
      <c r="J57" t="s">
        <v>90</v>
      </c>
      <c r="K57">
        <v>6</v>
      </c>
      <c r="L57" t="s">
        <v>74</v>
      </c>
      <c r="O57">
        <v>1710760</v>
      </c>
    </row>
    <row r="58" spans="1:15">
      <c r="A58" t="s">
        <v>19</v>
      </c>
      <c r="B58" t="s">
        <v>102</v>
      </c>
      <c r="C58" t="s">
        <v>89</v>
      </c>
      <c r="D58" t="s">
        <v>88</v>
      </c>
      <c r="E58" t="s">
        <v>87</v>
      </c>
      <c r="F58" t="s">
        <v>86</v>
      </c>
      <c r="G58">
        <v>2005</v>
      </c>
      <c r="H58">
        <v>2005</v>
      </c>
      <c r="I58" t="s">
        <v>91</v>
      </c>
      <c r="J58" t="s">
        <v>90</v>
      </c>
      <c r="K58">
        <v>6</v>
      </c>
      <c r="L58" t="s">
        <v>74</v>
      </c>
      <c r="O58">
        <v>1771978</v>
      </c>
    </row>
    <row r="59" spans="1:15">
      <c r="A59" t="s">
        <v>19</v>
      </c>
      <c r="B59" t="s">
        <v>102</v>
      </c>
      <c r="C59" t="s">
        <v>89</v>
      </c>
      <c r="D59" t="s">
        <v>88</v>
      </c>
      <c r="E59" t="s">
        <v>87</v>
      </c>
      <c r="F59" t="s">
        <v>86</v>
      </c>
      <c r="G59">
        <v>2006</v>
      </c>
      <c r="H59">
        <v>2006</v>
      </c>
      <c r="I59" t="s">
        <v>91</v>
      </c>
      <c r="J59" t="s">
        <v>90</v>
      </c>
      <c r="K59">
        <v>6</v>
      </c>
      <c r="L59" t="s">
        <v>74</v>
      </c>
      <c r="O59">
        <v>1853267</v>
      </c>
    </row>
    <row r="60" spans="1:15">
      <c r="A60" t="s">
        <v>19</v>
      </c>
      <c r="B60" t="s">
        <v>102</v>
      </c>
      <c r="C60" t="s">
        <v>89</v>
      </c>
      <c r="D60" t="s">
        <v>88</v>
      </c>
      <c r="E60" t="s">
        <v>87</v>
      </c>
      <c r="F60" t="s">
        <v>86</v>
      </c>
      <c r="G60">
        <v>2007</v>
      </c>
      <c r="H60">
        <v>2007</v>
      </c>
      <c r="I60" t="s">
        <v>91</v>
      </c>
      <c r="J60" t="s">
        <v>90</v>
      </c>
      <c r="K60">
        <v>6</v>
      </c>
      <c r="L60" t="s">
        <v>74</v>
      </c>
      <c r="O60">
        <v>1945670</v>
      </c>
    </row>
    <row r="61" spans="1:15">
      <c r="A61" t="s">
        <v>19</v>
      </c>
      <c r="B61" t="s">
        <v>102</v>
      </c>
      <c r="C61" t="s">
        <v>89</v>
      </c>
      <c r="D61" t="s">
        <v>88</v>
      </c>
      <c r="E61" t="s">
        <v>87</v>
      </c>
      <c r="F61" t="s">
        <v>86</v>
      </c>
      <c r="G61">
        <v>2008</v>
      </c>
      <c r="H61">
        <v>2008</v>
      </c>
      <c r="I61" t="s">
        <v>91</v>
      </c>
      <c r="J61" t="s">
        <v>90</v>
      </c>
      <c r="K61">
        <v>6</v>
      </c>
      <c r="L61" t="s">
        <v>74</v>
      </c>
      <c r="O61">
        <v>1995850</v>
      </c>
    </row>
    <row r="62" spans="1:15">
      <c r="A62" t="s">
        <v>19</v>
      </c>
      <c r="B62" t="s">
        <v>102</v>
      </c>
      <c r="C62" t="s">
        <v>89</v>
      </c>
      <c r="D62" t="s">
        <v>88</v>
      </c>
      <c r="E62" t="s">
        <v>87</v>
      </c>
      <c r="F62" t="s">
        <v>86</v>
      </c>
      <c r="G62">
        <v>2009</v>
      </c>
      <c r="H62">
        <v>2009</v>
      </c>
      <c r="I62" t="s">
        <v>91</v>
      </c>
      <c r="J62" t="s">
        <v>90</v>
      </c>
      <c r="K62">
        <v>6</v>
      </c>
      <c r="L62" t="s">
        <v>74</v>
      </c>
      <c r="O62">
        <v>1939017</v>
      </c>
    </row>
    <row r="63" spans="1:15">
      <c r="A63" t="s">
        <v>19</v>
      </c>
      <c r="B63" t="s">
        <v>102</v>
      </c>
      <c r="C63" t="s">
        <v>89</v>
      </c>
      <c r="D63" t="s">
        <v>88</v>
      </c>
      <c r="E63" t="s">
        <v>87</v>
      </c>
      <c r="F63" t="s">
        <v>86</v>
      </c>
      <c r="G63">
        <v>2010</v>
      </c>
      <c r="H63">
        <v>2010</v>
      </c>
      <c r="I63" t="s">
        <v>91</v>
      </c>
      <c r="J63" t="s">
        <v>90</v>
      </c>
      <c r="K63">
        <v>6</v>
      </c>
      <c r="L63" t="s">
        <v>74</v>
      </c>
      <c r="O63">
        <v>1998481</v>
      </c>
    </row>
    <row r="64" spans="1:15">
      <c r="A64" t="s">
        <v>19</v>
      </c>
      <c r="B64" t="s">
        <v>102</v>
      </c>
      <c r="C64" t="s">
        <v>89</v>
      </c>
      <c r="D64" t="s">
        <v>88</v>
      </c>
      <c r="E64" t="s">
        <v>87</v>
      </c>
      <c r="F64" t="s">
        <v>86</v>
      </c>
      <c r="G64">
        <v>2011</v>
      </c>
      <c r="H64">
        <v>2011</v>
      </c>
      <c r="I64" t="s">
        <v>91</v>
      </c>
      <c r="J64" t="s">
        <v>90</v>
      </c>
      <c r="K64">
        <v>6</v>
      </c>
      <c r="L64" t="s">
        <v>74</v>
      </c>
      <c r="O64">
        <v>2059284</v>
      </c>
    </row>
    <row r="65" spans="1:15">
      <c r="A65" t="s">
        <v>19</v>
      </c>
      <c r="B65" t="s">
        <v>102</v>
      </c>
      <c r="C65" t="s">
        <v>89</v>
      </c>
      <c r="D65" t="s">
        <v>88</v>
      </c>
      <c r="E65" t="s">
        <v>87</v>
      </c>
      <c r="F65" t="s">
        <v>86</v>
      </c>
      <c r="G65">
        <v>2012</v>
      </c>
      <c r="H65">
        <v>2012</v>
      </c>
      <c r="I65" t="s">
        <v>91</v>
      </c>
      <c r="J65" t="s">
        <v>90</v>
      </c>
      <c r="K65">
        <v>6</v>
      </c>
      <c r="L65" t="s">
        <v>74</v>
      </c>
      <c r="O65">
        <v>2086929</v>
      </c>
    </row>
    <row r="66" spans="1:15">
      <c r="A66" t="s">
        <v>19</v>
      </c>
      <c r="B66" t="s">
        <v>102</v>
      </c>
      <c r="C66" t="s">
        <v>89</v>
      </c>
      <c r="D66" t="s">
        <v>88</v>
      </c>
      <c r="E66" t="s">
        <v>87</v>
      </c>
      <c r="F66" t="s">
        <v>86</v>
      </c>
      <c r="G66">
        <v>2013</v>
      </c>
      <c r="H66">
        <v>2013</v>
      </c>
      <c r="I66" t="s">
        <v>91</v>
      </c>
      <c r="J66" t="s">
        <v>90</v>
      </c>
      <c r="K66">
        <v>6</v>
      </c>
      <c r="L66" t="s">
        <v>74</v>
      </c>
      <c r="O66">
        <v>2115256</v>
      </c>
    </row>
    <row r="67" spans="1:15">
      <c r="A67" t="s">
        <v>19</v>
      </c>
      <c r="B67" t="s">
        <v>102</v>
      </c>
      <c r="C67" t="s">
        <v>89</v>
      </c>
      <c r="D67" t="s">
        <v>88</v>
      </c>
      <c r="E67" t="s">
        <v>87</v>
      </c>
      <c r="F67" t="s">
        <v>86</v>
      </c>
      <c r="G67">
        <v>2014</v>
      </c>
      <c r="H67">
        <v>2014</v>
      </c>
      <c r="I67" t="s">
        <v>91</v>
      </c>
      <c r="J67" t="s">
        <v>90</v>
      </c>
      <c r="K67">
        <v>6</v>
      </c>
      <c r="L67" t="s">
        <v>74</v>
      </c>
      <c r="O67">
        <v>2139964</v>
      </c>
    </row>
    <row r="68" spans="1:15">
      <c r="A68" t="s">
        <v>19</v>
      </c>
      <c r="B68" t="s">
        <v>102</v>
      </c>
      <c r="C68" t="s">
        <v>89</v>
      </c>
      <c r="D68" t="s">
        <v>88</v>
      </c>
      <c r="E68" t="s">
        <v>87</v>
      </c>
      <c r="F68" t="s">
        <v>86</v>
      </c>
      <c r="G68">
        <v>2015</v>
      </c>
      <c r="H68">
        <v>2015</v>
      </c>
      <c r="I68" t="s">
        <v>91</v>
      </c>
      <c r="J68" t="s">
        <v>90</v>
      </c>
      <c r="K68">
        <v>6</v>
      </c>
      <c r="L68" t="s">
        <v>74</v>
      </c>
      <c r="O68">
        <v>2181064</v>
      </c>
    </row>
    <row r="69" spans="1:15">
      <c r="A69" t="s">
        <v>19</v>
      </c>
      <c r="B69" t="s">
        <v>102</v>
      </c>
      <c r="C69" t="s">
        <v>80</v>
      </c>
      <c r="D69" t="s">
        <v>79</v>
      </c>
      <c r="E69" t="s">
        <v>87</v>
      </c>
      <c r="F69" t="s">
        <v>86</v>
      </c>
      <c r="G69">
        <v>1950</v>
      </c>
      <c r="H69">
        <v>1950</v>
      </c>
      <c r="I69" t="s">
        <v>91</v>
      </c>
      <c r="J69" t="s">
        <v>90</v>
      </c>
      <c r="K69">
        <v>6</v>
      </c>
      <c r="L69" t="s">
        <v>74</v>
      </c>
      <c r="O69">
        <v>2362</v>
      </c>
    </row>
    <row r="70" spans="1:15">
      <c r="A70" t="s">
        <v>19</v>
      </c>
      <c r="B70" t="s">
        <v>102</v>
      </c>
      <c r="C70" t="s">
        <v>80</v>
      </c>
      <c r="D70" t="s">
        <v>79</v>
      </c>
      <c r="E70" t="s">
        <v>87</v>
      </c>
      <c r="F70" t="s">
        <v>86</v>
      </c>
      <c r="G70">
        <v>1951</v>
      </c>
      <c r="H70">
        <v>1951</v>
      </c>
      <c r="I70" t="s">
        <v>91</v>
      </c>
      <c r="J70" t="s">
        <v>90</v>
      </c>
      <c r="K70">
        <v>6</v>
      </c>
      <c r="L70" t="s">
        <v>74</v>
      </c>
      <c r="O70">
        <v>3149</v>
      </c>
    </row>
    <row r="71" spans="1:15">
      <c r="A71" t="s">
        <v>19</v>
      </c>
      <c r="B71" t="s">
        <v>102</v>
      </c>
      <c r="C71" t="s">
        <v>80</v>
      </c>
      <c r="D71" t="s">
        <v>79</v>
      </c>
      <c r="E71" t="s">
        <v>87</v>
      </c>
      <c r="F71" t="s">
        <v>86</v>
      </c>
      <c r="G71">
        <v>1952</v>
      </c>
      <c r="H71">
        <v>1952</v>
      </c>
      <c r="I71" t="s">
        <v>91</v>
      </c>
      <c r="J71" t="s">
        <v>90</v>
      </c>
      <c r="K71">
        <v>6</v>
      </c>
      <c r="L71" t="s">
        <v>74</v>
      </c>
      <c r="O71">
        <v>3218</v>
      </c>
    </row>
    <row r="72" spans="1:15">
      <c r="A72" t="s">
        <v>19</v>
      </c>
      <c r="B72" t="s">
        <v>102</v>
      </c>
      <c r="C72" t="s">
        <v>80</v>
      </c>
      <c r="D72" t="s">
        <v>79</v>
      </c>
      <c r="E72" t="s">
        <v>87</v>
      </c>
      <c r="F72" t="s">
        <v>86</v>
      </c>
      <c r="G72">
        <v>1953</v>
      </c>
      <c r="H72">
        <v>1953</v>
      </c>
      <c r="I72" t="s">
        <v>91</v>
      </c>
      <c r="J72" t="s">
        <v>90</v>
      </c>
      <c r="K72">
        <v>6</v>
      </c>
      <c r="L72" t="s">
        <v>74</v>
      </c>
      <c r="O72">
        <v>3139</v>
      </c>
    </row>
    <row r="73" spans="1:15">
      <c r="A73" t="s">
        <v>19</v>
      </c>
      <c r="B73" t="s">
        <v>102</v>
      </c>
      <c r="C73" t="s">
        <v>80</v>
      </c>
      <c r="D73" t="s">
        <v>79</v>
      </c>
      <c r="E73" t="s">
        <v>87</v>
      </c>
      <c r="F73" t="s">
        <v>86</v>
      </c>
      <c r="G73">
        <v>1954</v>
      </c>
      <c r="H73">
        <v>1954</v>
      </c>
      <c r="I73" t="s">
        <v>91</v>
      </c>
      <c r="J73" t="s">
        <v>90</v>
      </c>
      <c r="K73">
        <v>6</v>
      </c>
      <c r="L73" t="s">
        <v>74</v>
      </c>
      <c r="O73">
        <v>3346</v>
      </c>
    </row>
    <row r="74" spans="1:15">
      <c r="A74" t="s">
        <v>19</v>
      </c>
      <c r="B74" t="s">
        <v>102</v>
      </c>
      <c r="C74" t="s">
        <v>80</v>
      </c>
      <c r="D74" t="s">
        <v>79</v>
      </c>
      <c r="E74" t="s">
        <v>87</v>
      </c>
      <c r="F74" t="s">
        <v>86</v>
      </c>
      <c r="G74">
        <v>1955</v>
      </c>
      <c r="H74">
        <v>1955</v>
      </c>
      <c r="I74" t="s">
        <v>91</v>
      </c>
      <c r="J74" t="s">
        <v>90</v>
      </c>
      <c r="K74">
        <v>6</v>
      </c>
      <c r="L74" t="s">
        <v>74</v>
      </c>
      <c r="O74">
        <v>3553</v>
      </c>
    </row>
    <row r="75" spans="1:15">
      <c r="A75" t="s">
        <v>19</v>
      </c>
      <c r="B75" t="s">
        <v>102</v>
      </c>
      <c r="C75" t="s">
        <v>80</v>
      </c>
      <c r="D75" t="s">
        <v>79</v>
      </c>
      <c r="E75" t="s">
        <v>87</v>
      </c>
      <c r="F75" t="s">
        <v>86</v>
      </c>
      <c r="G75">
        <v>1956</v>
      </c>
      <c r="H75">
        <v>1956</v>
      </c>
      <c r="I75" t="s">
        <v>91</v>
      </c>
      <c r="J75" t="s">
        <v>90</v>
      </c>
      <c r="K75">
        <v>6</v>
      </c>
      <c r="L75" t="s">
        <v>74</v>
      </c>
      <c r="O75">
        <v>3677</v>
      </c>
    </row>
    <row r="76" spans="1:15">
      <c r="A76" t="s">
        <v>19</v>
      </c>
      <c r="B76" t="s">
        <v>102</v>
      </c>
      <c r="C76" t="s">
        <v>80</v>
      </c>
      <c r="D76" t="s">
        <v>79</v>
      </c>
      <c r="E76" t="s">
        <v>87</v>
      </c>
      <c r="F76" t="s">
        <v>86</v>
      </c>
      <c r="G76">
        <v>1957</v>
      </c>
      <c r="H76">
        <v>1957</v>
      </c>
      <c r="I76" t="s">
        <v>91</v>
      </c>
      <c r="J76" t="s">
        <v>90</v>
      </c>
      <c r="K76">
        <v>6</v>
      </c>
      <c r="L76" t="s">
        <v>74</v>
      </c>
      <c r="O76">
        <v>4242</v>
      </c>
    </row>
    <row r="77" spans="1:15">
      <c r="A77" t="s">
        <v>19</v>
      </c>
      <c r="B77" t="s">
        <v>102</v>
      </c>
      <c r="C77" t="s">
        <v>80</v>
      </c>
      <c r="D77" t="s">
        <v>79</v>
      </c>
      <c r="E77" t="s">
        <v>87</v>
      </c>
      <c r="F77" t="s">
        <v>86</v>
      </c>
      <c r="G77">
        <v>1958</v>
      </c>
      <c r="H77">
        <v>1958</v>
      </c>
      <c r="I77" t="s">
        <v>91</v>
      </c>
      <c r="J77" t="s">
        <v>90</v>
      </c>
      <c r="K77">
        <v>6</v>
      </c>
      <c r="L77" t="s">
        <v>74</v>
      </c>
      <c r="O77">
        <v>4714</v>
      </c>
    </row>
    <row r="78" spans="1:15">
      <c r="A78" t="s">
        <v>19</v>
      </c>
      <c r="B78" t="s">
        <v>102</v>
      </c>
      <c r="C78" t="s">
        <v>80</v>
      </c>
      <c r="D78" t="s">
        <v>79</v>
      </c>
      <c r="E78" t="s">
        <v>87</v>
      </c>
      <c r="F78" t="s">
        <v>86</v>
      </c>
      <c r="G78">
        <v>1959</v>
      </c>
      <c r="H78">
        <v>1959</v>
      </c>
      <c r="I78" t="s">
        <v>91</v>
      </c>
      <c r="J78" t="s">
        <v>90</v>
      </c>
      <c r="K78">
        <v>6</v>
      </c>
      <c r="L78" t="s">
        <v>74</v>
      </c>
      <c r="O78">
        <v>5797</v>
      </c>
    </row>
    <row r="79" spans="1:15">
      <c r="A79" t="s">
        <v>19</v>
      </c>
      <c r="B79" t="s">
        <v>102</v>
      </c>
      <c r="C79" t="s">
        <v>80</v>
      </c>
      <c r="D79" t="s">
        <v>79</v>
      </c>
      <c r="E79" t="s">
        <v>87</v>
      </c>
      <c r="F79" t="s">
        <v>86</v>
      </c>
      <c r="G79">
        <v>1960</v>
      </c>
      <c r="H79">
        <v>1960</v>
      </c>
      <c r="I79" t="s">
        <v>91</v>
      </c>
      <c r="J79" t="s">
        <v>90</v>
      </c>
      <c r="K79">
        <v>6</v>
      </c>
      <c r="L79" t="s">
        <v>74</v>
      </c>
      <c r="O79">
        <v>6916</v>
      </c>
    </row>
    <row r="80" spans="1:15">
      <c r="A80" t="s">
        <v>19</v>
      </c>
      <c r="B80" t="s">
        <v>102</v>
      </c>
      <c r="C80" t="s">
        <v>80</v>
      </c>
      <c r="D80" t="s">
        <v>79</v>
      </c>
      <c r="E80" t="s">
        <v>87</v>
      </c>
      <c r="F80" t="s">
        <v>86</v>
      </c>
      <c r="G80">
        <v>1961</v>
      </c>
      <c r="H80">
        <v>1961</v>
      </c>
      <c r="I80" t="s">
        <v>91</v>
      </c>
      <c r="J80" t="s">
        <v>90</v>
      </c>
      <c r="K80">
        <v>6</v>
      </c>
      <c r="L80" t="s">
        <v>74</v>
      </c>
      <c r="O80">
        <v>7290</v>
      </c>
    </row>
    <row r="81" spans="1:15">
      <c r="A81" t="s">
        <v>19</v>
      </c>
      <c r="B81" t="s">
        <v>102</v>
      </c>
      <c r="C81" t="s">
        <v>80</v>
      </c>
      <c r="D81" t="s">
        <v>79</v>
      </c>
      <c r="E81" t="s">
        <v>87</v>
      </c>
      <c r="F81" t="s">
        <v>86</v>
      </c>
      <c r="G81">
        <v>1962</v>
      </c>
      <c r="H81">
        <v>1962</v>
      </c>
      <c r="I81" t="s">
        <v>91</v>
      </c>
      <c r="J81" t="s">
        <v>90</v>
      </c>
      <c r="K81">
        <v>6</v>
      </c>
      <c r="L81" t="s">
        <v>74</v>
      </c>
      <c r="O81">
        <v>7465</v>
      </c>
    </row>
    <row r="82" spans="1:15">
      <c r="A82" t="s">
        <v>19</v>
      </c>
      <c r="B82" t="s">
        <v>102</v>
      </c>
      <c r="C82" t="s">
        <v>80</v>
      </c>
      <c r="D82" t="s">
        <v>79</v>
      </c>
      <c r="E82" t="s">
        <v>87</v>
      </c>
      <c r="F82" t="s">
        <v>86</v>
      </c>
      <c r="G82">
        <v>1963</v>
      </c>
      <c r="H82">
        <v>1963</v>
      </c>
      <c r="I82" t="s">
        <v>91</v>
      </c>
      <c r="J82" t="s">
        <v>90</v>
      </c>
      <c r="K82">
        <v>6</v>
      </c>
      <c r="L82" t="s">
        <v>74</v>
      </c>
      <c r="O82">
        <v>8207</v>
      </c>
    </row>
    <row r="83" spans="1:15">
      <c r="A83" t="s">
        <v>19</v>
      </c>
      <c r="B83" t="s">
        <v>102</v>
      </c>
      <c r="C83" t="s">
        <v>80</v>
      </c>
      <c r="D83" t="s">
        <v>79</v>
      </c>
      <c r="E83" t="s">
        <v>87</v>
      </c>
      <c r="F83" t="s">
        <v>86</v>
      </c>
      <c r="G83">
        <v>1964</v>
      </c>
      <c r="H83">
        <v>1964</v>
      </c>
      <c r="I83" t="s">
        <v>91</v>
      </c>
      <c r="J83" t="s">
        <v>90</v>
      </c>
      <c r="K83">
        <v>6</v>
      </c>
      <c r="L83" t="s">
        <v>74</v>
      </c>
      <c r="O83">
        <v>9211</v>
      </c>
    </row>
    <row r="84" spans="1:15">
      <c r="A84" t="s">
        <v>19</v>
      </c>
      <c r="B84" t="s">
        <v>102</v>
      </c>
      <c r="C84" t="s">
        <v>80</v>
      </c>
      <c r="D84" t="s">
        <v>79</v>
      </c>
      <c r="E84" t="s">
        <v>87</v>
      </c>
      <c r="F84" t="s">
        <v>86</v>
      </c>
      <c r="G84">
        <v>1965</v>
      </c>
      <c r="H84">
        <v>1965</v>
      </c>
      <c r="I84" t="s">
        <v>91</v>
      </c>
      <c r="J84" t="s">
        <v>90</v>
      </c>
      <c r="K84">
        <v>6</v>
      </c>
      <c r="L84" t="s">
        <v>74</v>
      </c>
      <c r="O84">
        <v>10294</v>
      </c>
    </row>
    <row r="85" spans="1:15">
      <c r="A85" t="s">
        <v>19</v>
      </c>
      <c r="B85" t="s">
        <v>102</v>
      </c>
      <c r="C85" t="s">
        <v>80</v>
      </c>
      <c r="D85" t="s">
        <v>79</v>
      </c>
      <c r="E85" t="s">
        <v>87</v>
      </c>
      <c r="F85" t="s">
        <v>86</v>
      </c>
      <c r="G85">
        <v>1966</v>
      </c>
      <c r="H85">
        <v>1966</v>
      </c>
      <c r="I85" t="s">
        <v>91</v>
      </c>
      <c r="J85" t="s">
        <v>90</v>
      </c>
      <c r="K85">
        <v>6</v>
      </c>
      <c r="L85" t="s">
        <v>74</v>
      </c>
      <c r="O85">
        <v>11158</v>
      </c>
    </row>
    <row r="86" spans="1:15">
      <c r="A86" t="s">
        <v>19</v>
      </c>
      <c r="B86" t="s">
        <v>102</v>
      </c>
      <c r="C86" t="s">
        <v>80</v>
      </c>
      <c r="D86" t="s">
        <v>79</v>
      </c>
      <c r="E86" t="s">
        <v>87</v>
      </c>
      <c r="F86" t="s">
        <v>86</v>
      </c>
      <c r="G86">
        <v>1967</v>
      </c>
      <c r="H86">
        <v>1967</v>
      </c>
      <c r="I86" t="s">
        <v>91</v>
      </c>
      <c r="J86" t="s">
        <v>90</v>
      </c>
      <c r="K86">
        <v>6</v>
      </c>
      <c r="L86" t="s">
        <v>74</v>
      </c>
      <c r="O86">
        <v>11958</v>
      </c>
    </row>
    <row r="87" spans="1:15">
      <c r="A87" t="s">
        <v>19</v>
      </c>
      <c r="B87" t="s">
        <v>102</v>
      </c>
      <c r="C87" t="s">
        <v>80</v>
      </c>
      <c r="D87" t="s">
        <v>79</v>
      </c>
      <c r="E87" t="s">
        <v>87</v>
      </c>
      <c r="F87" t="s">
        <v>86</v>
      </c>
      <c r="G87">
        <v>1968</v>
      </c>
      <c r="H87">
        <v>1968</v>
      </c>
      <c r="I87" t="s">
        <v>91</v>
      </c>
      <c r="J87" t="s">
        <v>90</v>
      </c>
      <c r="K87">
        <v>6</v>
      </c>
      <c r="L87" t="s">
        <v>74</v>
      </c>
      <c r="O87">
        <v>13107</v>
      </c>
    </row>
    <row r="88" spans="1:15">
      <c r="A88" t="s">
        <v>19</v>
      </c>
      <c r="B88" t="s">
        <v>102</v>
      </c>
      <c r="C88" t="s">
        <v>80</v>
      </c>
      <c r="D88" t="s">
        <v>79</v>
      </c>
      <c r="E88" t="s">
        <v>87</v>
      </c>
      <c r="F88" t="s">
        <v>86</v>
      </c>
      <c r="G88">
        <v>1969</v>
      </c>
      <c r="H88">
        <v>1969</v>
      </c>
      <c r="I88" t="s">
        <v>91</v>
      </c>
      <c r="J88" t="s">
        <v>90</v>
      </c>
      <c r="K88">
        <v>6</v>
      </c>
      <c r="L88" t="s">
        <v>74</v>
      </c>
      <c r="O88">
        <v>15906</v>
      </c>
    </row>
    <row r="89" spans="1:15">
      <c r="A89" t="s">
        <v>19</v>
      </c>
      <c r="B89" t="s">
        <v>102</v>
      </c>
      <c r="C89" t="s">
        <v>80</v>
      </c>
      <c r="D89" t="s">
        <v>79</v>
      </c>
      <c r="E89" t="s">
        <v>87</v>
      </c>
      <c r="F89" t="s">
        <v>86</v>
      </c>
      <c r="G89">
        <v>1970</v>
      </c>
      <c r="H89">
        <v>1970</v>
      </c>
      <c r="I89" t="s">
        <v>91</v>
      </c>
      <c r="J89" t="s">
        <v>90</v>
      </c>
      <c r="K89">
        <v>6</v>
      </c>
      <c r="L89" t="s">
        <v>74</v>
      </c>
      <c r="O89">
        <v>19924</v>
      </c>
    </row>
    <row r="90" spans="1:15">
      <c r="A90" t="s">
        <v>19</v>
      </c>
      <c r="B90" t="s">
        <v>102</v>
      </c>
      <c r="C90" t="s">
        <v>80</v>
      </c>
      <c r="D90" t="s">
        <v>79</v>
      </c>
      <c r="E90" t="s">
        <v>87</v>
      </c>
      <c r="F90" t="s">
        <v>86</v>
      </c>
      <c r="G90">
        <v>1971</v>
      </c>
      <c r="H90">
        <v>1971</v>
      </c>
      <c r="I90" t="s">
        <v>91</v>
      </c>
      <c r="J90" t="s">
        <v>90</v>
      </c>
      <c r="K90">
        <v>6</v>
      </c>
      <c r="L90" t="s">
        <v>74</v>
      </c>
      <c r="O90">
        <v>22955</v>
      </c>
    </row>
    <row r="91" spans="1:15">
      <c r="A91" t="s">
        <v>19</v>
      </c>
      <c r="B91" t="s">
        <v>102</v>
      </c>
      <c r="C91" t="s">
        <v>80</v>
      </c>
      <c r="D91" t="s">
        <v>79</v>
      </c>
      <c r="E91" t="s">
        <v>87</v>
      </c>
      <c r="F91" t="s">
        <v>86</v>
      </c>
      <c r="G91">
        <v>1972</v>
      </c>
      <c r="H91">
        <v>1972</v>
      </c>
      <c r="I91" t="s">
        <v>91</v>
      </c>
      <c r="J91" t="s">
        <v>90</v>
      </c>
      <c r="K91">
        <v>6</v>
      </c>
      <c r="L91" t="s">
        <v>74</v>
      </c>
      <c r="O91">
        <v>25894</v>
      </c>
    </row>
    <row r="92" spans="1:15">
      <c r="A92" t="s">
        <v>19</v>
      </c>
      <c r="B92" t="s">
        <v>102</v>
      </c>
      <c r="C92" t="s">
        <v>80</v>
      </c>
      <c r="D92" t="s">
        <v>79</v>
      </c>
      <c r="E92" t="s">
        <v>87</v>
      </c>
      <c r="F92" t="s">
        <v>86</v>
      </c>
      <c r="G92">
        <v>1973</v>
      </c>
      <c r="H92">
        <v>1973</v>
      </c>
      <c r="I92" t="s">
        <v>91</v>
      </c>
      <c r="J92" t="s">
        <v>90</v>
      </c>
      <c r="K92">
        <v>6</v>
      </c>
      <c r="L92" t="s">
        <v>74</v>
      </c>
      <c r="O92">
        <v>31335</v>
      </c>
    </row>
    <row r="93" spans="1:15">
      <c r="A93" t="s">
        <v>19</v>
      </c>
      <c r="B93" t="s">
        <v>102</v>
      </c>
      <c r="C93" t="s">
        <v>80</v>
      </c>
      <c r="D93" t="s">
        <v>79</v>
      </c>
      <c r="E93" t="s">
        <v>87</v>
      </c>
      <c r="F93" t="s">
        <v>86</v>
      </c>
      <c r="G93">
        <v>1974</v>
      </c>
      <c r="H93">
        <v>1974</v>
      </c>
      <c r="I93" t="s">
        <v>91</v>
      </c>
      <c r="J93" t="s">
        <v>90</v>
      </c>
      <c r="K93">
        <v>6</v>
      </c>
      <c r="L93" t="s">
        <v>74</v>
      </c>
      <c r="O93">
        <v>43040</v>
      </c>
    </row>
    <row r="94" spans="1:15">
      <c r="A94" t="s">
        <v>19</v>
      </c>
      <c r="B94" t="s">
        <v>102</v>
      </c>
      <c r="C94" t="s">
        <v>80</v>
      </c>
      <c r="D94" t="s">
        <v>79</v>
      </c>
      <c r="E94" t="s">
        <v>87</v>
      </c>
      <c r="F94" t="s">
        <v>86</v>
      </c>
      <c r="G94">
        <v>1975</v>
      </c>
      <c r="H94">
        <v>1975</v>
      </c>
      <c r="I94" t="s">
        <v>91</v>
      </c>
      <c r="J94" t="s">
        <v>90</v>
      </c>
      <c r="K94">
        <v>6</v>
      </c>
      <c r="L94" t="s">
        <v>74</v>
      </c>
      <c r="O94">
        <v>44264</v>
      </c>
    </row>
    <row r="95" spans="1:15">
      <c r="A95" t="s">
        <v>19</v>
      </c>
      <c r="B95" t="s">
        <v>102</v>
      </c>
      <c r="C95" t="s">
        <v>80</v>
      </c>
      <c r="D95" t="s">
        <v>79</v>
      </c>
      <c r="E95" t="s">
        <v>87</v>
      </c>
      <c r="F95" t="s">
        <v>86</v>
      </c>
      <c r="G95">
        <v>1976</v>
      </c>
      <c r="H95">
        <v>1976</v>
      </c>
      <c r="I95" t="s">
        <v>91</v>
      </c>
      <c r="J95" t="s">
        <v>90</v>
      </c>
      <c r="K95">
        <v>6</v>
      </c>
      <c r="L95" t="s">
        <v>74</v>
      </c>
      <c r="O95">
        <v>52523</v>
      </c>
    </row>
    <row r="96" spans="1:15">
      <c r="A96" t="s">
        <v>19</v>
      </c>
      <c r="B96" t="s">
        <v>102</v>
      </c>
      <c r="C96" t="s">
        <v>80</v>
      </c>
      <c r="D96" t="s">
        <v>79</v>
      </c>
      <c r="E96" t="s">
        <v>87</v>
      </c>
      <c r="F96" t="s">
        <v>86</v>
      </c>
      <c r="G96">
        <v>1977</v>
      </c>
      <c r="H96">
        <v>1977</v>
      </c>
      <c r="I96" t="s">
        <v>91</v>
      </c>
      <c r="J96" t="s">
        <v>90</v>
      </c>
      <c r="K96">
        <v>6</v>
      </c>
      <c r="L96" t="s">
        <v>74</v>
      </c>
      <c r="O96">
        <v>61856</v>
      </c>
    </row>
    <row r="97" spans="1:15">
      <c r="A97" t="s">
        <v>19</v>
      </c>
      <c r="B97" t="s">
        <v>102</v>
      </c>
      <c r="C97" t="s">
        <v>80</v>
      </c>
      <c r="D97" t="s">
        <v>79</v>
      </c>
      <c r="E97" t="s">
        <v>87</v>
      </c>
      <c r="F97" t="s">
        <v>86</v>
      </c>
      <c r="G97">
        <v>1978</v>
      </c>
      <c r="H97">
        <v>1978</v>
      </c>
      <c r="I97" t="s">
        <v>91</v>
      </c>
      <c r="J97" t="s">
        <v>90</v>
      </c>
      <c r="K97">
        <v>6</v>
      </c>
      <c r="L97" t="s">
        <v>74</v>
      </c>
      <c r="O97">
        <v>70296</v>
      </c>
    </row>
    <row r="98" spans="1:15">
      <c r="A98" t="s">
        <v>19</v>
      </c>
      <c r="B98" t="s">
        <v>102</v>
      </c>
      <c r="C98" t="s">
        <v>80</v>
      </c>
      <c r="D98" t="s">
        <v>79</v>
      </c>
      <c r="E98" t="s">
        <v>87</v>
      </c>
      <c r="F98" t="s">
        <v>86</v>
      </c>
      <c r="G98">
        <v>1979</v>
      </c>
      <c r="H98">
        <v>1979</v>
      </c>
      <c r="I98" t="s">
        <v>91</v>
      </c>
      <c r="J98" t="s">
        <v>90</v>
      </c>
      <c r="K98">
        <v>6</v>
      </c>
      <c r="L98" t="s">
        <v>74</v>
      </c>
      <c r="O98">
        <v>82199</v>
      </c>
    </row>
    <row r="99" spans="1:15">
      <c r="A99" t="s">
        <v>19</v>
      </c>
      <c r="B99" t="s">
        <v>102</v>
      </c>
      <c r="C99" t="s">
        <v>80</v>
      </c>
      <c r="D99" t="s">
        <v>79</v>
      </c>
      <c r="E99" t="s">
        <v>87</v>
      </c>
      <c r="F99" t="s">
        <v>86</v>
      </c>
      <c r="G99">
        <v>1980</v>
      </c>
      <c r="H99">
        <v>1980</v>
      </c>
      <c r="I99" t="s">
        <v>91</v>
      </c>
      <c r="J99" t="s">
        <v>90</v>
      </c>
      <c r="K99">
        <v>6</v>
      </c>
      <c r="L99" t="s">
        <v>74</v>
      </c>
      <c r="O99">
        <v>94471</v>
      </c>
    </row>
    <row r="100" spans="1:15">
      <c r="A100" t="s">
        <v>19</v>
      </c>
      <c r="B100" t="s">
        <v>102</v>
      </c>
      <c r="C100" t="s">
        <v>80</v>
      </c>
      <c r="D100" t="s">
        <v>79</v>
      </c>
      <c r="E100" t="s">
        <v>87</v>
      </c>
      <c r="F100" t="s">
        <v>86</v>
      </c>
      <c r="G100">
        <v>1981</v>
      </c>
      <c r="H100">
        <v>1981</v>
      </c>
      <c r="I100" t="s">
        <v>91</v>
      </c>
      <c r="J100" t="s">
        <v>90</v>
      </c>
      <c r="K100">
        <v>6</v>
      </c>
      <c r="L100" t="s">
        <v>74</v>
      </c>
      <c r="O100">
        <v>111604</v>
      </c>
    </row>
    <row r="101" spans="1:15">
      <c r="A101" t="s">
        <v>19</v>
      </c>
      <c r="B101" t="s">
        <v>102</v>
      </c>
      <c r="C101" t="s">
        <v>80</v>
      </c>
      <c r="D101" t="s">
        <v>79</v>
      </c>
      <c r="E101" t="s">
        <v>87</v>
      </c>
      <c r="F101" t="s">
        <v>86</v>
      </c>
      <c r="G101">
        <v>1982</v>
      </c>
      <c r="H101">
        <v>1982</v>
      </c>
      <c r="I101" t="s">
        <v>91</v>
      </c>
      <c r="J101" t="s">
        <v>90</v>
      </c>
      <c r="K101">
        <v>6</v>
      </c>
      <c r="L101" t="s">
        <v>74</v>
      </c>
      <c r="O101">
        <v>124936</v>
      </c>
    </row>
    <row r="102" spans="1:15">
      <c r="A102" t="s">
        <v>19</v>
      </c>
      <c r="B102" t="s">
        <v>102</v>
      </c>
      <c r="C102" t="s">
        <v>80</v>
      </c>
      <c r="D102" t="s">
        <v>79</v>
      </c>
      <c r="E102" t="s">
        <v>87</v>
      </c>
      <c r="F102" t="s">
        <v>86</v>
      </c>
      <c r="G102">
        <v>1983</v>
      </c>
      <c r="H102">
        <v>1983</v>
      </c>
      <c r="I102" t="s">
        <v>91</v>
      </c>
      <c r="J102" t="s">
        <v>90</v>
      </c>
      <c r="K102">
        <v>6</v>
      </c>
      <c r="L102" t="s">
        <v>74</v>
      </c>
      <c r="O102">
        <v>145406</v>
      </c>
    </row>
    <row r="103" spans="1:15">
      <c r="A103" t="s">
        <v>19</v>
      </c>
      <c r="B103" t="s">
        <v>102</v>
      </c>
      <c r="C103" t="s">
        <v>80</v>
      </c>
      <c r="D103" t="s">
        <v>79</v>
      </c>
      <c r="E103" t="s">
        <v>87</v>
      </c>
      <c r="F103" t="s">
        <v>86</v>
      </c>
      <c r="G103">
        <v>1984</v>
      </c>
      <c r="H103">
        <v>1984</v>
      </c>
      <c r="I103" t="s">
        <v>91</v>
      </c>
      <c r="J103" t="s">
        <v>90</v>
      </c>
      <c r="K103">
        <v>6</v>
      </c>
      <c r="L103" t="s">
        <v>74</v>
      </c>
      <c r="O103">
        <v>167920</v>
      </c>
    </row>
    <row r="104" spans="1:15">
      <c r="A104" t="s">
        <v>19</v>
      </c>
      <c r="B104" t="s">
        <v>102</v>
      </c>
      <c r="C104" t="s">
        <v>80</v>
      </c>
      <c r="D104" t="s">
        <v>79</v>
      </c>
      <c r="E104" t="s">
        <v>87</v>
      </c>
      <c r="F104" t="s">
        <v>86</v>
      </c>
      <c r="G104">
        <v>1985</v>
      </c>
      <c r="H104">
        <v>1985</v>
      </c>
      <c r="I104" t="s">
        <v>91</v>
      </c>
      <c r="J104" t="s">
        <v>90</v>
      </c>
      <c r="K104">
        <v>6</v>
      </c>
      <c r="L104" t="s">
        <v>74</v>
      </c>
      <c r="O104">
        <v>176006</v>
      </c>
    </row>
    <row r="105" spans="1:15">
      <c r="A105" t="s">
        <v>19</v>
      </c>
      <c r="B105" t="s">
        <v>102</v>
      </c>
      <c r="C105" t="s">
        <v>80</v>
      </c>
      <c r="D105" t="s">
        <v>79</v>
      </c>
      <c r="E105" t="s">
        <v>87</v>
      </c>
      <c r="F105" t="s">
        <v>86</v>
      </c>
      <c r="G105">
        <v>1986</v>
      </c>
      <c r="H105">
        <v>1986</v>
      </c>
      <c r="I105" t="s">
        <v>91</v>
      </c>
      <c r="J105" t="s">
        <v>90</v>
      </c>
      <c r="K105">
        <v>6</v>
      </c>
      <c r="L105" t="s">
        <v>74</v>
      </c>
      <c r="O105">
        <v>165348</v>
      </c>
    </row>
    <row r="106" spans="1:15">
      <c r="A106" t="s">
        <v>19</v>
      </c>
      <c r="B106" t="s">
        <v>102</v>
      </c>
      <c r="C106" t="s">
        <v>80</v>
      </c>
      <c r="D106" t="s">
        <v>79</v>
      </c>
      <c r="E106" t="s">
        <v>87</v>
      </c>
      <c r="F106" t="s">
        <v>86</v>
      </c>
      <c r="G106">
        <v>1987</v>
      </c>
      <c r="H106">
        <v>1987</v>
      </c>
      <c r="I106" t="s">
        <v>91</v>
      </c>
      <c r="J106" t="s">
        <v>90</v>
      </c>
      <c r="K106">
        <v>6</v>
      </c>
      <c r="L106" t="s">
        <v>74</v>
      </c>
      <c r="O106">
        <v>167079</v>
      </c>
    </row>
    <row r="107" spans="1:15">
      <c r="A107" t="s">
        <v>19</v>
      </c>
      <c r="B107" t="s">
        <v>102</v>
      </c>
      <c r="C107" t="s">
        <v>80</v>
      </c>
      <c r="D107" t="s">
        <v>79</v>
      </c>
      <c r="E107" t="s">
        <v>87</v>
      </c>
      <c r="F107" t="s">
        <v>86</v>
      </c>
      <c r="G107">
        <v>1988</v>
      </c>
      <c r="H107">
        <v>1988</v>
      </c>
      <c r="I107" t="s">
        <v>91</v>
      </c>
      <c r="J107" t="s">
        <v>90</v>
      </c>
      <c r="K107">
        <v>6</v>
      </c>
      <c r="L107" t="s">
        <v>74</v>
      </c>
      <c r="O107">
        <v>187711</v>
      </c>
    </row>
    <row r="108" spans="1:15">
      <c r="A108" t="s">
        <v>19</v>
      </c>
      <c r="B108" t="s">
        <v>102</v>
      </c>
      <c r="C108" t="s">
        <v>80</v>
      </c>
      <c r="D108" t="s">
        <v>79</v>
      </c>
      <c r="E108" t="s">
        <v>87</v>
      </c>
      <c r="F108" t="s">
        <v>86</v>
      </c>
      <c r="G108">
        <v>1989</v>
      </c>
      <c r="H108">
        <v>1989</v>
      </c>
      <c r="I108" t="s">
        <v>91</v>
      </c>
      <c r="J108" t="s">
        <v>90</v>
      </c>
      <c r="K108">
        <v>6</v>
      </c>
      <c r="L108" t="s">
        <v>74</v>
      </c>
      <c r="O108">
        <v>215238</v>
      </c>
    </row>
    <row r="109" spans="1:15">
      <c r="A109" t="s">
        <v>19</v>
      </c>
      <c r="B109" t="s">
        <v>102</v>
      </c>
      <c r="C109" t="s">
        <v>80</v>
      </c>
      <c r="D109" t="s">
        <v>79</v>
      </c>
      <c r="E109" t="s">
        <v>87</v>
      </c>
      <c r="F109" t="s">
        <v>86</v>
      </c>
      <c r="G109">
        <v>1990</v>
      </c>
      <c r="H109">
        <v>1990</v>
      </c>
      <c r="I109" t="s">
        <v>91</v>
      </c>
      <c r="J109" t="s">
        <v>90</v>
      </c>
      <c r="K109">
        <v>6</v>
      </c>
      <c r="L109" t="s">
        <v>74</v>
      </c>
      <c r="O109">
        <v>220321</v>
      </c>
    </row>
    <row r="110" spans="1:15">
      <c r="A110" t="s">
        <v>19</v>
      </c>
      <c r="B110" t="s">
        <v>102</v>
      </c>
      <c r="C110" t="s">
        <v>80</v>
      </c>
      <c r="D110" t="s">
        <v>79</v>
      </c>
      <c r="E110" t="s">
        <v>87</v>
      </c>
      <c r="F110" t="s">
        <v>86</v>
      </c>
      <c r="G110">
        <v>1991</v>
      </c>
      <c r="H110">
        <v>1991</v>
      </c>
      <c r="I110" t="s">
        <v>91</v>
      </c>
      <c r="J110" t="s">
        <v>90</v>
      </c>
      <c r="K110">
        <v>6</v>
      </c>
      <c r="L110" t="s">
        <v>74</v>
      </c>
      <c r="O110">
        <v>232241</v>
      </c>
    </row>
    <row r="111" spans="1:15">
      <c r="A111" t="s">
        <v>19</v>
      </c>
      <c r="B111" t="s">
        <v>102</v>
      </c>
      <c r="C111" t="s">
        <v>80</v>
      </c>
      <c r="D111" t="s">
        <v>79</v>
      </c>
      <c r="E111" t="s">
        <v>87</v>
      </c>
      <c r="F111" t="s">
        <v>86</v>
      </c>
      <c r="G111">
        <v>1992</v>
      </c>
      <c r="H111">
        <v>1992</v>
      </c>
      <c r="I111" t="s">
        <v>91</v>
      </c>
      <c r="J111" t="s">
        <v>90</v>
      </c>
      <c r="K111">
        <v>6</v>
      </c>
      <c r="L111" t="s">
        <v>74</v>
      </c>
      <c r="O111">
        <v>240433</v>
      </c>
    </row>
    <row r="112" spans="1:15">
      <c r="A112" t="s">
        <v>19</v>
      </c>
      <c r="B112" t="s">
        <v>102</v>
      </c>
      <c r="C112" t="s">
        <v>80</v>
      </c>
      <c r="D112" t="s">
        <v>79</v>
      </c>
      <c r="E112" t="s">
        <v>87</v>
      </c>
      <c r="F112" t="s">
        <v>86</v>
      </c>
      <c r="G112">
        <v>1993</v>
      </c>
      <c r="H112">
        <v>1993</v>
      </c>
      <c r="I112" t="s">
        <v>91</v>
      </c>
      <c r="J112" t="s">
        <v>90</v>
      </c>
      <c r="K112">
        <v>6</v>
      </c>
      <c r="L112" t="s">
        <v>74</v>
      </c>
      <c r="O112">
        <v>236688</v>
      </c>
    </row>
    <row r="113" spans="1:15">
      <c r="A113" t="s">
        <v>19</v>
      </c>
      <c r="B113" t="s">
        <v>102</v>
      </c>
      <c r="C113" t="s">
        <v>80</v>
      </c>
      <c r="D113" t="s">
        <v>79</v>
      </c>
      <c r="E113" t="s">
        <v>87</v>
      </c>
      <c r="F113" t="s">
        <v>86</v>
      </c>
      <c r="G113">
        <v>1994</v>
      </c>
      <c r="H113">
        <v>1994</v>
      </c>
      <c r="I113" t="s">
        <v>91</v>
      </c>
      <c r="J113" t="s">
        <v>90</v>
      </c>
      <c r="K113">
        <v>6</v>
      </c>
      <c r="L113" t="s">
        <v>74</v>
      </c>
      <c r="O113">
        <v>254612</v>
      </c>
    </row>
    <row r="114" spans="1:15">
      <c r="A114" t="s">
        <v>19</v>
      </c>
      <c r="B114" t="s">
        <v>102</v>
      </c>
      <c r="C114" t="s">
        <v>80</v>
      </c>
      <c r="D114" t="s">
        <v>79</v>
      </c>
      <c r="E114" t="s">
        <v>87</v>
      </c>
      <c r="F114" t="s">
        <v>86</v>
      </c>
      <c r="G114">
        <v>1995</v>
      </c>
      <c r="H114">
        <v>1995</v>
      </c>
      <c r="I114" t="s">
        <v>91</v>
      </c>
      <c r="J114" t="s">
        <v>90</v>
      </c>
      <c r="K114">
        <v>6</v>
      </c>
      <c r="L114" t="s">
        <v>74</v>
      </c>
      <c r="O114">
        <v>274465</v>
      </c>
    </row>
    <row r="115" spans="1:15">
      <c r="A115" t="s">
        <v>19</v>
      </c>
      <c r="B115" t="s">
        <v>102</v>
      </c>
      <c r="C115" t="s">
        <v>80</v>
      </c>
      <c r="D115" t="s">
        <v>79</v>
      </c>
      <c r="E115" t="s">
        <v>87</v>
      </c>
      <c r="F115" t="s">
        <v>86</v>
      </c>
      <c r="G115">
        <v>1996</v>
      </c>
      <c r="H115">
        <v>1996</v>
      </c>
      <c r="I115" t="s">
        <v>91</v>
      </c>
      <c r="J115" t="s">
        <v>90</v>
      </c>
      <c r="K115">
        <v>6</v>
      </c>
      <c r="L115" t="s">
        <v>74</v>
      </c>
      <c r="O115">
        <v>287323</v>
      </c>
    </row>
    <row r="116" spans="1:15">
      <c r="A116" t="s">
        <v>19</v>
      </c>
      <c r="B116" t="s">
        <v>102</v>
      </c>
      <c r="C116" t="s">
        <v>80</v>
      </c>
      <c r="D116" t="s">
        <v>79</v>
      </c>
      <c r="E116" t="s">
        <v>87</v>
      </c>
      <c r="F116" t="s">
        <v>86</v>
      </c>
      <c r="G116">
        <v>1997</v>
      </c>
      <c r="H116">
        <v>1997</v>
      </c>
      <c r="I116" t="s">
        <v>91</v>
      </c>
      <c r="J116" t="s">
        <v>90</v>
      </c>
      <c r="K116">
        <v>6</v>
      </c>
      <c r="L116" t="s">
        <v>74</v>
      </c>
      <c r="O116">
        <v>328089</v>
      </c>
    </row>
    <row r="117" spans="1:15">
      <c r="A117" t="s">
        <v>19</v>
      </c>
      <c r="B117" t="s">
        <v>102</v>
      </c>
      <c r="C117" t="s">
        <v>80</v>
      </c>
      <c r="D117" t="s">
        <v>79</v>
      </c>
      <c r="E117" t="s">
        <v>87</v>
      </c>
      <c r="F117" t="s">
        <v>86</v>
      </c>
      <c r="G117">
        <v>1998</v>
      </c>
      <c r="H117">
        <v>1998</v>
      </c>
      <c r="I117" t="s">
        <v>91</v>
      </c>
      <c r="J117" t="s">
        <v>90</v>
      </c>
      <c r="K117">
        <v>6</v>
      </c>
      <c r="L117" t="s">
        <v>74</v>
      </c>
      <c r="O117">
        <v>350507</v>
      </c>
    </row>
    <row r="118" spans="1:15">
      <c r="A118" t="s">
        <v>19</v>
      </c>
      <c r="B118" t="s">
        <v>102</v>
      </c>
      <c r="C118" t="s">
        <v>80</v>
      </c>
      <c r="D118" t="s">
        <v>79</v>
      </c>
      <c r="E118" t="s">
        <v>87</v>
      </c>
      <c r="F118" t="s">
        <v>86</v>
      </c>
      <c r="G118">
        <v>1999</v>
      </c>
      <c r="H118">
        <v>1999</v>
      </c>
      <c r="I118" t="s">
        <v>91</v>
      </c>
      <c r="J118" t="s">
        <v>90</v>
      </c>
      <c r="K118">
        <v>6</v>
      </c>
      <c r="L118" t="s">
        <v>74</v>
      </c>
      <c r="O118">
        <v>362177</v>
      </c>
    </row>
    <row r="119" spans="1:15">
      <c r="A119" t="s">
        <v>19</v>
      </c>
      <c r="B119" t="s">
        <v>102</v>
      </c>
      <c r="C119" t="s">
        <v>80</v>
      </c>
      <c r="D119" t="s">
        <v>79</v>
      </c>
      <c r="E119" t="s">
        <v>87</v>
      </c>
      <c r="F119" t="s">
        <v>86</v>
      </c>
      <c r="G119">
        <v>2000</v>
      </c>
      <c r="H119">
        <v>2000</v>
      </c>
      <c r="I119" t="s">
        <v>91</v>
      </c>
      <c r="J119" t="s">
        <v>90</v>
      </c>
      <c r="K119">
        <v>6</v>
      </c>
      <c r="L119" t="s">
        <v>74</v>
      </c>
      <c r="O119">
        <v>418461</v>
      </c>
    </row>
    <row r="120" spans="1:15">
      <c r="A120" t="s">
        <v>19</v>
      </c>
      <c r="B120" t="s">
        <v>102</v>
      </c>
      <c r="C120" t="s">
        <v>80</v>
      </c>
      <c r="D120" t="s">
        <v>79</v>
      </c>
      <c r="E120" t="s">
        <v>87</v>
      </c>
      <c r="F120" t="s">
        <v>86</v>
      </c>
      <c r="G120">
        <v>2001</v>
      </c>
      <c r="H120">
        <v>2001</v>
      </c>
      <c r="I120" t="s">
        <v>91</v>
      </c>
      <c r="J120" t="s">
        <v>90</v>
      </c>
      <c r="K120">
        <v>6</v>
      </c>
      <c r="L120" t="s">
        <v>74</v>
      </c>
      <c r="O120">
        <v>429317</v>
      </c>
    </row>
    <row r="121" spans="1:15">
      <c r="A121" t="s">
        <v>19</v>
      </c>
      <c r="B121" t="s">
        <v>102</v>
      </c>
      <c r="C121" t="s">
        <v>80</v>
      </c>
      <c r="D121" t="s">
        <v>79</v>
      </c>
      <c r="E121" t="s">
        <v>87</v>
      </c>
      <c r="F121" t="s">
        <v>86</v>
      </c>
      <c r="G121">
        <v>2002</v>
      </c>
      <c r="H121">
        <v>2002</v>
      </c>
      <c r="I121" t="s">
        <v>91</v>
      </c>
      <c r="J121" t="s">
        <v>90</v>
      </c>
      <c r="K121">
        <v>6</v>
      </c>
      <c r="L121" t="s">
        <v>74</v>
      </c>
      <c r="O121">
        <v>431084</v>
      </c>
    </row>
    <row r="122" spans="1:15">
      <c r="A122" t="s">
        <v>19</v>
      </c>
      <c r="B122" t="s">
        <v>102</v>
      </c>
      <c r="C122" t="s">
        <v>80</v>
      </c>
      <c r="D122" t="s">
        <v>79</v>
      </c>
      <c r="E122" t="s">
        <v>87</v>
      </c>
      <c r="F122" t="s">
        <v>86</v>
      </c>
      <c r="G122">
        <v>2003</v>
      </c>
      <c r="H122">
        <v>2003</v>
      </c>
      <c r="I122" t="s">
        <v>91</v>
      </c>
      <c r="J122" t="s">
        <v>90</v>
      </c>
      <c r="K122">
        <v>6</v>
      </c>
      <c r="L122" t="s">
        <v>74</v>
      </c>
      <c r="O122">
        <v>419362</v>
      </c>
    </row>
    <row r="123" spans="1:15">
      <c r="A123" t="s">
        <v>19</v>
      </c>
      <c r="B123" t="s">
        <v>102</v>
      </c>
      <c r="C123" t="s">
        <v>80</v>
      </c>
      <c r="D123" t="s">
        <v>79</v>
      </c>
      <c r="E123" t="s">
        <v>87</v>
      </c>
      <c r="F123" t="s">
        <v>86</v>
      </c>
      <c r="G123">
        <v>2004</v>
      </c>
      <c r="H123">
        <v>2004</v>
      </c>
      <c r="I123" t="s">
        <v>91</v>
      </c>
      <c r="J123" t="s">
        <v>90</v>
      </c>
      <c r="K123">
        <v>6</v>
      </c>
      <c r="L123" t="s">
        <v>74</v>
      </c>
      <c r="O123">
        <v>443241</v>
      </c>
    </row>
    <row r="124" spans="1:15">
      <c r="A124" t="s">
        <v>19</v>
      </c>
      <c r="B124" t="s">
        <v>102</v>
      </c>
      <c r="C124" t="s">
        <v>80</v>
      </c>
      <c r="D124" t="s">
        <v>79</v>
      </c>
      <c r="E124" t="s">
        <v>87</v>
      </c>
      <c r="F124" t="s">
        <v>86</v>
      </c>
      <c r="G124">
        <v>2005</v>
      </c>
      <c r="H124">
        <v>2005</v>
      </c>
      <c r="I124" t="s">
        <v>91</v>
      </c>
      <c r="J124" t="s">
        <v>90</v>
      </c>
      <c r="K124">
        <v>6</v>
      </c>
      <c r="L124" t="s">
        <v>74</v>
      </c>
      <c r="O124">
        <v>467250</v>
      </c>
    </row>
    <row r="125" spans="1:15">
      <c r="A125" t="s">
        <v>19</v>
      </c>
      <c r="B125" t="s">
        <v>102</v>
      </c>
      <c r="C125" t="s">
        <v>80</v>
      </c>
      <c r="D125" t="s">
        <v>79</v>
      </c>
      <c r="E125" t="s">
        <v>87</v>
      </c>
      <c r="F125" t="s">
        <v>86</v>
      </c>
      <c r="G125">
        <v>2006</v>
      </c>
      <c r="H125">
        <v>2006</v>
      </c>
      <c r="I125" t="s">
        <v>91</v>
      </c>
      <c r="J125" t="s">
        <v>90</v>
      </c>
      <c r="K125">
        <v>6</v>
      </c>
      <c r="L125" t="s">
        <v>74</v>
      </c>
      <c r="O125">
        <v>503641</v>
      </c>
    </row>
    <row r="126" spans="1:15">
      <c r="A126" t="s">
        <v>19</v>
      </c>
      <c r="B126" t="s">
        <v>102</v>
      </c>
      <c r="C126" t="s">
        <v>80</v>
      </c>
      <c r="D126" t="s">
        <v>79</v>
      </c>
      <c r="E126" t="s">
        <v>87</v>
      </c>
      <c r="F126" t="s">
        <v>86</v>
      </c>
      <c r="G126">
        <v>2007</v>
      </c>
      <c r="H126">
        <v>2007</v>
      </c>
      <c r="I126" t="s">
        <v>91</v>
      </c>
      <c r="J126" t="s">
        <v>90</v>
      </c>
      <c r="K126">
        <v>6</v>
      </c>
      <c r="L126" t="s">
        <v>74</v>
      </c>
      <c r="O126">
        <v>527829</v>
      </c>
    </row>
    <row r="127" spans="1:15">
      <c r="A127" t="s">
        <v>19</v>
      </c>
      <c r="B127" t="s">
        <v>102</v>
      </c>
      <c r="C127" t="s">
        <v>80</v>
      </c>
      <c r="D127" t="s">
        <v>79</v>
      </c>
      <c r="E127" t="s">
        <v>87</v>
      </c>
      <c r="F127" t="s">
        <v>86</v>
      </c>
      <c r="G127">
        <v>2008</v>
      </c>
      <c r="H127">
        <v>2008</v>
      </c>
      <c r="I127" t="s">
        <v>91</v>
      </c>
      <c r="J127" t="s">
        <v>90</v>
      </c>
      <c r="K127">
        <v>6</v>
      </c>
      <c r="L127" t="s">
        <v>74</v>
      </c>
      <c r="O127">
        <v>546588</v>
      </c>
    </row>
    <row r="128" spans="1:15">
      <c r="A128" t="s">
        <v>19</v>
      </c>
      <c r="B128" t="s">
        <v>102</v>
      </c>
      <c r="C128" t="s">
        <v>80</v>
      </c>
      <c r="D128" t="s">
        <v>79</v>
      </c>
      <c r="E128" t="s">
        <v>87</v>
      </c>
      <c r="F128" t="s">
        <v>86</v>
      </c>
      <c r="G128">
        <v>2009</v>
      </c>
      <c r="H128">
        <v>2009</v>
      </c>
      <c r="I128" t="s">
        <v>91</v>
      </c>
      <c r="J128" t="s">
        <v>90</v>
      </c>
      <c r="K128">
        <v>6</v>
      </c>
      <c r="L128" t="s">
        <v>74</v>
      </c>
      <c r="O128">
        <v>466753</v>
      </c>
    </row>
    <row r="129" spans="1:15">
      <c r="A129" t="s">
        <v>19</v>
      </c>
      <c r="B129" t="s">
        <v>102</v>
      </c>
      <c r="C129" t="s">
        <v>80</v>
      </c>
      <c r="D129" t="s">
        <v>79</v>
      </c>
      <c r="E129" t="s">
        <v>87</v>
      </c>
      <c r="F129" t="s">
        <v>86</v>
      </c>
      <c r="G129">
        <v>2010</v>
      </c>
      <c r="H129">
        <v>2010</v>
      </c>
      <c r="I129" t="s">
        <v>91</v>
      </c>
      <c r="J129" t="s">
        <v>90</v>
      </c>
      <c r="K129">
        <v>6</v>
      </c>
      <c r="L129" t="s">
        <v>74</v>
      </c>
      <c r="O129">
        <v>520469</v>
      </c>
    </row>
    <row r="130" spans="1:15">
      <c r="A130" t="s">
        <v>19</v>
      </c>
      <c r="B130" t="s">
        <v>102</v>
      </c>
      <c r="C130" t="s">
        <v>80</v>
      </c>
      <c r="D130" t="s">
        <v>79</v>
      </c>
      <c r="E130" t="s">
        <v>87</v>
      </c>
      <c r="F130" t="s">
        <v>86</v>
      </c>
      <c r="G130">
        <v>2011</v>
      </c>
      <c r="H130">
        <v>2011</v>
      </c>
      <c r="I130" t="s">
        <v>91</v>
      </c>
      <c r="J130" t="s">
        <v>90</v>
      </c>
      <c r="K130">
        <v>6</v>
      </c>
      <c r="L130" t="s">
        <v>74</v>
      </c>
      <c r="O130">
        <v>572553</v>
      </c>
    </row>
    <row r="131" spans="1:15">
      <c r="A131" t="s">
        <v>19</v>
      </c>
      <c r="B131" t="s">
        <v>102</v>
      </c>
      <c r="C131" t="s">
        <v>80</v>
      </c>
      <c r="D131" t="s">
        <v>79</v>
      </c>
      <c r="E131" t="s">
        <v>87</v>
      </c>
      <c r="F131" t="s">
        <v>86</v>
      </c>
      <c r="G131">
        <v>2012</v>
      </c>
      <c r="H131">
        <v>2012</v>
      </c>
      <c r="I131" t="s">
        <v>91</v>
      </c>
      <c r="J131" t="s">
        <v>90</v>
      </c>
      <c r="K131">
        <v>6</v>
      </c>
      <c r="L131" t="s">
        <v>74</v>
      </c>
      <c r="O131">
        <v>595230</v>
      </c>
    </row>
    <row r="132" spans="1:15">
      <c r="A132" t="s">
        <v>19</v>
      </c>
      <c r="B132" t="s">
        <v>102</v>
      </c>
      <c r="C132" t="s">
        <v>80</v>
      </c>
      <c r="D132" t="s">
        <v>79</v>
      </c>
      <c r="E132" t="s">
        <v>87</v>
      </c>
      <c r="F132" t="s">
        <v>86</v>
      </c>
      <c r="G132">
        <v>2013</v>
      </c>
      <c r="H132">
        <v>2013</v>
      </c>
      <c r="I132" t="s">
        <v>91</v>
      </c>
      <c r="J132" t="s">
        <v>90</v>
      </c>
      <c r="K132">
        <v>6</v>
      </c>
      <c r="L132" t="s">
        <v>74</v>
      </c>
      <c r="O132">
        <v>605134</v>
      </c>
    </row>
    <row r="133" spans="1:15">
      <c r="A133" t="s">
        <v>19</v>
      </c>
      <c r="B133" t="s">
        <v>102</v>
      </c>
      <c r="C133" t="s">
        <v>80</v>
      </c>
      <c r="D133" t="s">
        <v>79</v>
      </c>
      <c r="E133" t="s">
        <v>87</v>
      </c>
      <c r="F133" t="s">
        <v>86</v>
      </c>
      <c r="G133">
        <v>2014</v>
      </c>
      <c r="H133">
        <v>2014</v>
      </c>
      <c r="I133" t="s">
        <v>91</v>
      </c>
      <c r="J133" t="s">
        <v>90</v>
      </c>
      <c r="K133">
        <v>6</v>
      </c>
      <c r="L133" t="s">
        <v>74</v>
      </c>
      <c r="O133">
        <v>619459</v>
      </c>
    </row>
    <row r="134" spans="1:15">
      <c r="A134" t="s">
        <v>19</v>
      </c>
      <c r="B134" t="s">
        <v>102</v>
      </c>
      <c r="C134" t="s">
        <v>80</v>
      </c>
      <c r="D134" t="s">
        <v>79</v>
      </c>
      <c r="E134" t="s">
        <v>87</v>
      </c>
      <c r="F134" t="s">
        <v>86</v>
      </c>
      <c r="G134">
        <v>2015</v>
      </c>
      <c r="H134">
        <v>2015</v>
      </c>
      <c r="I134" t="s">
        <v>91</v>
      </c>
      <c r="J134" t="s">
        <v>90</v>
      </c>
      <c r="K134">
        <v>6</v>
      </c>
      <c r="L134" t="s">
        <v>74</v>
      </c>
      <c r="O134">
        <v>654922</v>
      </c>
    </row>
    <row r="135" spans="1:15">
      <c r="A135" t="s">
        <v>19</v>
      </c>
      <c r="B135" t="s">
        <v>102</v>
      </c>
      <c r="C135" t="s">
        <v>96</v>
      </c>
      <c r="D135" t="s">
        <v>95</v>
      </c>
      <c r="E135" t="s">
        <v>87</v>
      </c>
      <c r="F135" t="s">
        <v>86</v>
      </c>
      <c r="G135">
        <v>1950</v>
      </c>
      <c r="H135">
        <v>1950</v>
      </c>
      <c r="I135" t="s">
        <v>91</v>
      </c>
      <c r="J135" t="s">
        <v>90</v>
      </c>
      <c r="K135">
        <v>6</v>
      </c>
      <c r="L135" t="s">
        <v>74</v>
      </c>
      <c r="O135">
        <v>2001</v>
      </c>
    </row>
    <row r="136" spans="1:15">
      <c r="A136" t="s">
        <v>19</v>
      </c>
      <c r="B136" t="s">
        <v>102</v>
      </c>
      <c r="C136" t="s">
        <v>96</v>
      </c>
      <c r="D136" t="s">
        <v>95</v>
      </c>
      <c r="E136" t="s">
        <v>87</v>
      </c>
      <c r="F136" t="s">
        <v>86</v>
      </c>
      <c r="G136">
        <v>1951</v>
      </c>
      <c r="H136">
        <v>1951</v>
      </c>
      <c r="I136" t="s">
        <v>91</v>
      </c>
      <c r="J136" t="s">
        <v>90</v>
      </c>
      <c r="K136">
        <v>6</v>
      </c>
      <c r="L136" t="s">
        <v>74</v>
      </c>
      <c r="O136">
        <v>3029</v>
      </c>
    </row>
    <row r="137" spans="1:15">
      <c r="A137" t="s">
        <v>19</v>
      </c>
      <c r="B137" t="s">
        <v>102</v>
      </c>
      <c r="C137" t="s">
        <v>96</v>
      </c>
      <c r="D137" t="s">
        <v>95</v>
      </c>
      <c r="E137" t="s">
        <v>87</v>
      </c>
      <c r="F137" t="s">
        <v>86</v>
      </c>
      <c r="G137">
        <v>1952</v>
      </c>
      <c r="H137">
        <v>1952</v>
      </c>
      <c r="I137" t="s">
        <v>91</v>
      </c>
      <c r="J137" t="s">
        <v>90</v>
      </c>
      <c r="K137">
        <v>6</v>
      </c>
      <c r="L137" t="s">
        <v>74</v>
      </c>
      <c r="O137">
        <v>3168</v>
      </c>
    </row>
    <row r="138" spans="1:15">
      <c r="A138" t="s">
        <v>19</v>
      </c>
      <c r="B138" t="s">
        <v>102</v>
      </c>
      <c r="C138" t="s">
        <v>96</v>
      </c>
      <c r="D138" t="s">
        <v>95</v>
      </c>
      <c r="E138" t="s">
        <v>87</v>
      </c>
      <c r="F138" t="s">
        <v>86</v>
      </c>
      <c r="G138">
        <v>1953</v>
      </c>
      <c r="H138">
        <v>1953</v>
      </c>
      <c r="I138" t="s">
        <v>91</v>
      </c>
      <c r="J138" t="s">
        <v>90</v>
      </c>
      <c r="K138">
        <v>6</v>
      </c>
      <c r="L138" t="s">
        <v>74</v>
      </c>
      <c r="O138">
        <v>2922</v>
      </c>
    </row>
    <row r="139" spans="1:15">
      <c r="A139" t="s">
        <v>19</v>
      </c>
      <c r="B139" t="s">
        <v>102</v>
      </c>
      <c r="C139" t="s">
        <v>96</v>
      </c>
      <c r="D139" t="s">
        <v>95</v>
      </c>
      <c r="E139" t="s">
        <v>87</v>
      </c>
      <c r="F139" t="s">
        <v>86</v>
      </c>
      <c r="G139">
        <v>1954</v>
      </c>
      <c r="H139">
        <v>1954</v>
      </c>
      <c r="I139" t="s">
        <v>91</v>
      </c>
      <c r="J139" t="s">
        <v>90</v>
      </c>
      <c r="K139">
        <v>6</v>
      </c>
      <c r="L139" t="s">
        <v>74</v>
      </c>
      <c r="O139">
        <v>3011</v>
      </c>
    </row>
    <row r="140" spans="1:15">
      <c r="A140" t="s">
        <v>19</v>
      </c>
      <c r="B140" t="s">
        <v>102</v>
      </c>
      <c r="C140" t="s">
        <v>96</v>
      </c>
      <c r="D140" t="s">
        <v>95</v>
      </c>
      <c r="E140" t="s">
        <v>87</v>
      </c>
      <c r="F140" t="s">
        <v>86</v>
      </c>
      <c r="G140">
        <v>1955</v>
      </c>
      <c r="H140">
        <v>1955</v>
      </c>
      <c r="I140" t="s">
        <v>91</v>
      </c>
      <c r="J140" t="s">
        <v>90</v>
      </c>
      <c r="K140">
        <v>6</v>
      </c>
      <c r="L140" t="s">
        <v>74</v>
      </c>
      <c r="O140">
        <v>3220</v>
      </c>
    </row>
    <row r="141" spans="1:15">
      <c r="A141" t="s">
        <v>19</v>
      </c>
      <c r="B141" t="s">
        <v>102</v>
      </c>
      <c r="C141" t="s">
        <v>96</v>
      </c>
      <c r="D141" t="s">
        <v>95</v>
      </c>
      <c r="E141" t="s">
        <v>87</v>
      </c>
      <c r="F141" t="s">
        <v>86</v>
      </c>
      <c r="G141">
        <v>1956</v>
      </c>
      <c r="H141">
        <v>1956</v>
      </c>
      <c r="I141" t="s">
        <v>91</v>
      </c>
      <c r="J141" t="s">
        <v>90</v>
      </c>
      <c r="K141">
        <v>6</v>
      </c>
      <c r="L141" t="s">
        <v>74</v>
      </c>
      <c r="O141">
        <v>3977</v>
      </c>
    </row>
    <row r="142" spans="1:15">
      <c r="A142" t="s">
        <v>19</v>
      </c>
      <c r="B142" t="s">
        <v>102</v>
      </c>
      <c r="C142" t="s">
        <v>96</v>
      </c>
      <c r="D142" t="s">
        <v>95</v>
      </c>
      <c r="E142" t="s">
        <v>87</v>
      </c>
      <c r="F142" t="s">
        <v>86</v>
      </c>
      <c r="G142">
        <v>1957</v>
      </c>
      <c r="H142">
        <v>1957</v>
      </c>
      <c r="I142" t="s">
        <v>91</v>
      </c>
      <c r="J142" t="s">
        <v>90</v>
      </c>
      <c r="K142">
        <v>6</v>
      </c>
      <c r="L142" t="s">
        <v>74</v>
      </c>
      <c r="O142">
        <v>4579</v>
      </c>
    </row>
    <row r="143" spans="1:15">
      <c r="A143" t="s">
        <v>19</v>
      </c>
      <c r="B143" t="s">
        <v>102</v>
      </c>
      <c r="C143" t="s">
        <v>96</v>
      </c>
      <c r="D143" t="s">
        <v>95</v>
      </c>
      <c r="E143" t="s">
        <v>87</v>
      </c>
      <c r="F143" t="s">
        <v>86</v>
      </c>
      <c r="G143">
        <v>1958</v>
      </c>
      <c r="H143">
        <v>1958</v>
      </c>
      <c r="I143" t="s">
        <v>91</v>
      </c>
      <c r="J143" t="s">
        <v>90</v>
      </c>
      <c r="K143">
        <v>6</v>
      </c>
      <c r="L143" t="s">
        <v>74</v>
      </c>
      <c r="O143">
        <v>4762</v>
      </c>
    </row>
    <row r="144" spans="1:15">
      <c r="A144" t="s">
        <v>19</v>
      </c>
      <c r="B144" t="s">
        <v>102</v>
      </c>
      <c r="C144" t="s">
        <v>96</v>
      </c>
      <c r="D144" t="s">
        <v>95</v>
      </c>
      <c r="E144" t="s">
        <v>87</v>
      </c>
      <c r="F144" t="s">
        <v>86</v>
      </c>
      <c r="G144">
        <v>1959</v>
      </c>
      <c r="H144">
        <v>1959</v>
      </c>
      <c r="I144" t="s">
        <v>91</v>
      </c>
      <c r="J144" t="s">
        <v>90</v>
      </c>
      <c r="K144">
        <v>6</v>
      </c>
      <c r="L144" t="s">
        <v>74</v>
      </c>
      <c r="O144">
        <v>4985</v>
      </c>
    </row>
    <row r="145" spans="1:15">
      <c r="A145" t="s">
        <v>19</v>
      </c>
      <c r="B145" t="s">
        <v>102</v>
      </c>
      <c r="C145" t="s">
        <v>96</v>
      </c>
      <c r="D145" t="s">
        <v>95</v>
      </c>
      <c r="E145" t="s">
        <v>87</v>
      </c>
      <c r="F145" t="s">
        <v>86</v>
      </c>
      <c r="G145">
        <v>1960</v>
      </c>
      <c r="H145">
        <v>1960</v>
      </c>
      <c r="I145" t="s">
        <v>91</v>
      </c>
      <c r="J145" t="s">
        <v>90</v>
      </c>
      <c r="K145">
        <v>6</v>
      </c>
      <c r="L145" t="s">
        <v>74</v>
      </c>
      <c r="O145">
        <v>5782</v>
      </c>
    </row>
    <row r="146" spans="1:15">
      <c r="A146" t="s">
        <v>19</v>
      </c>
      <c r="B146" t="s">
        <v>102</v>
      </c>
      <c r="C146" t="s">
        <v>96</v>
      </c>
      <c r="D146" t="s">
        <v>95</v>
      </c>
      <c r="E146" t="s">
        <v>87</v>
      </c>
      <c r="F146" t="s">
        <v>86</v>
      </c>
      <c r="G146">
        <v>1961</v>
      </c>
      <c r="H146">
        <v>1961</v>
      </c>
      <c r="I146" t="s">
        <v>91</v>
      </c>
      <c r="J146" t="s">
        <v>90</v>
      </c>
      <c r="K146">
        <v>6</v>
      </c>
      <c r="L146" t="s">
        <v>74</v>
      </c>
      <c r="O146">
        <v>6210</v>
      </c>
    </row>
    <row r="147" spans="1:15">
      <c r="A147" t="s">
        <v>19</v>
      </c>
      <c r="B147" t="s">
        <v>102</v>
      </c>
      <c r="C147" t="s">
        <v>96</v>
      </c>
      <c r="D147" t="s">
        <v>95</v>
      </c>
      <c r="E147" t="s">
        <v>87</v>
      </c>
      <c r="F147" t="s">
        <v>86</v>
      </c>
      <c r="G147">
        <v>1962</v>
      </c>
      <c r="H147">
        <v>1962</v>
      </c>
      <c r="I147" t="s">
        <v>91</v>
      </c>
      <c r="J147" t="s">
        <v>90</v>
      </c>
      <c r="K147">
        <v>6</v>
      </c>
      <c r="L147" t="s">
        <v>74</v>
      </c>
      <c r="O147">
        <v>6786</v>
      </c>
    </row>
    <row r="148" spans="1:15">
      <c r="A148" t="s">
        <v>19</v>
      </c>
      <c r="B148" t="s">
        <v>102</v>
      </c>
      <c r="C148" t="s">
        <v>96</v>
      </c>
      <c r="D148" t="s">
        <v>95</v>
      </c>
      <c r="E148" t="s">
        <v>87</v>
      </c>
      <c r="F148" t="s">
        <v>86</v>
      </c>
      <c r="G148">
        <v>1963</v>
      </c>
      <c r="H148">
        <v>1963</v>
      </c>
      <c r="I148" t="s">
        <v>91</v>
      </c>
      <c r="J148" t="s">
        <v>90</v>
      </c>
      <c r="K148">
        <v>6</v>
      </c>
      <c r="L148" t="s">
        <v>74</v>
      </c>
      <c r="O148">
        <v>7782</v>
      </c>
    </row>
    <row r="149" spans="1:15">
      <c r="A149" t="s">
        <v>19</v>
      </c>
      <c r="B149" t="s">
        <v>102</v>
      </c>
      <c r="C149" t="s">
        <v>96</v>
      </c>
      <c r="D149" t="s">
        <v>95</v>
      </c>
      <c r="E149" t="s">
        <v>87</v>
      </c>
      <c r="F149" t="s">
        <v>86</v>
      </c>
      <c r="G149">
        <v>1964</v>
      </c>
      <c r="H149">
        <v>1964</v>
      </c>
      <c r="I149" t="s">
        <v>91</v>
      </c>
      <c r="J149" t="s">
        <v>90</v>
      </c>
      <c r="K149">
        <v>6</v>
      </c>
      <c r="L149" t="s">
        <v>74</v>
      </c>
      <c r="O149">
        <v>9107</v>
      </c>
    </row>
    <row r="150" spans="1:15">
      <c r="A150" t="s">
        <v>19</v>
      </c>
      <c r="B150" t="s">
        <v>102</v>
      </c>
      <c r="C150" t="s">
        <v>96</v>
      </c>
      <c r="D150" t="s">
        <v>95</v>
      </c>
      <c r="E150" t="s">
        <v>87</v>
      </c>
      <c r="F150" t="s">
        <v>86</v>
      </c>
      <c r="G150">
        <v>1965</v>
      </c>
      <c r="H150">
        <v>1965</v>
      </c>
      <c r="I150" t="s">
        <v>91</v>
      </c>
      <c r="J150" t="s">
        <v>90</v>
      </c>
      <c r="K150">
        <v>6</v>
      </c>
      <c r="L150" t="s">
        <v>74</v>
      </c>
      <c r="O150">
        <v>9435</v>
      </c>
    </row>
    <row r="151" spans="1:15">
      <c r="A151" t="s">
        <v>19</v>
      </c>
      <c r="B151" t="s">
        <v>102</v>
      </c>
      <c r="C151" t="s">
        <v>96</v>
      </c>
      <c r="D151" t="s">
        <v>95</v>
      </c>
      <c r="E151" t="s">
        <v>87</v>
      </c>
      <c r="F151" t="s">
        <v>86</v>
      </c>
      <c r="G151">
        <v>1966</v>
      </c>
      <c r="H151">
        <v>1966</v>
      </c>
      <c r="I151" t="s">
        <v>91</v>
      </c>
      <c r="J151" t="s">
        <v>90</v>
      </c>
      <c r="K151">
        <v>6</v>
      </c>
      <c r="L151" t="s">
        <v>74</v>
      </c>
      <c r="O151">
        <v>10726</v>
      </c>
    </row>
    <row r="152" spans="1:15">
      <c r="A152" t="s">
        <v>19</v>
      </c>
      <c r="B152" t="s">
        <v>102</v>
      </c>
      <c r="C152" t="s">
        <v>96</v>
      </c>
      <c r="D152" t="s">
        <v>95</v>
      </c>
      <c r="E152" t="s">
        <v>87</v>
      </c>
      <c r="F152" t="s">
        <v>86</v>
      </c>
      <c r="G152">
        <v>1967</v>
      </c>
      <c r="H152">
        <v>1967</v>
      </c>
      <c r="I152" t="s">
        <v>91</v>
      </c>
      <c r="J152" t="s">
        <v>90</v>
      </c>
      <c r="K152">
        <v>6</v>
      </c>
      <c r="L152" t="s">
        <v>74</v>
      </c>
      <c r="O152">
        <v>11697</v>
      </c>
    </row>
    <row r="153" spans="1:15">
      <c r="A153" t="s">
        <v>19</v>
      </c>
      <c r="B153" t="s">
        <v>102</v>
      </c>
      <c r="C153" t="s">
        <v>96</v>
      </c>
      <c r="D153" t="s">
        <v>95</v>
      </c>
      <c r="E153" t="s">
        <v>87</v>
      </c>
      <c r="F153" t="s">
        <v>86</v>
      </c>
      <c r="G153">
        <v>1968</v>
      </c>
      <c r="H153">
        <v>1968</v>
      </c>
      <c r="I153" t="s">
        <v>91</v>
      </c>
      <c r="J153" t="s">
        <v>90</v>
      </c>
      <c r="K153">
        <v>6</v>
      </c>
      <c r="L153" t="s">
        <v>74</v>
      </c>
      <c r="O153">
        <v>13026</v>
      </c>
    </row>
    <row r="154" spans="1:15">
      <c r="A154" t="s">
        <v>19</v>
      </c>
      <c r="B154" t="s">
        <v>102</v>
      </c>
      <c r="C154" t="s">
        <v>96</v>
      </c>
      <c r="D154" t="s">
        <v>95</v>
      </c>
      <c r="E154" t="s">
        <v>87</v>
      </c>
      <c r="F154" t="s">
        <v>86</v>
      </c>
      <c r="G154">
        <v>1969</v>
      </c>
      <c r="H154">
        <v>1969</v>
      </c>
      <c r="I154" t="s">
        <v>91</v>
      </c>
      <c r="J154" t="s">
        <v>90</v>
      </c>
      <c r="K154">
        <v>6</v>
      </c>
      <c r="L154" t="s">
        <v>74</v>
      </c>
      <c r="O154">
        <v>16454</v>
      </c>
    </row>
    <row r="155" spans="1:15">
      <c r="A155" t="s">
        <v>19</v>
      </c>
      <c r="B155" t="s">
        <v>102</v>
      </c>
      <c r="C155" t="s">
        <v>96</v>
      </c>
      <c r="D155" t="s">
        <v>95</v>
      </c>
      <c r="E155" t="s">
        <v>87</v>
      </c>
      <c r="F155" t="s">
        <v>86</v>
      </c>
      <c r="G155">
        <v>1970</v>
      </c>
      <c r="H155">
        <v>1970</v>
      </c>
      <c r="I155" t="s">
        <v>91</v>
      </c>
      <c r="J155" t="s">
        <v>90</v>
      </c>
      <c r="K155">
        <v>6</v>
      </c>
      <c r="L155" t="s">
        <v>74</v>
      </c>
      <c r="O155">
        <v>19339</v>
      </c>
    </row>
    <row r="156" spans="1:15">
      <c r="A156" t="s">
        <v>19</v>
      </c>
      <c r="B156" t="s">
        <v>102</v>
      </c>
      <c r="C156" t="s">
        <v>96</v>
      </c>
      <c r="D156" t="s">
        <v>95</v>
      </c>
      <c r="E156" t="s">
        <v>87</v>
      </c>
      <c r="F156" t="s">
        <v>86</v>
      </c>
      <c r="G156">
        <v>1971</v>
      </c>
      <c r="H156">
        <v>1971</v>
      </c>
      <c r="I156" t="s">
        <v>91</v>
      </c>
      <c r="J156" t="s">
        <v>90</v>
      </c>
      <c r="K156">
        <v>6</v>
      </c>
      <c r="L156" t="s">
        <v>74</v>
      </c>
      <c r="O156">
        <v>21692</v>
      </c>
    </row>
    <row r="157" spans="1:15">
      <c r="A157" t="s">
        <v>19</v>
      </c>
      <c r="B157" t="s">
        <v>102</v>
      </c>
      <c r="C157" t="s">
        <v>96</v>
      </c>
      <c r="D157" t="s">
        <v>95</v>
      </c>
      <c r="E157" t="s">
        <v>87</v>
      </c>
      <c r="F157" t="s">
        <v>86</v>
      </c>
      <c r="G157">
        <v>1972</v>
      </c>
      <c r="H157">
        <v>1972</v>
      </c>
      <c r="I157" t="s">
        <v>91</v>
      </c>
      <c r="J157" t="s">
        <v>90</v>
      </c>
      <c r="K157">
        <v>6</v>
      </c>
      <c r="L157" t="s">
        <v>74</v>
      </c>
      <c r="O157">
        <v>24717</v>
      </c>
    </row>
    <row r="158" spans="1:15">
      <c r="A158" t="s">
        <v>19</v>
      </c>
      <c r="B158" t="s">
        <v>102</v>
      </c>
      <c r="C158" t="s">
        <v>96</v>
      </c>
      <c r="D158" t="s">
        <v>95</v>
      </c>
      <c r="E158" t="s">
        <v>87</v>
      </c>
      <c r="F158" t="s">
        <v>86</v>
      </c>
      <c r="G158">
        <v>1973</v>
      </c>
      <c r="H158">
        <v>1973</v>
      </c>
      <c r="I158" t="s">
        <v>91</v>
      </c>
      <c r="J158" t="s">
        <v>90</v>
      </c>
      <c r="K158">
        <v>6</v>
      </c>
      <c r="L158" t="s">
        <v>74</v>
      </c>
      <c r="O158">
        <v>30207</v>
      </c>
    </row>
    <row r="159" spans="1:15">
      <c r="A159" t="s">
        <v>19</v>
      </c>
      <c r="B159" t="s">
        <v>102</v>
      </c>
      <c r="C159" t="s">
        <v>96</v>
      </c>
      <c r="D159" t="s">
        <v>95</v>
      </c>
      <c r="E159" t="s">
        <v>87</v>
      </c>
      <c r="F159" t="s">
        <v>86</v>
      </c>
      <c r="G159">
        <v>1974</v>
      </c>
      <c r="H159">
        <v>1974</v>
      </c>
      <c r="I159" t="s">
        <v>91</v>
      </c>
      <c r="J159" t="s">
        <v>90</v>
      </c>
      <c r="K159">
        <v>6</v>
      </c>
      <c r="L159" t="s">
        <v>74</v>
      </c>
      <c r="O159">
        <v>45367</v>
      </c>
    </row>
    <row r="160" spans="1:15">
      <c r="A160" t="s">
        <v>19</v>
      </c>
      <c r="B160" t="s">
        <v>102</v>
      </c>
      <c r="C160" t="s">
        <v>96</v>
      </c>
      <c r="D160" t="s">
        <v>95</v>
      </c>
      <c r="E160" t="s">
        <v>87</v>
      </c>
      <c r="F160" t="s">
        <v>86</v>
      </c>
      <c r="G160">
        <v>1975</v>
      </c>
      <c r="H160">
        <v>1975</v>
      </c>
      <c r="I160" t="s">
        <v>91</v>
      </c>
      <c r="J160" t="s">
        <v>90</v>
      </c>
      <c r="K160">
        <v>6</v>
      </c>
      <c r="L160" t="s">
        <v>74</v>
      </c>
      <c r="O160">
        <v>41998</v>
      </c>
    </row>
    <row r="161" spans="1:15">
      <c r="A161" t="s">
        <v>19</v>
      </c>
      <c r="B161" t="s">
        <v>102</v>
      </c>
      <c r="C161" t="s">
        <v>96</v>
      </c>
      <c r="D161" t="s">
        <v>95</v>
      </c>
      <c r="E161" t="s">
        <v>87</v>
      </c>
      <c r="F161" t="s">
        <v>86</v>
      </c>
      <c r="G161">
        <v>1976</v>
      </c>
      <c r="H161">
        <v>1976</v>
      </c>
      <c r="I161" t="s">
        <v>91</v>
      </c>
      <c r="J161" t="s">
        <v>90</v>
      </c>
      <c r="K161">
        <v>6</v>
      </c>
      <c r="L161" t="s">
        <v>74</v>
      </c>
      <c r="O161">
        <v>55099</v>
      </c>
    </row>
    <row r="162" spans="1:15">
      <c r="A162" t="s">
        <v>19</v>
      </c>
      <c r="B162" t="s">
        <v>102</v>
      </c>
      <c r="C162" t="s">
        <v>96</v>
      </c>
      <c r="D162" t="s">
        <v>95</v>
      </c>
      <c r="E162" t="s">
        <v>87</v>
      </c>
      <c r="F162" t="s">
        <v>86</v>
      </c>
      <c r="G162">
        <v>1977</v>
      </c>
      <c r="H162">
        <v>1977</v>
      </c>
      <c r="I162" t="s">
        <v>91</v>
      </c>
      <c r="J162" t="s">
        <v>90</v>
      </c>
      <c r="K162">
        <v>6</v>
      </c>
      <c r="L162" t="s">
        <v>74</v>
      </c>
      <c r="O162">
        <v>62422</v>
      </c>
    </row>
    <row r="163" spans="1:15">
      <c r="A163" t="s">
        <v>19</v>
      </c>
      <c r="B163" t="s">
        <v>102</v>
      </c>
      <c r="C163" t="s">
        <v>96</v>
      </c>
      <c r="D163" t="s">
        <v>95</v>
      </c>
      <c r="E163" t="s">
        <v>87</v>
      </c>
      <c r="F163" t="s">
        <v>86</v>
      </c>
      <c r="G163">
        <v>1978</v>
      </c>
      <c r="H163">
        <v>1978</v>
      </c>
      <c r="I163" t="s">
        <v>91</v>
      </c>
      <c r="J163" t="s">
        <v>90</v>
      </c>
      <c r="K163">
        <v>6</v>
      </c>
      <c r="L163" t="s">
        <v>74</v>
      </c>
      <c r="O163">
        <v>66725</v>
      </c>
    </row>
    <row r="164" spans="1:15">
      <c r="A164" t="s">
        <v>19</v>
      </c>
      <c r="B164" t="s">
        <v>102</v>
      </c>
      <c r="C164" t="s">
        <v>96</v>
      </c>
      <c r="D164" t="s">
        <v>95</v>
      </c>
      <c r="E164" t="s">
        <v>87</v>
      </c>
      <c r="F164" t="s">
        <v>86</v>
      </c>
      <c r="G164">
        <v>1979</v>
      </c>
      <c r="H164">
        <v>1979</v>
      </c>
      <c r="I164" t="s">
        <v>91</v>
      </c>
      <c r="J164" t="s">
        <v>90</v>
      </c>
      <c r="K164">
        <v>6</v>
      </c>
      <c r="L164" t="s">
        <v>74</v>
      </c>
      <c r="O164">
        <v>80690</v>
      </c>
    </row>
    <row r="165" spans="1:15">
      <c r="A165" t="s">
        <v>19</v>
      </c>
      <c r="B165" t="s">
        <v>102</v>
      </c>
      <c r="C165" t="s">
        <v>96</v>
      </c>
      <c r="D165" t="s">
        <v>95</v>
      </c>
      <c r="E165" t="s">
        <v>87</v>
      </c>
      <c r="F165" t="s">
        <v>86</v>
      </c>
      <c r="G165">
        <v>1980</v>
      </c>
      <c r="H165">
        <v>1980</v>
      </c>
      <c r="I165" t="s">
        <v>91</v>
      </c>
      <c r="J165" t="s">
        <v>90</v>
      </c>
      <c r="K165">
        <v>6</v>
      </c>
      <c r="L165" t="s">
        <v>74</v>
      </c>
      <c r="O165">
        <v>101488</v>
      </c>
    </row>
    <row r="166" spans="1:15">
      <c r="A166" t="s">
        <v>19</v>
      </c>
      <c r="B166" t="s">
        <v>102</v>
      </c>
      <c r="C166" t="s">
        <v>96</v>
      </c>
      <c r="D166" t="s">
        <v>95</v>
      </c>
      <c r="E166" t="s">
        <v>87</v>
      </c>
      <c r="F166" t="s">
        <v>86</v>
      </c>
      <c r="G166">
        <v>1981</v>
      </c>
      <c r="H166">
        <v>1981</v>
      </c>
      <c r="I166" t="s">
        <v>91</v>
      </c>
      <c r="J166" t="s">
        <v>90</v>
      </c>
      <c r="K166">
        <v>6</v>
      </c>
      <c r="L166" t="s">
        <v>74</v>
      </c>
      <c r="O166">
        <v>119219</v>
      </c>
    </row>
    <row r="167" spans="1:15">
      <c r="A167" t="s">
        <v>19</v>
      </c>
      <c r="B167" t="s">
        <v>102</v>
      </c>
      <c r="C167" t="s">
        <v>96</v>
      </c>
      <c r="D167" t="s">
        <v>95</v>
      </c>
      <c r="E167" t="s">
        <v>87</v>
      </c>
      <c r="F167" t="s">
        <v>86</v>
      </c>
      <c r="G167">
        <v>1982</v>
      </c>
      <c r="H167">
        <v>1982</v>
      </c>
      <c r="I167" t="s">
        <v>91</v>
      </c>
      <c r="J167" t="s">
        <v>90</v>
      </c>
      <c r="K167">
        <v>6</v>
      </c>
      <c r="L167" t="s">
        <v>74</v>
      </c>
      <c r="O167">
        <v>139410</v>
      </c>
    </row>
    <row r="168" spans="1:15">
      <c r="A168" t="s">
        <v>19</v>
      </c>
      <c r="B168" t="s">
        <v>102</v>
      </c>
      <c r="C168" t="s">
        <v>96</v>
      </c>
      <c r="D168" t="s">
        <v>95</v>
      </c>
      <c r="E168" t="s">
        <v>87</v>
      </c>
      <c r="F168" t="s">
        <v>86</v>
      </c>
      <c r="G168">
        <v>1983</v>
      </c>
      <c r="H168">
        <v>1983</v>
      </c>
      <c r="I168" t="s">
        <v>91</v>
      </c>
      <c r="J168" t="s">
        <v>90</v>
      </c>
      <c r="K168">
        <v>6</v>
      </c>
      <c r="L168" t="s">
        <v>74</v>
      </c>
      <c r="O168">
        <v>147267</v>
      </c>
    </row>
    <row r="169" spans="1:15">
      <c r="A169" t="s">
        <v>19</v>
      </c>
      <c r="B169" t="s">
        <v>102</v>
      </c>
      <c r="C169" t="s">
        <v>96</v>
      </c>
      <c r="D169" t="s">
        <v>95</v>
      </c>
      <c r="E169" t="s">
        <v>87</v>
      </c>
      <c r="F169" t="s">
        <v>86</v>
      </c>
      <c r="G169">
        <v>1984</v>
      </c>
      <c r="H169">
        <v>1984</v>
      </c>
      <c r="I169" t="s">
        <v>91</v>
      </c>
      <c r="J169" t="s">
        <v>90</v>
      </c>
      <c r="K169">
        <v>6</v>
      </c>
      <c r="L169" t="s">
        <v>74</v>
      </c>
      <c r="O169">
        <v>167139</v>
      </c>
    </row>
    <row r="170" spans="1:15">
      <c r="A170" t="s">
        <v>19</v>
      </c>
      <c r="B170" t="s">
        <v>102</v>
      </c>
      <c r="C170" t="s">
        <v>96</v>
      </c>
      <c r="D170" t="s">
        <v>95</v>
      </c>
      <c r="E170" t="s">
        <v>87</v>
      </c>
      <c r="F170" t="s">
        <v>86</v>
      </c>
      <c r="G170">
        <v>1985</v>
      </c>
      <c r="H170">
        <v>1985</v>
      </c>
      <c r="I170" t="s">
        <v>91</v>
      </c>
      <c r="J170" t="s">
        <v>90</v>
      </c>
      <c r="K170">
        <v>6</v>
      </c>
      <c r="L170" t="s">
        <v>74</v>
      </c>
      <c r="O170">
        <v>179000</v>
      </c>
    </row>
    <row r="171" spans="1:15">
      <c r="A171" t="s">
        <v>19</v>
      </c>
      <c r="B171" t="s">
        <v>102</v>
      </c>
      <c r="C171" t="s">
        <v>96</v>
      </c>
      <c r="D171" t="s">
        <v>95</v>
      </c>
      <c r="E171" t="s">
        <v>87</v>
      </c>
      <c r="F171" t="s">
        <v>86</v>
      </c>
      <c r="G171">
        <v>1986</v>
      </c>
      <c r="H171">
        <v>1986</v>
      </c>
      <c r="I171" t="s">
        <v>91</v>
      </c>
      <c r="J171" t="s">
        <v>90</v>
      </c>
      <c r="K171">
        <v>6</v>
      </c>
      <c r="L171" t="s">
        <v>74</v>
      </c>
      <c r="O171">
        <v>166503</v>
      </c>
    </row>
    <row r="172" spans="1:15">
      <c r="A172" t="s">
        <v>19</v>
      </c>
      <c r="B172" t="s">
        <v>102</v>
      </c>
      <c r="C172" t="s">
        <v>96</v>
      </c>
      <c r="D172" t="s">
        <v>95</v>
      </c>
      <c r="E172" t="s">
        <v>87</v>
      </c>
      <c r="F172" t="s">
        <v>86</v>
      </c>
      <c r="G172">
        <v>1987</v>
      </c>
      <c r="H172">
        <v>1987</v>
      </c>
      <c r="I172" t="s">
        <v>91</v>
      </c>
      <c r="J172" t="s">
        <v>90</v>
      </c>
      <c r="K172">
        <v>6</v>
      </c>
      <c r="L172" t="s">
        <v>74</v>
      </c>
      <c r="O172">
        <v>176624</v>
      </c>
    </row>
    <row r="173" spans="1:15">
      <c r="A173" t="s">
        <v>19</v>
      </c>
      <c r="B173" t="s">
        <v>102</v>
      </c>
      <c r="C173" t="s">
        <v>96</v>
      </c>
      <c r="D173" t="s">
        <v>95</v>
      </c>
      <c r="E173" t="s">
        <v>87</v>
      </c>
      <c r="F173" t="s">
        <v>86</v>
      </c>
      <c r="G173">
        <v>1988</v>
      </c>
      <c r="H173">
        <v>1988</v>
      </c>
      <c r="I173" t="s">
        <v>91</v>
      </c>
      <c r="J173" t="s">
        <v>90</v>
      </c>
      <c r="K173">
        <v>6</v>
      </c>
      <c r="L173" t="s">
        <v>74</v>
      </c>
      <c r="O173">
        <v>194064</v>
      </c>
    </row>
    <row r="174" spans="1:15">
      <c r="A174" t="s">
        <v>19</v>
      </c>
      <c r="B174" t="s">
        <v>102</v>
      </c>
      <c r="C174" t="s">
        <v>96</v>
      </c>
      <c r="D174" t="s">
        <v>95</v>
      </c>
      <c r="E174" t="s">
        <v>87</v>
      </c>
      <c r="F174" t="s">
        <v>86</v>
      </c>
      <c r="G174">
        <v>1989</v>
      </c>
      <c r="H174">
        <v>1989</v>
      </c>
      <c r="I174" t="s">
        <v>91</v>
      </c>
      <c r="J174" t="s">
        <v>90</v>
      </c>
      <c r="K174">
        <v>6</v>
      </c>
      <c r="L174" t="s">
        <v>74</v>
      </c>
      <c r="O174">
        <v>222344</v>
      </c>
    </row>
    <row r="175" spans="1:15">
      <c r="A175" t="s">
        <v>19</v>
      </c>
      <c r="B175" t="s">
        <v>102</v>
      </c>
      <c r="C175" t="s">
        <v>96</v>
      </c>
      <c r="D175" t="s">
        <v>95</v>
      </c>
      <c r="E175" t="s">
        <v>87</v>
      </c>
      <c r="F175" t="s">
        <v>86</v>
      </c>
      <c r="G175">
        <v>1990</v>
      </c>
      <c r="H175">
        <v>1990</v>
      </c>
      <c r="I175" t="s">
        <v>91</v>
      </c>
      <c r="J175" t="s">
        <v>90</v>
      </c>
      <c r="K175">
        <v>6</v>
      </c>
      <c r="L175" t="s">
        <v>74</v>
      </c>
      <c r="O175">
        <v>228804</v>
      </c>
    </row>
    <row r="176" spans="1:15">
      <c r="A176" t="s">
        <v>19</v>
      </c>
      <c r="B176" t="s">
        <v>102</v>
      </c>
      <c r="C176" t="s">
        <v>96</v>
      </c>
      <c r="D176" t="s">
        <v>95</v>
      </c>
      <c r="E176" t="s">
        <v>87</v>
      </c>
      <c r="F176" t="s">
        <v>86</v>
      </c>
      <c r="G176">
        <v>1991</v>
      </c>
      <c r="H176">
        <v>1991</v>
      </c>
      <c r="I176" t="s">
        <v>91</v>
      </c>
      <c r="J176" t="s">
        <v>90</v>
      </c>
      <c r="K176">
        <v>6</v>
      </c>
      <c r="L176" t="s">
        <v>74</v>
      </c>
      <c r="O176">
        <v>235863</v>
      </c>
    </row>
    <row r="177" spans="1:15">
      <c r="A177" t="s">
        <v>19</v>
      </c>
      <c r="B177" t="s">
        <v>102</v>
      </c>
      <c r="C177" t="s">
        <v>96</v>
      </c>
      <c r="D177" t="s">
        <v>95</v>
      </c>
      <c r="E177" t="s">
        <v>87</v>
      </c>
      <c r="F177" t="s">
        <v>86</v>
      </c>
      <c r="G177">
        <v>1992</v>
      </c>
      <c r="H177">
        <v>1992</v>
      </c>
      <c r="I177" t="s">
        <v>91</v>
      </c>
      <c r="J177" t="s">
        <v>90</v>
      </c>
      <c r="K177">
        <v>6</v>
      </c>
      <c r="L177" t="s">
        <v>74</v>
      </c>
      <c r="O177">
        <v>233143</v>
      </c>
    </row>
    <row r="178" spans="1:15">
      <c r="A178" t="s">
        <v>19</v>
      </c>
      <c r="B178" t="s">
        <v>102</v>
      </c>
      <c r="C178" t="s">
        <v>96</v>
      </c>
      <c r="D178" t="s">
        <v>95</v>
      </c>
      <c r="E178" t="s">
        <v>87</v>
      </c>
      <c r="F178" t="s">
        <v>86</v>
      </c>
      <c r="G178">
        <v>1993</v>
      </c>
      <c r="H178">
        <v>1993</v>
      </c>
      <c r="I178" t="s">
        <v>91</v>
      </c>
      <c r="J178" t="s">
        <v>90</v>
      </c>
      <c r="K178">
        <v>6</v>
      </c>
      <c r="L178" t="s">
        <v>74</v>
      </c>
      <c r="O178">
        <v>217753</v>
      </c>
    </row>
    <row r="179" spans="1:15">
      <c r="A179" t="s">
        <v>19</v>
      </c>
      <c r="B179" t="s">
        <v>102</v>
      </c>
      <c r="C179" t="s">
        <v>96</v>
      </c>
      <c r="D179" t="s">
        <v>95</v>
      </c>
      <c r="E179" t="s">
        <v>87</v>
      </c>
      <c r="F179" t="s">
        <v>86</v>
      </c>
      <c r="G179">
        <v>1994</v>
      </c>
      <c r="H179">
        <v>1994</v>
      </c>
      <c r="I179" t="s">
        <v>91</v>
      </c>
      <c r="J179" t="s">
        <v>90</v>
      </c>
      <c r="K179">
        <v>6</v>
      </c>
      <c r="L179" t="s">
        <v>74</v>
      </c>
      <c r="O179">
        <v>237426</v>
      </c>
    </row>
    <row r="180" spans="1:15">
      <c r="A180" t="s">
        <v>19</v>
      </c>
      <c r="B180" t="s">
        <v>102</v>
      </c>
      <c r="C180" t="s">
        <v>96</v>
      </c>
      <c r="D180" t="s">
        <v>95</v>
      </c>
      <c r="E180" t="s">
        <v>87</v>
      </c>
      <c r="F180" t="s">
        <v>86</v>
      </c>
      <c r="G180">
        <v>1995</v>
      </c>
      <c r="H180">
        <v>1995</v>
      </c>
      <c r="I180" t="s">
        <v>91</v>
      </c>
      <c r="J180" t="s">
        <v>90</v>
      </c>
      <c r="K180">
        <v>6</v>
      </c>
      <c r="L180" t="s">
        <v>74</v>
      </c>
      <c r="O180">
        <v>255603</v>
      </c>
    </row>
    <row r="181" spans="1:15">
      <c r="A181" t="s">
        <v>19</v>
      </c>
      <c r="B181" t="s">
        <v>102</v>
      </c>
      <c r="C181" t="s">
        <v>96</v>
      </c>
      <c r="D181" t="s">
        <v>95</v>
      </c>
      <c r="E181" t="s">
        <v>87</v>
      </c>
      <c r="F181" t="s">
        <v>86</v>
      </c>
      <c r="G181">
        <v>1996</v>
      </c>
      <c r="H181">
        <v>1996</v>
      </c>
      <c r="I181" t="s">
        <v>91</v>
      </c>
      <c r="J181" t="s">
        <v>90</v>
      </c>
      <c r="K181">
        <v>6</v>
      </c>
      <c r="L181" t="s">
        <v>74</v>
      </c>
      <c r="O181">
        <v>265816</v>
      </c>
    </row>
    <row r="182" spans="1:15">
      <c r="A182" t="s">
        <v>19</v>
      </c>
      <c r="B182" t="s">
        <v>102</v>
      </c>
      <c r="C182" t="s">
        <v>96</v>
      </c>
      <c r="D182" t="s">
        <v>95</v>
      </c>
      <c r="E182" t="s">
        <v>87</v>
      </c>
      <c r="F182" t="s">
        <v>86</v>
      </c>
      <c r="G182">
        <v>1997</v>
      </c>
      <c r="H182">
        <v>1997</v>
      </c>
      <c r="I182" t="s">
        <v>91</v>
      </c>
      <c r="J182" t="s">
        <v>90</v>
      </c>
      <c r="K182">
        <v>6</v>
      </c>
      <c r="L182" t="s">
        <v>74</v>
      </c>
      <c r="O182">
        <v>290344</v>
      </c>
    </row>
    <row r="183" spans="1:15">
      <c r="A183" t="s">
        <v>19</v>
      </c>
      <c r="B183" t="s">
        <v>102</v>
      </c>
      <c r="C183" t="s">
        <v>96</v>
      </c>
      <c r="D183" t="s">
        <v>95</v>
      </c>
      <c r="E183" t="s">
        <v>87</v>
      </c>
      <c r="F183" t="s">
        <v>86</v>
      </c>
      <c r="G183">
        <v>1998</v>
      </c>
      <c r="H183">
        <v>1998</v>
      </c>
      <c r="I183" t="s">
        <v>91</v>
      </c>
      <c r="J183" t="s">
        <v>90</v>
      </c>
      <c r="K183">
        <v>6</v>
      </c>
      <c r="L183" t="s">
        <v>74</v>
      </c>
      <c r="O183">
        <v>315371</v>
      </c>
    </row>
    <row r="184" spans="1:15">
      <c r="A184" t="s">
        <v>19</v>
      </c>
      <c r="B184" t="s">
        <v>102</v>
      </c>
      <c r="C184" t="s">
        <v>96</v>
      </c>
      <c r="D184" t="s">
        <v>95</v>
      </c>
      <c r="E184" t="s">
        <v>87</v>
      </c>
      <c r="F184" t="s">
        <v>86</v>
      </c>
      <c r="G184">
        <v>1999</v>
      </c>
      <c r="H184">
        <v>1999</v>
      </c>
      <c r="I184" t="s">
        <v>91</v>
      </c>
      <c r="J184" t="s">
        <v>90</v>
      </c>
      <c r="K184">
        <v>6</v>
      </c>
      <c r="L184" t="s">
        <v>74</v>
      </c>
      <c r="O184">
        <v>331102</v>
      </c>
    </row>
    <row r="185" spans="1:15">
      <c r="A185" t="s">
        <v>19</v>
      </c>
      <c r="B185" t="s">
        <v>102</v>
      </c>
      <c r="C185" t="s">
        <v>96</v>
      </c>
      <c r="D185" t="s">
        <v>95</v>
      </c>
      <c r="E185" t="s">
        <v>87</v>
      </c>
      <c r="F185" t="s">
        <v>86</v>
      </c>
      <c r="G185">
        <v>2000</v>
      </c>
      <c r="H185">
        <v>2000</v>
      </c>
      <c r="I185" t="s">
        <v>91</v>
      </c>
      <c r="J185" t="s">
        <v>90</v>
      </c>
      <c r="K185">
        <v>6</v>
      </c>
      <c r="L185" t="s">
        <v>74</v>
      </c>
      <c r="O185">
        <v>402308</v>
      </c>
    </row>
    <row r="186" spans="1:15">
      <c r="A186" t="s">
        <v>19</v>
      </c>
      <c r="B186" t="s">
        <v>102</v>
      </c>
      <c r="C186" t="s">
        <v>96</v>
      </c>
      <c r="D186" t="s">
        <v>95</v>
      </c>
      <c r="E186" t="s">
        <v>87</v>
      </c>
      <c r="F186" t="s">
        <v>86</v>
      </c>
      <c r="G186">
        <v>2001</v>
      </c>
      <c r="H186">
        <v>2001</v>
      </c>
      <c r="I186" t="s">
        <v>91</v>
      </c>
      <c r="J186" t="s">
        <v>90</v>
      </c>
      <c r="K186">
        <v>6</v>
      </c>
      <c r="L186" t="s">
        <v>74</v>
      </c>
      <c r="O186">
        <v>409674</v>
      </c>
    </row>
    <row r="187" spans="1:15">
      <c r="A187" t="s">
        <v>19</v>
      </c>
      <c r="B187" t="s">
        <v>102</v>
      </c>
      <c r="C187" t="s">
        <v>96</v>
      </c>
      <c r="D187" t="s">
        <v>95</v>
      </c>
      <c r="E187" t="s">
        <v>87</v>
      </c>
      <c r="F187" t="s">
        <v>86</v>
      </c>
      <c r="G187">
        <v>2002</v>
      </c>
      <c r="H187">
        <v>2002</v>
      </c>
      <c r="I187" t="s">
        <v>91</v>
      </c>
      <c r="J187" t="s">
        <v>90</v>
      </c>
      <c r="K187">
        <v>6</v>
      </c>
      <c r="L187" t="s">
        <v>74</v>
      </c>
      <c r="O187">
        <v>404555</v>
      </c>
    </row>
    <row r="188" spans="1:15">
      <c r="A188" t="s">
        <v>19</v>
      </c>
      <c r="B188" t="s">
        <v>102</v>
      </c>
      <c r="C188" t="s">
        <v>96</v>
      </c>
      <c r="D188" t="s">
        <v>95</v>
      </c>
      <c r="E188" t="s">
        <v>87</v>
      </c>
      <c r="F188" t="s">
        <v>86</v>
      </c>
      <c r="G188">
        <v>2003</v>
      </c>
      <c r="H188">
        <v>2003</v>
      </c>
      <c r="I188" t="s">
        <v>91</v>
      </c>
      <c r="J188" t="s">
        <v>90</v>
      </c>
      <c r="K188">
        <v>6</v>
      </c>
      <c r="L188" t="s">
        <v>74</v>
      </c>
      <c r="O188">
        <v>401518</v>
      </c>
    </row>
    <row r="189" spans="1:15">
      <c r="A189" t="s">
        <v>19</v>
      </c>
      <c r="B189" t="s">
        <v>102</v>
      </c>
      <c r="C189" t="s">
        <v>96</v>
      </c>
      <c r="D189" t="s">
        <v>95</v>
      </c>
      <c r="E189" t="s">
        <v>87</v>
      </c>
      <c r="F189" t="s">
        <v>86</v>
      </c>
      <c r="G189">
        <v>2004</v>
      </c>
      <c r="H189">
        <v>2004</v>
      </c>
      <c r="I189" t="s">
        <v>91</v>
      </c>
      <c r="J189" t="s">
        <v>90</v>
      </c>
      <c r="K189">
        <v>6</v>
      </c>
      <c r="L189" t="s">
        <v>74</v>
      </c>
      <c r="O189">
        <v>432613</v>
      </c>
    </row>
    <row r="190" spans="1:15">
      <c r="A190" t="s">
        <v>19</v>
      </c>
      <c r="B190" t="s">
        <v>102</v>
      </c>
      <c r="C190" t="s">
        <v>96</v>
      </c>
      <c r="D190" t="s">
        <v>95</v>
      </c>
      <c r="E190" t="s">
        <v>87</v>
      </c>
      <c r="F190" t="s">
        <v>86</v>
      </c>
      <c r="G190">
        <v>2005</v>
      </c>
      <c r="H190">
        <v>2005</v>
      </c>
      <c r="I190" t="s">
        <v>91</v>
      </c>
      <c r="J190" t="s">
        <v>90</v>
      </c>
      <c r="K190">
        <v>6</v>
      </c>
      <c r="L190" t="s">
        <v>74</v>
      </c>
      <c r="O190">
        <v>474592</v>
      </c>
    </row>
    <row r="191" spans="1:15">
      <c r="A191" t="s">
        <v>19</v>
      </c>
      <c r="B191" t="s">
        <v>102</v>
      </c>
      <c r="C191" t="s">
        <v>96</v>
      </c>
      <c r="D191" t="s">
        <v>95</v>
      </c>
      <c r="E191" t="s">
        <v>87</v>
      </c>
      <c r="F191" t="s">
        <v>86</v>
      </c>
      <c r="G191">
        <v>2006</v>
      </c>
      <c r="H191">
        <v>2006</v>
      </c>
      <c r="I191" t="s">
        <v>91</v>
      </c>
      <c r="J191" t="s">
        <v>90</v>
      </c>
      <c r="K191">
        <v>6</v>
      </c>
      <c r="L191" t="s">
        <v>74</v>
      </c>
      <c r="O191">
        <v>519126</v>
      </c>
    </row>
    <row r="192" spans="1:15">
      <c r="A192" t="s">
        <v>19</v>
      </c>
      <c r="B192" t="s">
        <v>102</v>
      </c>
      <c r="C192" t="s">
        <v>96</v>
      </c>
      <c r="D192" t="s">
        <v>95</v>
      </c>
      <c r="E192" t="s">
        <v>87</v>
      </c>
      <c r="F192" t="s">
        <v>86</v>
      </c>
      <c r="G192">
        <v>2007</v>
      </c>
      <c r="H192">
        <v>2007</v>
      </c>
      <c r="I192" t="s">
        <v>91</v>
      </c>
      <c r="J192" t="s">
        <v>90</v>
      </c>
      <c r="K192">
        <v>6</v>
      </c>
      <c r="L192" t="s">
        <v>74</v>
      </c>
      <c r="O192">
        <v>552946</v>
      </c>
    </row>
    <row r="193" spans="1:15">
      <c r="A193" t="s">
        <v>19</v>
      </c>
      <c r="B193" t="s">
        <v>102</v>
      </c>
      <c r="C193" t="s">
        <v>96</v>
      </c>
      <c r="D193" t="s">
        <v>95</v>
      </c>
      <c r="E193" t="s">
        <v>87</v>
      </c>
      <c r="F193" t="s">
        <v>86</v>
      </c>
      <c r="G193">
        <v>2008</v>
      </c>
      <c r="H193">
        <v>2008</v>
      </c>
      <c r="I193" t="s">
        <v>91</v>
      </c>
      <c r="J193" t="s">
        <v>90</v>
      </c>
      <c r="K193">
        <v>6</v>
      </c>
      <c r="L193" t="s">
        <v>74</v>
      </c>
      <c r="O193">
        <v>581543</v>
      </c>
    </row>
    <row r="194" spans="1:15">
      <c r="A194" t="s">
        <v>19</v>
      </c>
      <c r="B194" t="s">
        <v>102</v>
      </c>
      <c r="C194" t="s">
        <v>96</v>
      </c>
      <c r="D194" t="s">
        <v>95</v>
      </c>
      <c r="E194" t="s">
        <v>87</v>
      </c>
      <c r="F194" t="s">
        <v>86</v>
      </c>
      <c r="G194">
        <v>2009</v>
      </c>
      <c r="H194">
        <v>2009</v>
      </c>
      <c r="I194" t="s">
        <v>91</v>
      </c>
      <c r="J194" t="s">
        <v>90</v>
      </c>
      <c r="K194">
        <v>6</v>
      </c>
      <c r="L194" t="s">
        <v>74</v>
      </c>
      <c r="O194">
        <v>494376</v>
      </c>
    </row>
    <row r="195" spans="1:15">
      <c r="A195" t="s">
        <v>19</v>
      </c>
      <c r="B195" t="s">
        <v>102</v>
      </c>
      <c r="C195" t="s">
        <v>96</v>
      </c>
      <c r="D195" t="s">
        <v>95</v>
      </c>
      <c r="E195" t="s">
        <v>87</v>
      </c>
      <c r="F195" t="s">
        <v>86</v>
      </c>
      <c r="G195">
        <v>2010</v>
      </c>
      <c r="H195">
        <v>2010</v>
      </c>
      <c r="I195" t="s">
        <v>91</v>
      </c>
      <c r="J195" t="s">
        <v>90</v>
      </c>
      <c r="K195">
        <v>6</v>
      </c>
      <c r="L195" t="s">
        <v>74</v>
      </c>
      <c r="O195">
        <v>558080</v>
      </c>
    </row>
    <row r="196" spans="1:15">
      <c r="A196" t="s">
        <v>19</v>
      </c>
      <c r="B196" t="s">
        <v>102</v>
      </c>
      <c r="C196" t="s">
        <v>96</v>
      </c>
      <c r="D196" t="s">
        <v>95</v>
      </c>
      <c r="E196" t="s">
        <v>87</v>
      </c>
      <c r="F196" t="s">
        <v>86</v>
      </c>
      <c r="G196">
        <v>2011</v>
      </c>
      <c r="H196">
        <v>2011</v>
      </c>
      <c r="I196" t="s">
        <v>91</v>
      </c>
      <c r="J196" t="s">
        <v>90</v>
      </c>
      <c r="K196">
        <v>6</v>
      </c>
      <c r="L196" t="s">
        <v>74</v>
      </c>
      <c r="O196">
        <v>625312</v>
      </c>
    </row>
    <row r="197" spans="1:15">
      <c r="A197" t="s">
        <v>19</v>
      </c>
      <c r="B197" t="s">
        <v>102</v>
      </c>
      <c r="C197" t="s">
        <v>96</v>
      </c>
      <c r="D197" t="s">
        <v>95</v>
      </c>
      <c r="E197" t="s">
        <v>87</v>
      </c>
      <c r="F197" t="s">
        <v>86</v>
      </c>
      <c r="G197">
        <v>2012</v>
      </c>
      <c r="H197">
        <v>2012</v>
      </c>
      <c r="I197" t="s">
        <v>91</v>
      </c>
      <c r="J197" t="s">
        <v>90</v>
      </c>
      <c r="K197">
        <v>6</v>
      </c>
      <c r="L197" t="s">
        <v>74</v>
      </c>
      <c r="O197">
        <v>640240</v>
      </c>
    </row>
    <row r="198" spans="1:15">
      <c r="A198" t="s">
        <v>19</v>
      </c>
      <c r="B198" t="s">
        <v>102</v>
      </c>
      <c r="C198" t="s">
        <v>96</v>
      </c>
      <c r="D198" t="s">
        <v>95</v>
      </c>
      <c r="E198" t="s">
        <v>87</v>
      </c>
      <c r="F198" t="s">
        <v>86</v>
      </c>
      <c r="G198">
        <v>2013</v>
      </c>
      <c r="H198">
        <v>2013</v>
      </c>
      <c r="I198" t="s">
        <v>91</v>
      </c>
      <c r="J198" t="s">
        <v>90</v>
      </c>
      <c r="K198">
        <v>6</v>
      </c>
      <c r="L198" t="s">
        <v>74</v>
      </c>
      <c r="O198">
        <v>644957</v>
      </c>
    </row>
    <row r="199" spans="1:15">
      <c r="A199" t="s">
        <v>19</v>
      </c>
      <c r="B199" t="s">
        <v>102</v>
      </c>
      <c r="C199" t="s">
        <v>96</v>
      </c>
      <c r="D199" t="s">
        <v>95</v>
      </c>
      <c r="E199" t="s">
        <v>87</v>
      </c>
      <c r="F199" t="s">
        <v>86</v>
      </c>
      <c r="G199">
        <v>2014</v>
      </c>
      <c r="H199">
        <v>2014</v>
      </c>
      <c r="I199" t="s">
        <v>91</v>
      </c>
      <c r="J199" t="s">
        <v>90</v>
      </c>
      <c r="K199">
        <v>6</v>
      </c>
      <c r="L199" t="s">
        <v>74</v>
      </c>
      <c r="O199">
        <v>661983</v>
      </c>
    </row>
    <row r="200" spans="1:15">
      <c r="A200" t="s">
        <v>19</v>
      </c>
      <c r="B200" t="s">
        <v>102</v>
      </c>
      <c r="C200" t="s">
        <v>96</v>
      </c>
      <c r="D200" t="s">
        <v>95</v>
      </c>
      <c r="E200" t="s">
        <v>87</v>
      </c>
      <c r="F200" t="s">
        <v>86</v>
      </c>
      <c r="G200">
        <v>2015</v>
      </c>
      <c r="H200">
        <v>2015</v>
      </c>
      <c r="I200" t="s">
        <v>91</v>
      </c>
      <c r="J200" t="s">
        <v>90</v>
      </c>
      <c r="K200">
        <v>6</v>
      </c>
      <c r="L200" t="s">
        <v>74</v>
      </c>
      <c r="O200">
        <v>684960</v>
      </c>
    </row>
    <row r="201" spans="1:15">
      <c r="A201" t="s">
        <v>19</v>
      </c>
      <c r="B201" t="s">
        <v>102</v>
      </c>
      <c r="C201" t="s">
        <v>89</v>
      </c>
      <c r="D201" t="s">
        <v>88</v>
      </c>
      <c r="E201" t="s">
        <v>78</v>
      </c>
      <c r="F201" t="s">
        <v>77</v>
      </c>
      <c r="G201">
        <v>1950</v>
      </c>
      <c r="H201">
        <v>1950</v>
      </c>
      <c r="I201" t="s">
        <v>76</v>
      </c>
      <c r="J201" t="s">
        <v>75</v>
      </c>
      <c r="K201">
        <v>6</v>
      </c>
      <c r="L201" t="s">
        <v>74</v>
      </c>
      <c r="M201">
        <v>2010</v>
      </c>
      <c r="N201">
        <v>2010</v>
      </c>
      <c r="O201">
        <v>334790.11989999999</v>
      </c>
    </row>
    <row r="202" spans="1:15">
      <c r="A202" t="s">
        <v>19</v>
      </c>
      <c r="B202" t="s">
        <v>102</v>
      </c>
      <c r="C202" t="s">
        <v>89</v>
      </c>
      <c r="D202" t="s">
        <v>88</v>
      </c>
      <c r="E202" t="s">
        <v>78</v>
      </c>
      <c r="F202" t="s">
        <v>77</v>
      </c>
      <c r="G202">
        <v>1951</v>
      </c>
      <c r="H202">
        <v>1951</v>
      </c>
      <c r="I202" t="s">
        <v>76</v>
      </c>
      <c r="J202" t="s">
        <v>75</v>
      </c>
      <c r="K202">
        <v>6</v>
      </c>
      <c r="L202" t="s">
        <v>74</v>
      </c>
      <c r="M202">
        <v>2010</v>
      </c>
      <c r="N202">
        <v>2010</v>
      </c>
      <c r="O202">
        <v>354151.21629999997</v>
      </c>
    </row>
    <row r="203" spans="1:15">
      <c r="A203" t="s">
        <v>19</v>
      </c>
      <c r="B203" t="s">
        <v>102</v>
      </c>
      <c r="C203" t="s">
        <v>89</v>
      </c>
      <c r="D203" t="s">
        <v>88</v>
      </c>
      <c r="E203" t="s">
        <v>78</v>
      </c>
      <c r="F203" t="s">
        <v>77</v>
      </c>
      <c r="G203">
        <v>1952</v>
      </c>
      <c r="H203">
        <v>1952</v>
      </c>
      <c r="I203" t="s">
        <v>76</v>
      </c>
      <c r="J203" t="s">
        <v>75</v>
      </c>
      <c r="K203">
        <v>6</v>
      </c>
      <c r="L203" t="s">
        <v>74</v>
      </c>
      <c r="M203">
        <v>2010</v>
      </c>
      <c r="N203">
        <v>2010</v>
      </c>
      <c r="O203">
        <v>365170.4889</v>
      </c>
    </row>
    <row r="204" spans="1:15">
      <c r="A204" t="s">
        <v>19</v>
      </c>
      <c r="B204" t="s">
        <v>102</v>
      </c>
      <c r="C204" t="s">
        <v>89</v>
      </c>
      <c r="D204" t="s">
        <v>88</v>
      </c>
      <c r="E204" t="s">
        <v>78</v>
      </c>
      <c r="F204" t="s">
        <v>77</v>
      </c>
      <c r="G204">
        <v>1953</v>
      </c>
      <c r="H204">
        <v>1953</v>
      </c>
      <c r="I204" t="s">
        <v>76</v>
      </c>
      <c r="J204" t="s">
        <v>75</v>
      </c>
      <c r="K204">
        <v>6</v>
      </c>
      <c r="L204" t="s">
        <v>74</v>
      </c>
      <c r="M204">
        <v>2010</v>
      </c>
      <c r="N204">
        <v>2010</v>
      </c>
      <c r="O204">
        <v>377801.62319999997</v>
      </c>
    </row>
    <row r="205" spans="1:15">
      <c r="A205" t="s">
        <v>19</v>
      </c>
      <c r="B205" t="s">
        <v>102</v>
      </c>
      <c r="C205" t="s">
        <v>89</v>
      </c>
      <c r="D205" t="s">
        <v>88</v>
      </c>
      <c r="E205" t="s">
        <v>78</v>
      </c>
      <c r="F205" t="s">
        <v>77</v>
      </c>
      <c r="G205">
        <v>1954</v>
      </c>
      <c r="H205">
        <v>1954</v>
      </c>
      <c r="I205" t="s">
        <v>76</v>
      </c>
      <c r="J205" t="s">
        <v>75</v>
      </c>
      <c r="K205">
        <v>6</v>
      </c>
      <c r="L205" t="s">
        <v>74</v>
      </c>
      <c r="M205">
        <v>2010</v>
      </c>
      <c r="N205">
        <v>2010</v>
      </c>
      <c r="O205">
        <v>398860.15659999999</v>
      </c>
    </row>
    <row r="206" spans="1:15">
      <c r="A206" t="s">
        <v>19</v>
      </c>
      <c r="B206" t="s">
        <v>102</v>
      </c>
      <c r="C206" t="s">
        <v>89</v>
      </c>
      <c r="D206" t="s">
        <v>88</v>
      </c>
      <c r="E206" t="s">
        <v>78</v>
      </c>
      <c r="F206" t="s">
        <v>77</v>
      </c>
      <c r="G206">
        <v>1955</v>
      </c>
      <c r="H206">
        <v>1955</v>
      </c>
      <c r="I206" t="s">
        <v>76</v>
      </c>
      <c r="J206" t="s">
        <v>75</v>
      </c>
      <c r="K206">
        <v>6</v>
      </c>
      <c r="L206" t="s">
        <v>74</v>
      </c>
      <c r="M206">
        <v>2010</v>
      </c>
      <c r="N206">
        <v>2010</v>
      </c>
      <c r="O206">
        <v>420055.84470000002</v>
      </c>
    </row>
    <row r="207" spans="1:15">
      <c r="A207" t="s">
        <v>19</v>
      </c>
      <c r="B207" t="s">
        <v>102</v>
      </c>
      <c r="C207" t="s">
        <v>89</v>
      </c>
      <c r="D207" t="s">
        <v>88</v>
      </c>
      <c r="E207" t="s">
        <v>78</v>
      </c>
      <c r="F207" t="s">
        <v>77</v>
      </c>
      <c r="G207">
        <v>1956</v>
      </c>
      <c r="H207">
        <v>1956</v>
      </c>
      <c r="I207" t="s">
        <v>76</v>
      </c>
      <c r="J207" t="s">
        <v>75</v>
      </c>
      <c r="K207">
        <v>6</v>
      </c>
      <c r="L207" t="s">
        <v>74</v>
      </c>
      <c r="M207">
        <v>2010</v>
      </c>
      <c r="N207">
        <v>2010</v>
      </c>
      <c r="O207">
        <v>441027.63059999997</v>
      </c>
    </row>
    <row r="208" spans="1:15">
      <c r="A208" t="s">
        <v>19</v>
      </c>
      <c r="B208" t="s">
        <v>102</v>
      </c>
      <c r="C208" t="s">
        <v>89</v>
      </c>
      <c r="D208" t="s">
        <v>88</v>
      </c>
      <c r="E208" t="s">
        <v>78</v>
      </c>
      <c r="F208" t="s">
        <v>77</v>
      </c>
      <c r="G208">
        <v>1957</v>
      </c>
      <c r="H208">
        <v>1957</v>
      </c>
      <c r="I208" t="s">
        <v>76</v>
      </c>
      <c r="J208" t="s">
        <v>75</v>
      </c>
      <c r="K208">
        <v>6</v>
      </c>
      <c r="L208" t="s">
        <v>74</v>
      </c>
      <c r="M208">
        <v>2010</v>
      </c>
      <c r="N208">
        <v>2010</v>
      </c>
      <c r="O208">
        <v>465374.36180000001</v>
      </c>
    </row>
    <row r="209" spans="1:15">
      <c r="A209" t="s">
        <v>19</v>
      </c>
      <c r="B209" t="s">
        <v>102</v>
      </c>
      <c r="C209" t="s">
        <v>89</v>
      </c>
      <c r="D209" t="s">
        <v>88</v>
      </c>
      <c r="E209" t="s">
        <v>78</v>
      </c>
      <c r="F209" t="s">
        <v>77</v>
      </c>
      <c r="G209">
        <v>1958</v>
      </c>
      <c r="H209">
        <v>1958</v>
      </c>
      <c r="I209" t="s">
        <v>76</v>
      </c>
      <c r="J209" t="s">
        <v>75</v>
      </c>
      <c r="K209">
        <v>6</v>
      </c>
      <c r="L209" t="s">
        <v>74</v>
      </c>
      <c r="M209">
        <v>2010</v>
      </c>
      <c r="N209">
        <v>2010</v>
      </c>
      <c r="O209">
        <v>477857.79090000002</v>
      </c>
    </row>
    <row r="210" spans="1:15">
      <c r="A210" t="s">
        <v>19</v>
      </c>
      <c r="B210" t="s">
        <v>102</v>
      </c>
      <c r="C210" t="s">
        <v>89</v>
      </c>
      <c r="D210" t="s">
        <v>88</v>
      </c>
      <c r="E210" t="s">
        <v>78</v>
      </c>
      <c r="F210" t="s">
        <v>77</v>
      </c>
      <c r="G210">
        <v>1959</v>
      </c>
      <c r="H210">
        <v>1959</v>
      </c>
      <c r="I210" t="s">
        <v>76</v>
      </c>
      <c r="J210" t="s">
        <v>75</v>
      </c>
      <c r="K210">
        <v>6</v>
      </c>
      <c r="L210" t="s">
        <v>74</v>
      </c>
      <c r="M210">
        <v>2010</v>
      </c>
      <c r="N210">
        <v>2010</v>
      </c>
      <c r="O210">
        <v>490592.08439999999</v>
      </c>
    </row>
    <row r="211" spans="1:15">
      <c r="A211" t="s">
        <v>19</v>
      </c>
      <c r="B211" t="s">
        <v>102</v>
      </c>
      <c r="C211" t="s">
        <v>89</v>
      </c>
      <c r="D211" t="s">
        <v>88</v>
      </c>
      <c r="E211" t="s">
        <v>78</v>
      </c>
      <c r="F211" t="s">
        <v>77</v>
      </c>
      <c r="G211">
        <v>1960</v>
      </c>
      <c r="H211">
        <v>1960</v>
      </c>
      <c r="I211" t="s">
        <v>76</v>
      </c>
      <c r="J211" t="s">
        <v>75</v>
      </c>
      <c r="K211">
        <v>6</v>
      </c>
      <c r="L211" t="s">
        <v>74</v>
      </c>
      <c r="M211">
        <v>2010</v>
      </c>
      <c r="N211">
        <v>2010</v>
      </c>
      <c r="O211">
        <v>529773.80440000002</v>
      </c>
    </row>
    <row r="212" spans="1:15">
      <c r="A212" t="s">
        <v>19</v>
      </c>
      <c r="B212" t="s">
        <v>102</v>
      </c>
      <c r="C212" t="s">
        <v>89</v>
      </c>
      <c r="D212" t="s">
        <v>88</v>
      </c>
      <c r="E212" t="s">
        <v>78</v>
      </c>
      <c r="F212" t="s">
        <v>77</v>
      </c>
      <c r="G212">
        <v>1961</v>
      </c>
      <c r="H212">
        <v>1961</v>
      </c>
      <c r="I212" t="s">
        <v>76</v>
      </c>
      <c r="J212" t="s">
        <v>75</v>
      </c>
      <c r="K212">
        <v>6</v>
      </c>
      <c r="L212" t="s">
        <v>74</v>
      </c>
      <c r="M212">
        <v>2010</v>
      </c>
      <c r="N212">
        <v>2010</v>
      </c>
      <c r="O212">
        <v>556108.69369999995</v>
      </c>
    </row>
    <row r="213" spans="1:15">
      <c r="A213" t="s">
        <v>19</v>
      </c>
      <c r="B213" t="s">
        <v>102</v>
      </c>
      <c r="C213" t="s">
        <v>89</v>
      </c>
      <c r="D213" t="s">
        <v>88</v>
      </c>
      <c r="E213" t="s">
        <v>78</v>
      </c>
      <c r="F213" t="s">
        <v>77</v>
      </c>
      <c r="G213">
        <v>1962</v>
      </c>
      <c r="H213">
        <v>1962</v>
      </c>
      <c r="I213" t="s">
        <v>76</v>
      </c>
      <c r="J213" t="s">
        <v>75</v>
      </c>
      <c r="K213">
        <v>6</v>
      </c>
      <c r="L213" t="s">
        <v>74</v>
      </c>
      <c r="M213">
        <v>2010</v>
      </c>
      <c r="N213">
        <v>2010</v>
      </c>
      <c r="O213">
        <v>594135.73470000003</v>
      </c>
    </row>
    <row r="214" spans="1:15">
      <c r="A214" t="s">
        <v>19</v>
      </c>
      <c r="B214" t="s">
        <v>102</v>
      </c>
      <c r="C214" t="s">
        <v>89</v>
      </c>
      <c r="D214" t="s">
        <v>88</v>
      </c>
      <c r="E214" t="s">
        <v>78</v>
      </c>
      <c r="F214" t="s">
        <v>77</v>
      </c>
      <c r="G214">
        <v>1963</v>
      </c>
      <c r="H214">
        <v>1963</v>
      </c>
      <c r="I214" t="s">
        <v>76</v>
      </c>
      <c r="J214" t="s">
        <v>75</v>
      </c>
      <c r="K214">
        <v>6</v>
      </c>
      <c r="L214" t="s">
        <v>74</v>
      </c>
      <c r="M214">
        <v>2010</v>
      </c>
      <c r="N214">
        <v>2010</v>
      </c>
      <c r="O214">
        <v>631072.57090000005</v>
      </c>
    </row>
    <row r="215" spans="1:15">
      <c r="A215" t="s">
        <v>19</v>
      </c>
      <c r="B215" t="s">
        <v>102</v>
      </c>
      <c r="C215" t="s">
        <v>89</v>
      </c>
      <c r="D215" t="s">
        <v>88</v>
      </c>
      <c r="E215" t="s">
        <v>78</v>
      </c>
      <c r="F215" t="s">
        <v>77</v>
      </c>
      <c r="G215">
        <v>1964</v>
      </c>
      <c r="H215">
        <v>1964</v>
      </c>
      <c r="I215" t="s">
        <v>76</v>
      </c>
      <c r="J215" t="s">
        <v>75</v>
      </c>
      <c r="K215">
        <v>6</v>
      </c>
      <c r="L215" t="s">
        <v>74</v>
      </c>
      <c r="M215">
        <v>2010</v>
      </c>
      <c r="N215">
        <v>2010</v>
      </c>
      <c r="O215">
        <v>673023.17630000005</v>
      </c>
    </row>
    <row r="216" spans="1:15">
      <c r="A216" t="s">
        <v>19</v>
      </c>
      <c r="B216" t="s">
        <v>102</v>
      </c>
      <c r="C216" t="s">
        <v>89</v>
      </c>
      <c r="D216" t="s">
        <v>88</v>
      </c>
      <c r="E216" t="s">
        <v>78</v>
      </c>
      <c r="F216" t="s">
        <v>77</v>
      </c>
      <c r="G216">
        <v>1965</v>
      </c>
      <c r="H216">
        <v>1965</v>
      </c>
      <c r="I216" t="s">
        <v>76</v>
      </c>
      <c r="J216" t="s">
        <v>75</v>
      </c>
      <c r="K216">
        <v>6</v>
      </c>
      <c r="L216" t="s">
        <v>74</v>
      </c>
      <c r="M216">
        <v>2010</v>
      </c>
      <c r="N216">
        <v>2010</v>
      </c>
      <c r="O216">
        <v>705579.26560000004</v>
      </c>
    </row>
    <row r="217" spans="1:15">
      <c r="A217" t="s">
        <v>19</v>
      </c>
      <c r="B217" t="s">
        <v>102</v>
      </c>
      <c r="C217" t="s">
        <v>89</v>
      </c>
      <c r="D217" t="s">
        <v>88</v>
      </c>
      <c r="E217" t="s">
        <v>78</v>
      </c>
      <c r="F217" t="s">
        <v>77</v>
      </c>
      <c r="G217">
        <v>1966</v>
      </c>
      <c r="H217">
        <v>1966</v>
      </c>
      <c r="I217" t="s">
        <v>76</v>
      </c>
      <c r="J217" t="s">
        <v>75</v>
      </c>
      <c r="K217">
        <v>6</v>
      </c>
      <c r="L217" t="s">
        <v>74</v>
      </c>
      <c r="M217">
        <v>2010</v>
      </c>
      <c r="N217">
        <v>2010</v>
      </c>
      <c r="O217">
        <v>742528.99679999996</v>
      </c>
    </row>
    <row r="218" spans="1:15">
      <c r="A218" t="s">
        <v>19</v>
      </c>
      <c r="B218" t="s">
        <v>102</v>
      </c>
      <c r="C218" t="s">
        <v>89</v>
      </c>
      <c r="D218" t="s">
        <v>88</v>
      </c>
      <c r="E218" t="s">
        <v>78</v>
      </c>
      <c r="F218" t="s">
        <v>77</v>
      </c>
      <c r="G218">
        <v>1967</v>
      </c>
      <c r="H218">
        <v>1967</v>
      </c>
      <c r="I218" t="s">
        <v>76</v>
      </c>
      <c r="J218" t="s">
        <v>75</v>
      </c>
      <c r="K218">
        <v>6</v>
      </c>
      <c r="L218" t="s">
        <v>74</v>
      </c>
      <c r="M218">
        <v>2010</v>
      </c>
      <c r="N218">
        <v>2010</v>
      </c>
      <c r="O218">
        <v>779046.1629</v>
      </c>
    </row>
    <row r="219" spans="1:15">
      <c r="A219" t="s">
        <v>19</v>
      </c>
      <c r="B219" t="s">
        <v>102</v>
      </c>
      <c r="C219" t="s">
        <v>89</v>
      </c>
      <c r="D219" t="s">
        <v>88</v>
      </c>
      <c r="E219" t="s">
        <v>78</v>
      </c>
      <c r="F219" t="s">
        <v>77</v>
      </c>
      <c r="G219">
        <v>1968</v>
      </c>
      <c r="H219">
        <v>1968</v>
      </c>
      <c r="I219" t="s">
        <v>76</v>
      </c>
      <c r="J219" t="s">
        <v>75</v>
      </c>
      <c r="K219">
        <v>6</v>
      </c>
      <c r="L219" t="s">
        <v>74</v>
      </c>
      <c r="M219">
        <v>2010</v>
      </c>
      <c r="N219">
        <v>2010</v>
      </c>
      <c r="O219">
        <v>813991.32429999998</v>
      </c>
    </row>
    <row r="220" spans="1:15">
      <c r="A220" t="s">
        <v>19</v>
      </c>
      <c r="B220" t="s">
        <v>102</v>
      </c>
      <c r="C220" t="s">
        <v>89</v>
      </c>
      <c r="D220" t="s">
        <v>88</v>
      </c>
      <c r="E220" t="s">
        <v>78</v>
      </c>
      <c r="F220" t="s">
        <v>77</v>
      </c>
      <c r="G220">
        <v>1969</v>
      </c>
      <c r="H220">
        <v>1969</v>
      </c>
      <c r="I220" t="s">
        <v>76</v>
      </c>
      <c r="J220" t="s">
        <v>75</v>
      </c>
      <c r="K220">
        <v>6</v>
      </c>
      <c r="L220" t="s">
        <v>74</v>
      </c>
      <c r="M220">
        <v>2010</v>
      </c>
      <c r="N220">
        <v>2010</v>
      </c>
      <c r="O220">
        <v>871935.11430000002</v>
      </c>
    </row>
    <row r="221" spans="1:15">
      <c r="A221" t="s">
        <v>19</v>
      </c>
      <c r="B221" t="s">
        <v>102</v>
      </c>
      <c r="C221" t="s">
        <v>89</v>
      </c>
      <c r="D221" t="s">
        <v>88</v>
      </c>
      <c r="E221" t="s">
        <v>78</v>
      </c>
      <c r="F221" t="s">
        <v>77</v>
      </c>
      <c r="G221">
        <v>1970</v>
      </c>
      <c r="H221">
        <v>1970</v>
      </c>
      <c r="I221" t="s">
        <v>76</v>
      </c>
      <c r="J221" t="s">
        <v>75</v>
      </c>
      <c r="K221">
        <v>6</v>
      </c>
      <c r="L221" t="s">
        <v>74</v>
      </c>
      <c r="M221">
        <v>2010</v>
      </c>
      <c r="N221">
        <v>2010</v>
      </c>
      <c r="O221">
        <v>925317.62890000001</v>
      </c>
    </row>
    <row r="222" spans="1:15">
      <c r="A222" t="s">
        <v>19</v>
      </c>
      <c r="B222" t="s">
        <v>102</v>
      </c>
      <c r="C222" t="s">
        <v>89</v>
      </c>
      <c r="D222" t="s">
        <v>88</v>
      </c>
      <c r="E222" t="s">
        <v>78</v>
      </c>
      <c r="F222" t="s">
        <v>77</v>
      </c>
      <c r="G222">
        <v>1971</v>
      </c>
      <c r="H222">
        <v>1971</v>
      </c>
      <c r="I222" t="s">
        <v>76</v>
      </c>
      <c r="J222" t="s">
        <v>75</v>
      </c>
      <c r="K222">
        <v>6</v>
      </c>
      <c r="L222" t="s">
        <v>74</v>
      </c>
      <c r="M222">
        <v>2010</v>
      </c>
      <c r="N222">
        <v>2010</v>
      </c>
      <c r="O222">
        <v>974782.44030000002</v>
      </c>
    </row>
    <row r="223" spans="1:15">
      <c r="A223" t="s">
        <v>19</v>
      </c>
      <c r="B223" t="s">
        <v>102</v>
      </c>
      <c r="C223" t="s">
        <v>89</v>
      </c>
      <c r="D223" t="s">
        <v>88</v>
      </c>
      <c r="E223" t="s">
        <v>78</v>
      </c>
      <c r="F223" t="s">
        <v>77</v>
      </c>
      <c r="G223">
        <v>1972</v>
      </c>
      <c r="H223">
        <v>1972</v>
      </c>
      <c r="I223" t="s">
        <v>76</v>
      </c>
      <c r="J223" t="s">
        <v>75</v>
      </c>
      <c r="K223">
        <v>6</v>
      </c>
      <c r="L223" t="s">
        <v>74</v>
      </c>
      <c r="M223">
        <v>2010</v>
      </c>
      <c r="N223">
        <v>2010</v>
      </c>
      <c r="O223">
        <v>1019052.9542</v>
      </c>
    </row>
    <row r="224" spans="1:15">
      <c r="A224" t="s">
        <v>19</v>
      </c>
      <c r="B224" t="s">
        <v>102</v>
      </c>
      <c r="C224" t="s">
        <v>89</v>
      </c>
      <c r="D224" t="s">
        <v>88</v>
      </c>
      <c r="E224" t="s">
        <v>78</v>
      </c>
      <c r="F224" t="s">
        <v>77</v>
      </c>
      <c r="G224">
        <v>1973</v>
      </c>
      <c r="H224">
        <v>1973</v>
      </c>
      <c r="I224" t="s">
        <v>76</v>
      </c>
      <c r="J224" t="s">
        <v>75</v>
      </c>
      <c r="K224">
        <v>6</v>
      </c>
      <c r="L224" t="s">
        <v>74</v>
      </c>
      <c r="M224">
        <v>2010</v>
      </c>
      <c r="N224">
        <v>2010</v>
      </c>
      <c r="O224">
        <v>1083359.7881</v>
      </c>
    </row>
    <row r="225" spans="1:15">
      <c r="A225" t="s">
        <v>19</v>
      </c>
      <c r="B225" t="s">
        <v>102</v>
      </c>
      <c r="C225" t="s">
        <v>89</v>
      </c>
      <c r="D225" t="s">
        <v>88</v>
      </c>
      <c r="E225" t="s">
        <v>78</v>
      </c>
      <c r="F225" t="s">
        <v>77</v>
      </c>
      <c r="G225">
        <v>1974</v>
      </c>
      <c r="H225">
        <v>1974</v>
      </c>
      <c r="I225" t="s">
        <v>76</v>
      </c>
      <c r="J225" t="s">
        <v>75</v>
      </c>
      <c r="K225">
        <v>6</v>
      </c>
      <c r="L225" t="s">
        <v>74</v>
      </c>
      <c r="M225">
        <v>2010</v>
      </c>
      <c r="N225">
        <v>2010</v>
      </c>
      <c r="O225">
        <v>1129850.5682000001</v>
      </c>
    </row>
    <row r="226" spans="1:15">
      <c r="A226" t="s">
        <v>19</v>
      </c>
      <c r="B226" t="s">
        <v>102</v>
      </c>
      <c r="C226" t="s">
        <v>89</v>
      </c>
      <c r="D226" t="s">
        <v>88</v>
      </c>
      <c r="E226" t="s">
        <v>78</v>
      </c>
      <c r="F226" t="s">
        <v>77</v>
      </c>
      <c r="G226">
        <v>1975</v>
      </c>
      <c r="H226">
        <v>1975</v>
      </c>
      <c r="I226" t="s">
        <v>76</v>
      </c>
      <c r="J226" t="s">
        <v>75</v>
      </c>
      <c r="K226">
        <v>6</v>
      </c>
      <c r="L226" t="s">
        <v>74</v>
      </c>
      <c r="M226">
        <v>2010</v>
      </c>
      <c r="N226">
        <v>2010</v>
      </c>
      <c r="O226">
        <v>1118776.1991999999</v>
      </c>
    </row>
    <row r="227" spans="1:15">
      <c r="A227" t="s">
        <v>19</v>
      </c>
      <c r="B227" t="s">
        <v>102</v>
      </c>
      <c r="C227" t="s">
        <v>89</v>
      </c>
      <c r="D227" t="s">
        <v>88</v>
      </c>
      <c r="E227" t="s">
        <v>78</v>
      </c>
      <c r="F227" t="s">
        <v>77</v>
      </c>
      <c r="G227">
        <v>1976</v>
      </c>
      <c r="H227">
        <v>1976</v>
      </c>
      <c r="I227" t="s">
        <v>76</v>
      </c>
      <c r="J227" t="s">
        <v>75</v>
      </c>
      <c r="K227">
        <v>6</v>
      </c>
      <c r="L227" t="s">
        <v>74</v>
      </c>
      <c r="M227">
        <v>2010</v>
      </c>
      <c r="N227">
        <v>2010</v>
      </c>
      <c r="O227">
        <v>1167042.9578</v>
      </c>
    </row>
    <row r="228" spans="1:15">
      <c r="A228" t="s">
        <v>19</v>
      </c>
      <c r="B228" t="s">
        <v>102</v>
      </c>
      <c r="C228" t="s">
        <v>89</v>
      </c>
      <c r="D228" t="s">
        <v>88</v>
      </c>
      <c r="E228" t="s">
        <v>78</v>
      </c>
      <c r="F228" t="s">
        <v>77</v>
      </c>
      <c r="G228">
        <v>1977</v>
      </c>
      <c r="H228">
        <v>1977</v>
      </c>
      <c r="I228" t="s">
        <v>76</v>
      </c>
      <c r="J228" t="s">
        <v>75</v>
      </c>
      <c r="K228">
        <v>6</v>
      </c>
      <c r="L228" t="s">
        <v>74</v>
      </c>
      <c r="M228">
        <v>2010</v>
      </c>
      <c r="N228">
        <v>2010</v>
      </c>
      <c r="O228">
        <v>1207321.9161</v>
      </c>
    </row>
    <row r="229" spans="1:15">
      <c r="A229" t="s">
        <v>19</v>
      </c>
      <c r="B229" t="s">
        <v>102</v>
      </c>
      <c r="C229" t="s">
        <v>89</v>
      </c>
      <c r="D229" t="s">
        <v>88</v>
      </c>
      <c r="E229" t="s">
        <v>78</v>
      </c>
      <c r="F229" t="s">
        <v>77</v>
      </c>
      <c r="G229">
        <v>1978</v>
      </c>
      <c r="H229">
        <v>1978</v>
      </c>
      <c r="I229" t="s">
        <v>76</v>
      </c>
      <c r="J229" t="s">
        <v>75</v>
      </c>
      <c r="K229">
        <v>6</v>
      </c>
      <c r="L229" t="s">
        <v>74</v>
      </c>
      <c r="M229">
        <v>2010</v>
      </c>
      <c r="N229">
        <v>2010</v>
      </c>
      <c r="O229">
        <v>1255358.9110999999</v>
      </c>
    </row>
    <row r="230" spans="1:15">
      <c r="A230" t="s">
        <v>19</v>
      </c>
      <c r="B230" t="s">
        <v>102</v>
      </c>
      <c r="C230" t="s">
        <v>89</v>
      </c>
      <c r="D230" t="s">
        <v>88</v>
      </c>
      <c r="E230" t="s">
        <v>78</v>
      </c>
      <c r="F230" t="s">
        <v>77</v>
      </c>
      <c r="G230">
        <v>1979</v>
      </c>
      <c r="H230">
        <v>1979</v>
      </c>
      <c r="I230" t="s">
        <v>76</v>
      </c>
      <c r="J230" t="s">
        <v>75</v>
      </c>
      <c r="K230">
        <v>6</v>
      </c>
      <c r="L230" t="s">
        <v>74</v>
      </c>
      <c r="M230">
        <v>2010</v>
      </c>
      <c r="N230">
        <v>2010</v>
      </c>
      <c r="O230">
        <v>1300038.5448</v>
      </c>
    </row>
    <row r="231" spans="1:15">
      <c r="A231" t="s">
        <v>19</v>
      </c>
      <c r="B231" t="s">
        <v>102</v>
      </c>
      <c r="C231" t="s">
        <v>89</v>
      </c>
      <c r="D231" t="s">
        <v>88</v>
      </c>
      <c r="E231" t="s">
        <v>78</v>
      </c>
      <c r="F231" t="s">
        <v>77</v>
      </c>
      <c r="G231">
        <v>1980</v>
      </c>
      <c r="H231">
        <v>1980</v>
      </c>
      <c r="I231" t="s">
        <v>76</v>
      </c>
      <c r="J231" t="s">
        <v>75</v>
      </c>
      <c r="K231">
        <v>6</v>
      </c>
      <c r="L231" t="s">
        <v>74</v>
      </c>
      <c r="M231">
        <v>2010</v>
      </c>
      <c r="N231">
        <v>2010</v>
      </c>
      <c r="O231">
        <v>1320685.6137999999</v>
      </c>
    </row>
    <row r="232" spans="1:15">
      <c r="A232" t="s">
        <v>19</v>
      </c>
      <c r="B232" t="s">
        <v>102</v>
      </c>
      <c r="C232" t="s">
        <v>89</v>
      </c>
      <c r="D232" t="s">
        <v>88</v>
      </c>
      <c r="E232" t="s">
        <v>78</v>
      </c>
      <c r="F232" t="s">
        <v>77</v>
      </c>
      <c r="G232">
        <v>1981</v>
      </c>
      <c r="H232">
        <v>1981</v>
      </c>
      <c r="I232" t="s">
        <v>76</v>
      </c>
      <c r="J232" t="s">
        <v>75</v>
      </c>
      <c r="K232">
        <v>6</v>
      </c>
      <c r="L232" t="s">
        <v>74</v>
      </c>
      <c r="M232">
        <v>2010</v>
      </c>
      <c r="N232">
        <v>2010</v>
      </c>
      <c r="O232">
        <v>1334919.2316999999</v>
      </c>
    </row>
    <row r="233" spans="1:15">
      <c r="A233" t="s">
        <v>19</v>
      </c>
      <c r="B233" t="s">
        <v>102</v>
      </c>
      <c r="C233" t="s">
        <v>89</v>
      </c>
      <c r="D233" t="s">
        <v>88</v>
      </c>
      <c r="E233" t="s">
        <v>78</v>
      </c>
      <c r="F233" t="s">
        <v>77</v>
      </c>
      <c r="G233">
        <v>1982</v>
      </c>
      <c r="H233">
        <v>1982</v>
      </c>
      <c r="I233" t="s">
        <v>76</v>
      </c>
      <c r="J233" t="s">
        <v>75</v>
      </c>
      <c r="K233">
        <v>6</v>
      </c>
      <c r="L233" t="s">
        <v>74</v>
      </c>
      <c r="M233">
        <v>2010</v>
      </c>
      <c r="N233">
        <v>2010</v>
      </c>
      <c r="O233">
        <v>1368406.0978999999</v>
      </c>
    </row>
    <row r="234" spans="1:15">
      <c r="A234" t="s">
        <v>19</v>
      </c>
      <c r="B234" t="s">
        <v>102</v>
      </c>
      <c r="C234" t="s">
        <v>89</v>
      </c>
      <c r="D234" t="s">
        <v>88</v>
      </c>
      <c r="E234" t="s">
        <v>78</v>
      </c>
      <c r="F234" t="s">
        <v>77</v>
      </c>
      <c r="G234">
        <v>1983</v>
      </c>
      <c r="H234">
        <v>1983</v>
      </c>
      <c r="I234" t="s">
        <v>76</v>
      </c>
      <c r="J234" t="s">
        <v>75</v>
      </c>
      <c r="K234">
        <v>6</v>
      </c>
      <c r="L234" t="s">
        <v>74</v>
      </c>
      <c r="M234">
        <v>2010</v>
      </c>
      <c r="N234">
        <v>2010</v>
      </c>
      <c r="O234">
        <v>1385597.3354</v>
      </c>
    </row>
    <row r="235" spans="1:15">
      <c r="A235" t="s">
        <v>19</v>
      </c>
      <c r="B235" t="s">
        <v>102</v>
      </c>
      <c r="C235" t="s">
        <v>89</v>
      </c>
      <c r="D235" t="s">
        <v>88</v>
      </c>
      <c r="E235" t="s">
        <v>78</v>
      </c>
      <c r="F235" t="s">
        <v>77</v>
      </c>
      <c r="G235">
        <v>1984</v>
      </c>
      <c r="H235">
        <v>1984</v>
      </c>
      <c r="I235" t="s">
        <v>76</v>
      </c>
      <c r="J235" t="s">
        <v>75</v>
      </c>
      <c r="K235">
        <v>6</v>
      </c>
      <c r="L235" t="s">
        <v>74</v>
      </c>
      <c r="M235">
        <v>2010</v>
      </c>
      <c r="N235">
        <v>2010</v>
      </c>
      <c r="O235">
        <v>1406720.3433000001</v>
      </c>
    </row>
    <row r="236" spans="1:15">
      <c r="A236" t="s">
        <v>19</v>
      </c>
      <c r="B236" t="s">
        <v>102</v>
      </c>
      <c r="C236" t="s">
        <v>89</v>
      </c>
      <c r="D236" t="s">
        <v>88</v>
      </c>
      <c r="E236" t="s">
        <v>78</v>
      </c>
      <c r="F236" t="s">
        <v>77</v>
      </c>
      <c r="G236">
        <v>1985</v>
      </c>
      <c r="H236">
        <v>1985</v>
      </c>
      <c r="I236" t="s">
        <v>76</v>
      </c>
      <c r="J236" t="s">
        <v>75</v>
      </c>
      <c r="K236">
        <v>6</v>
      </c>
      <c r="L236" t="s">
        <v>74</v>
      </c>
      <c r="M236">
        <v>2010</v>
      </c>
      <c r="N236">
        <v>2010</v>
      </c>
      <c r="O236">
        <v>1429554.8551</v>
      </c>
    </row>
    <row r="237" spans="1:15">
      <c r="A237" t="s">
        <v>19</v>
      </c>
      <c r="B237" t="s">
        <v>102</v>
      </c>
      <c r="C237" t="s">
        <v>89</v>
      </c>
      <c r="D237" t="s">
        <v>88</v>
      </c>
      <c r="E237" t="s">
        <v>78</v>
      </c>
      <c r="F237" t="s">
        <v>77</v>
      </c>
      <c r="G237">
        <v>1986</v>
      </c>
      <c r="H237">
        <v>1986</v>
      </c>
      <c r="I237" t="s">
        <v>76</v>
      </c>
      <c r="J237" t="s">
        <v>75</v>
      </c>
      <c r="K237">
        <v>6</v>
      </c>
      <c r="L237" t="s">
        <v>74</v>
      </c>
      <c r="M237">
        <v>2010</v>
      </c>
      <c r="N237">
        <v>2010</v>
      </c>
      <c r="O237">
        <v>1463167.1534</v>
      </c>
    </row>
    <row r="238" spans="1:15">
      <c r="A238" t="s">
        <v>19</v>
      </c>
      <c r="B238" t="s">
        <v>102</v>
      </c>
      <c r="C238" t="s">
        <v>89</v>
      </c>
      <c r="D238" t="s">
        <v>88</v>
      </c>
      <c r="E238" t="s">
        <v>78</v>
      </c>
      <c r="F238" t="s">
        <v>77</v>
      </c>
      <c r="G238">
        <v>1987</v>
      </c>
      <c r="H238">
        <v>1987</v>
      </c>
      <c r="I238" t="s">
        <v>76</v>
      </c>
      <c r="J238" t="s">
        <v>75</v>
      </c>
      <c r="K238">
        <v>6</v>
      </c>
      <c r="L238" t="s">
        <v>74</v>
      </c>
      <c r="M238">
        <v>2010</v>
      </c>
      <c r="N238">
        <v>2010</v>
      </c>
      <c r="O238">
        <v>1500877.6832999999</v>
      </c>
    </row>
    <row r="239" spans="1:15">
      <c r="A239" t="s">
        <v>19</v>
      </c>
      <c r="B239" t="s">
        <v>102</v>
      </c>
      <c r="C239" t="s">
        <v>89</v>
      </c>
      <c r="D239" t="s">
        <v>88</v>
      </c>
      <c r="E239" t="s">
        <v>78</v>
      </c>
      <c r="F239" t="s">
        <v>77</v>
      </c>
      <c r="G239">
        <v>1988</v>
      </c>
      <c r="H239">
        <v>1988</v>
      </c>
      <c r="I239" t="s">
        <v>76</v>
      </c>
      <c r="J239" t="s">
        <v>75</v>
      </c>
      <c r="K239">
        <v>6</v>
      </c>
      <c r="L239" t="s">
        <v>74</v>
      </c>
      <c r="M239">
        <v>2010</v>
      </c>
      <c r="N239">
        <v>2010</v>
      </c>
      <c r="O239">
        <v>1571928.5464999999</v>
      </c>
    </row>
    <row r="240" spans="1:15">
      <c r="A240" t="s">
        <v>19</v>
      </c>
      <c r="B240" t="s">
        <v>102</v>
      </c>
      <c r="C240" t="s">
        <v>89</v>
      </c>
      <c r="D240" t="s">
        <v>88</v>
      </c>
      <c r="E240" t="s">
        <v>78</v>
      </c>
      <c r="F240" t="s">
        <v>77</v>
      </c>
      <c r="G240">
        <v>1989</v>
      </c>
      <c r="H240">
        <v>1989</v>
      </c>
      <c r="I240" t="s">
        <v>76</v>
      </c>
      <c r="J240" t="s">
        <v>75</v>
      </c>
      <c r="K240">
        <v>6</v>
      </c>
      <c r="L240" t="s">
        <v>74</v>
      </c>
      <c r="M240">
        <v>2010</v>
      </c>
      <c r="N240">
        <v>2010</v>
      </c>
      <c r="O240">
        <v>1640358.2294999999</v>
      </c>
    </row>
    <row r="241" spans="1:15">
      <c r="A241" t="s">
        <v>19</v>
      </c>
      <c r="B241" t="s">
        <v>102</v>
      </c>
      <c r="C241" t="s">
        <v>89</v>
      </c>
      <c r="D241" t="s">
        <v>88</v>
      </c>
      <c r="E241" t="s">
        <v>78</v>
      </c>
      <c r="F241" t="s">
        <v>77</v>
      </c>
      <c r="G241">
        <v>1990</v>
      </c>
      <c r="H241">
        <v>1990</v>
      </c>
      <c r="I241" t="s">
        <v>76</v>
      </c>
      <c r="J241" t="s">
        <v>75</v>
      </c>
      <c r="K241">
        <v>6</v>
      </c>
      <c r="L241" t="s">
        <v>74</v>
      </c>
      <c r="M241">
        <v>2010</v>
      </c>
      <c r="N241">
        <v>2010</v>
      </c>
      <c r="O241">
        <v>1688158.4273999999</v>
      </c>
    </row>
    <row r="242" spans="1:15">
      <c r="A242" t="s">
        <v>19</v>
      </c>
      <c r="B242" t="s">
        <v>102</v>
      </c>
      <c r="C242" t="s">
        <v>89</v>
      </c>
      <c r="D242" t="s">
        <v>88</v>
      </c>
      <c r="E242" t="s">
        <v>78</v>
      </c>
      <c r="F242" t="s">
        <v>77</v>
      </c>
      <c r="G242">
        <v>1991</v>
      </c>
      <c r="H242">
        <v>1991</v>
      </c>
      <c r="I242" t="s">
        <v>76</v>
      </c>
      <c r="J242" t="s">
        <v>75</v>
      </c>
      <c r="K242">
        <v>6</v>
      </c>
      <c r="L242" t="s">
        <v>74</v>
      </c>
      <c r="M242">
        <v>2010</v>
      </c>
      <c r="N242">
        <v>2010</v>
      </c>
      <c r="O242">
        <v>1705700.1716</v>
      </c>
    </row>
    <row r="243" spans="1:15">
      <c r="A243" t="s">
        <v>19</v>
      </c>
      <c r="B243" t="s">
        <v>102</v>
      </c>
      <c r="C243" t="s">
        <v>89</v>
      </c>
      <c r="D243" t="s">
        <v>88</v>
      </c>
      <c r="E243" t="s">
        <v>78</v>
      </c>
      <c r="F243" t="s">
        <v>77</v>
      </c>
      <c r="G243">
        <v>1992</v>
      </c>
      <c r="H243">
        <v>1992</v>
      </c>
      <c r="I243" t="s">
        <v>76</v>
      </c>
      <c r="J243" t="s">
        <v>75</v>
      </c>
      <c r="K243">
        <v>6</v>
      </c>
      <c r="L243" t="s">
        <v>74</v>
      </c>
      <c r="M243">
        <v>2010</v>
      </c>
      <c r="N243">
        <v>2010</v>
      </c>
      <c r="O243">
        <v>1732985.7662</v>
      </c>
    </row>
    <row r="244" spans="1:15">
      <c r="A244" t="s">
        <v>19</v>
      </c>
      <c r="B244" t="s">
        <v>102</v>
      </c>
      <c r="C244" t="s">
        <v>89</v>
      </c>
      <c r="D244" t="s">
        <v>88</v>
      </c>
      <c r="E244" t="s">
        <v>78</v>
      </c>
      <c r="F244" t="s">
        <v>77</v>
      </c>
      <c r="G244">
        <v>1993</v>
      </c>
      <c r="H244">
        <v>1993</v>
      </c>
      <c r="I244" t="s">
        <v>76</v>
      </c>
      <c r="J244" t="s">
        <v>75</v>
      </c>
      <c r="K244">
        <v>6</v>
      </c>
      <c r="L244" t="s">
        <v>74</v>
      </c>
      <c r="M244">
        <v>2010</v>
      </c>
      <c r="N244">
        <v>2010</v>
      </c>
      <c r="O244">
        <v>1722368.5797999999</v>
      </c>
    </row>
    <row r="245" spans="1:15">
      <c r="A245" t="s">
        <v>19</v>
      </c>
      <c r="B245" t="s">
        <v>102</v>
      </c>
      <c r="C245" t="s">
        <v>89</v>
      </c>
      <c r="D245" t="s">
        <v>88</v>
      </c>
      <c r="E245" t="s">
        <v>78</v>
      </c>
      <c r="F245" t="s">
        <v>77</v>
      </c>
      <c r="G245">
        <v>1994</v>
      </c>
      <c r="H245">
        <v>1994</v>
      </c>
      <c r="I245" t="s">
        <v>76</v>
      </c>
      <c r="J245" t="s">
        <v>75</v>
      </c>
      <c r="K245">
        <v>6</v>
      </c>
      <c r="L245" t="s">
        <v>74</v>
      </c>
      <c r="M245">
        <v>2010</v>
      </c>
      <c r="N245">
        <v>2010</v>
      </c>
      <c r="O245">
        <v>1762764.7644</v>
      </c>
    </row>
    <row r="246" spans="1:15">
      <c r="A246" t="s">
        <v>19</v>
      </c>
      <c r="B246" t="s">
        <v>102</v>
      </c>
      <c r="C246" t="s">
        <v>89</v>
      </c>
      <c r="D246" t="s">
        <v>88</v>
      </c>
      <c r="E246" t="s">
        <v>78</v>
      </c>
      <c r="F246" t="s">
        <v>77</v>
      </c>
      <c r="G246">
        <v>1995</v>
      </c>
      <c r="H246">
        <v>1995</v>
      </c>
      <c r="I246" t="s">
        <v>76</v>
      </c>
      <c r="J246" t="s">
        <v>75</v>
      </c>
      <c r="K246">
        <v>6</v>
      </c>
      <c r="L246" t="s">
        <v>74</v>
      </c>
      <c r="M246">
        <v>2010</v>
      </c>
      <c r="N246">
        <v>2010</v>
      </c>
      <c r="O246">
        <v>1799519.8999000001</v>
      </c>
    </row>
    <row r="247" spans="1:15">
      <c r="A247" t="s">
        <v>19</v>
      </c>
      <c r="B247" t="s">
        <v>102</v>
      </c>
      <c r="C247" t="s">
        <v>89</v>
      </c>
      <c r="D247" t="s">
        <v>88</v>
      </c>
      <c r="E247" t="s">
        <v>78</v>
      </c>
      <c r="F247" t="s">
        <v>77</v>
      </c>
      <c r="G247">
        <v>1996</v>
      </c>
      <c r="H247">
        <v>1996</v>
      </c>
      <c r="I247" t="s">
        <v>76</v>
      </c>
      <c r="J247" t="s">
        <v>75</v>
      </c>
      <c r="K247">
        <v>6</v>
      </c>
      <c r="L247" t="s">
        <v>74</v>
      </c>
      <c r="M247">
        <v>2010</v>
      </c>
      <c r="N247">
        <v>2010</v>
      </c>
      <c r="O247">
        <v>1824497.3086000001</v>
      </c>
    </row>
    <row r="248" spans="1:15">
      <c r="A248" t="s">
        <v>19</v>
      </c>
      <c r="B248" t="s">
        <v>102</v>
      </c>
      <c r="C248" t="s">
        <v>89</v>
      </c>
      <c r="D248" t="s">
        <v>88</v>
      </c>
      <c r="E248" t="s">
        <v>78</v>
      </c>
      <c r="F248" t="s">
        <v>77</v>
      </c>
      <c r="G248">
        <v>1997</v>
      </c>
      <c r="H248">
        <v>1997</v>
      </c>
      <c r="I248" t="s">
        <v>76</v>
      </c>
      <c r="J248" t="s">
        <v>75</v>
      </c>
      <c r="K248">
        <v>6</v>
      </c>
      <c r="L248" t="s">
        <v>74</v>
      </c>
      <c r="M248">
        <v>2010</v>
      </c>
      <c r="N248">
        <v>2010</v>
      </c>
      <c r="O248">
        <v>1867141.8936999999</v>
      </c>
    </row>
    <row r="249" spans="1:15">
      <c r="A249" t="s">
        <v>19</v>
      </c>
      <c r="B249" t="s">
        <v>102</v>
      </c>
      <c r="C249" t="s">
        <v>89</v>
      </c>
      <c r="D249" t="s">
        <v>88</v>
      </c>
      <c r="E249" t="s">
        <v>78</v>
      </c>
      <c r="F249" t="s">
        <v>77</v>
      </c>
      <c r="G249">
        <v>1998</v>
      </c>
      <c r="H249">
        <v>1998</v>
      </c>
      <c r="I249" t="s">
        <v>76</v>
      </c>
      <c r="J249" t="s">
        <v>75</v>
      </c>
      <c r="K249">
        <v>6</v>
      </c>
      <c r="L249" t="s">
        <v>74</v>
      </c>
      <c r="M249">
        <v>2010</v>
      </c>
      <c r="N249">
        <v>2010</v>
      </c>
      <c r="O249">
        <v>1933541.2171</v>
      </c>
    </row>
    <row r="250" spans="1:15">
      <c r="A250" t="s">
        <v>19</v>
      </c>
      <c r="B250" t="s">
        <v>102</v>
      </c>
      <c r="C250" t="s">
        <v>89</v>
      </c>
      <c r="D250" t="s">
        <v>88</v>
      </c>
      <c r="E250" t="s">
        <v>78</v>
      </c>
      <c r="F250" t="s">
        <v>77</v>
      </c>
      <c r="G250">
        <v>1999</v>
      </c>
      <c r="H250">
        <v>1999</v>
      </c>
      <c r="I250" t="s">
        <v>76</v>
      </c>
      <c r="J250" t="s">
        <v>75</v>
      </c>
      <c r="K250">
        <v>6</v>
      </c>
      <c r="L250" t="s">
        <v>74</v>
      </c>
      <c r="M250">
        <v>2010</v>
      </c>
      <c r="N250">
        <v>2010</v>
      </c>
      <c r="O250">
        <v>1999418.8833999999</v>
      </c>
    </row>
    <row r="251" spans="1:15">
      <c r="A251" t="s">
        <v>19</v>
      </c>
      <c r="B251" t="s">
        <v>102</v>
      </c>
      <c r="C251" t="s">
        <v>89</v>
      </c>
      <c r="D251" t="s">
        <v>88</v>
      </c>
      <c r="E251" t="s">
        <v>78</v>
      </c>
      <c r="F251" t="s">
        <v>77</v>
      </c>
      <c r="G251">
        <v>2000</v>
      </c>
      <c r="H251">
        <v>2000</v>
      </c>
      <c r="I251" t="s">
        <v>76</v>
      </c>
      <c r="J251" t="s">
        <v>75</v>
      </c>
      <c r="K251">
        <v>6</v>
      </c>
      <c r="L251" t="s">
        <v>74</v>
      </c>
      <c r="M251">
        <v>2010</v>
      </c>
      <c r="N251">
        <v>2010</v>
      </c>
      <c r="O251">
        <v>2076899.6094</v>
      </c>
    </row>
    <row r="252" spans="1:15">
      <c r="A252" t="s">
        <v>19</v>
      </c>
      <c r="B252" t="s">
        <v>102</v>
      </c>
      <c r="C252" t="s">
        <v>89</v>
      </c>
      <c r="D252" t="s">
        <v>88</v>
      </c>
      <c r="E252" t="s">
        <v>78</v>
      </c>
      <c r="F252" t="s">
        <v>77</v>
      </c>
      <c r="G252">
        <v>2001</v>
      </c>
      <c r="H252">
        <v>2001</v>
      </c>
      <c r="I252" t="s">
        <v>76</v>
      </c>
      <c r="J252" t="s">
        <v>75</v>
      </c>
      <c r="K252">
        <v>6</v>
      </c>
      <c r="L252" t="s">
        <v>74</v>
      </c>
      <c r="M252">
        <v>2010</v>
      </c>
      <c r="N252">
        <v>2010</v>
      </c>
      <c r="O252">
        <v>2117491.5619000001</v>
      </c>
    </row>
    <row r="253" spans="1:15">
      <c r="A253" t="s">
        <v>19</v>
      </c>
      <c r="B253" t="s">
        <v>102</v>
      </c>
      <c r="C253" t="s">
        <v>89</v>
      </c>
      <c r="D253" t="s">
        <v>88</v>
      </c>
      <c r="E253" t="s">
        <v>78</v>
      </c>
      <c r="F253" t="s">
        <v>77</v>
      </c>
      <c r="G253">
        <v>2002</v>
      </c>
      <c r="H253">
        <v>2002</v>
      </c>
      <c r="I253" t="s">
        <v>76</v>
      </c>
      <c r="J253" t="s">
        <v>75</v>
      </c>
      <c r="K253">
        <v>6</v>
      </c>
      <c r="L253" t="s">
        <v>74</v>
      </c>
      <c r="M253">
        <v>2010</v>
      </c>
      <c r="N253">
        <v>2010</v>
      </c>
      <c r="O253">
        <v>2141174.7922</v>
      </c>
    </row>
    <row r="254" spans="1:15">
      <c r="A254" t="s">
        <v>19</v>
      </c>
      <c r="B254" t="s">
        <v>102</v>
      </c>
      <c r="C254" t="s">
        <v>89</v>
      </c>
      <c r="D254" t="s">
        <v>88</v>
      </c>
      <c r="E254" t="s">
        <v>78</v>
      </c>
      <c r="F254" t="s">
        <v>77</v>
      </c>
      <c r="G254">
        <v>2003</v>
      </c>
      <c r="H254">
        <v>2003</v>
      </c>
      <c r="I254" t="s">
        <v>76</v>
      </c>
      <c r="J254" t="s">
        <v>75</v>
      </c>
      <c r="K254">
        <v>6</v>
      </c>
      <c r="L254" t="s">
        <v>74</v>
      </c>
      <c r="M254">
        <v>2010</v>
      </c>
      <c r="N254">
        <v>2010</v>
      </c>
      <c r="O254">
        <v>2158722.3977000001</v>
      </c>
    </row>
    <row r="255" spans="1:15">
      <c r="A255" t="s">
        <v>19</v>
      </c>
      <c r="B255" t="s">
        <v>102</v>
      </c>
      <c r="C255" t="s">
        <v>89</v>
      </c>
      <c r="D255" t="s">
        <v>88</v>
      </c>
      <c r="E255" t="s">
        <v>78</v>
      </c>
      <c r="F255" t="s">
        <v>77</v>
      </c>
      <c r="G255">
        <v>2004</v>
      </c>
      <c r="H255">
        <v>2004</v>
      </c>
      <c r="I255" t="s">
        <v>76</v>
      </c>
      <c r="J255" t="s">
        <v>75</v>
      </c>
      <c r="K255">
        <v>6</v>
      </c>
      <c r="L255" t="s">
        <v>74</v>
      </c>
      <c r="M255">
        <v>2010</v>
      </c>
      <c r="N255">
        <v>2010</v>
      </c>
      <c r="O255">
        <v>2218873.5591000002</v>
      </c>
    </row>
    <row r="256" spans="1:15">
      <c r="A256" t="s">
        <v>19</v>
      </c>
      <c r="B256" t="s">
        <v>102</v>
      </c>
      <c r="C256" t="s">
        <v>89</v>
      </c>
      <c r="D256" t="s">
        <v>88</v>
      </c>
      <c r="E256" t="s">
        <v>78</v>
      </c>
      <c r="F256" t="s">
        <v>77</v>
      </c>
      <c r="G256">
        <v>2005</v>
      </c>
      <c r="H256">
        <v>2005</v>
      </c>
      <c r="I256" t="s">
        <v>76</v>
      </c>
      <c r="J256" t="s">
        <v>75</v>
      </c>
      <c r="K256">
        <v>6</v>
      </c>
      <c r="L256" t="s">
        <v>74</v>
      </c>
      <c r="M256">
        <v>2010</v>
      </c>
      <c r="N256">
        <v>2010</v>
      </c>
      <c r="O256">
        <v>2254546.6957999999</v>
      </c>
    </row>
    <row r="257" spans="1:15">
      <c r="A257" t="s">
        <v>19</v>
      </c>
      <c r="B257" t="s">
        <v>102</v>
      </c>
      <c r="C257" t="s">
        <v>89</v>
      </c>
      <c r="D257" t="s">
        <v>88</v>
      </c>
      <c r="E257" t="s">
        <v>78</v>
      </c>
      <c r="F257" t="s">
        <v>77</v>
      </c>
      <c r="G257">
        <v>2006</v>
      </c>
      <c r="H257">
        <v>2006</v>
      </c>
      <c r="I257" t="s">
        <v>76</v>
      </c>
      <c r="J257" t="s">
        <v>75</v>
      </c>
      <c r="K257">
        <v>6</v>
      </c>
      <c r="L257" t="s">
        <v>74</v>
      </c>
      <c r="M257">
        <v>2010</v>
      </c>
      <c r="N257">
        <v>2010</v>
      </c>
      <c r="O257">
        <v>2308090.9826000002</v>
      </c>
    </row>
    <row r="258" spans="1:15">
      <c r="A258" t="s">
        <v>19</v>
      </c>
      <c r="B258" t="s">
        <v>102</v>
      </c>
      <c r="C258" t="s">
        <v>89</v>
      </c>
      <c r="D258" t="s">
        <v>88</v>
      </c>
      <c r="E258" t="s">
        <v>78</v>
      </c>
      <c r="F258" t="s">
        <v>77</v>
      </c>
      <c r="G258">
        <v>2007</v>
      </c>
      <c r="H258">
        <v>2007</v>
      </c>
      <c r="I258" t="s">
        <v>76</v>
      </c>
      <c r="J258" t="s">
        <v>75</v>
      </c>
      <c r="K258">
        <v>6</v>
      </c>
      <c r="L258" t="s">
        <v>74</v>
      </c>
      <c r="M258">
        <v>2010</v>
      </c>
      <c r="N258">
        <v>2010</v>
      </c>
      <c r="O258">
        <v>2362596.5252</v>
      </c>
    </row>
    <row r="259" spans="1:15">
      <c r="A259" t="s">
        <v>19</v>
      </c>
      <c r="B259" t="s">
        <v>102</v>
      </c>
      <c r="C259" t="s">
        <v>89</v>
      </c>
      <c r="D259" t="s">
        <v>88</v>
      </c>
      <c r="E259" t="s">
        <v>78</v>
      </c>
      <c r="F259" t="s">
        <v>77</v>
      </c>
      <c r="G259">
        <v>2008</v>
      </c>
      <c r="H259">
        <v>2008</v>
      </c>
      <c r="I259" t="s">
        <v>76</v>
      </c>
      <c r="J259" t="s">
        <v>75</v>
      </c>
      <c r="K259">
        <v>6</v>
      </c>
      <c r="L259" t="s">
        <v>74</v>
      </c>
      <c r="M259">
        <v>2010</v>
      </c>
      <c r="N259">
        <v>2010</v>
      </c>
      <c r="O259">
        <v>2367210.5525000002</v>
      </c>
    </row>
    <row r="260" spans="1:15">
      <c r="A260" t="s">
        <v>19</v>
      </c>
      <c r="B260" t="s">
        <v>102</v>
      </c>
      <c r="C260" t="s">
        <v>89</v>
      </c>
      <c r="D260" t="s">
        <v>88</v>
      </c>
      <c r="E260" t="s">
        <v>78</v>
      </c>
      <c r="F260" t="s">
        <v>77</v>
      </c>
      <c r="G260">
        <v>2009</v>
      </c>
      <c r="H260">
        <v>2009</v>
      </c>
      <c r="I260" t="s">
        <v>76</v>
      </c>
      <c r="J260" t="s">
        <v>75</v>
      </c>
      <c r="K260">
        <v>6</v>
      </c>
      <c r="L260" t="s">
        <v>74</v>
      </c>
      <c r="M260">
        <v>2010</v>
      </c>
      <c r="N260">
        <v>2010</v>
      </c>
      <c r="O260">
        <v>2297582.8166999999</v>
      </c>
    </row>
    <row r="261" spans="1:15">
      <c r="A261" t="s">
        <v>19</v>
      </c>
      <c r="B261" t="s">
        <v>102</v>
      </c>
      <c r="C261" t="s">
        <v>89</v>
      </c>
      <c r="D261" t="s">
        <v>88</v>
      </c>
      <c r="E261" t="s">
        <v>78</v>
      </c>
      <c r="F261" t="s">
        <v>77</v>
      </c>
      <c r="G261">
        <v>2010</v>
      </c>
      <c r="H261">
        <v>2010</v>
      </c>
      <c r="I261" t="s">
        <v>76</v>
      </c>
      <c r="J261" t="s">
        <v>75</v>
      </c>
      <c r="K261">
        <v>6</v>
      </c>
      <c r="L261" t="s">
        <v>74</v>
      </c>
      <c r="M261">
        <v>2010</v>
      </c>
      <c r="N261">
        <v>2010</v>
      </c>
      <c r="O261">
        <v>2342745.4227999998</v>
      </c>
    </row>
    <row r="262" spans="1:15">
      <c r="A262" t="s">
        <v>19</v>
      </c>
      <c r="B262" t="s">
        <v>102</v>
      </c>
      <c r="C262" t="s">
        <v>89</v>
      </c>
      <c r="D262" t="s">
        <v>88</v>
      </c>
      <c r="E262" t="s">
        <v>78</v>
      </c>
      <c r="F262" t="s">
        <v>77</v>
      </c>
      <c r="G262">
        <v>2011</v>
      </c>
      <c r="H262">
        <v>2011</v>
      </c>
      <c r="I262" t="s">
        <v>76</v>
      </c>
      <c r="J262" t="s">
        <v>75</v>
      </c>
      <c r="K262">
        <v>6</v>
      </c>
      <c r="L262" t="s">
        <v>74</v>
      </c>
      <c r="M262">
        <v>2010</v>
      </c>
      <c r="N262">
        <v>2010</v>
      </c>
      <c r="O262">
        <v>2391456.4690999999</v>
      </c>
    </row>
    <row r="263" spans="1:15">
      <c r="A263" t="s">
        <v>19</v>
      </c>
      <c r="B263" t="s">
        <v>102</v>
      </c>
      <c r="C263" t="s">
        <v>89</v>
      </c>
      <c r="D263" t="s">
        <v>88</v>
      </c>
      <c r="E263" t="s">
        <v>78</v>
      </c>
      <c r="F263" t="s">
        <v>77</v>
      </c>
      <c r="G263">
        <v>2012</v>
      </c>
      <c r="H263">
        <v>2012</v>
      </c>
      <c r="I263" t="s">
        <v>76</v>
      </c>
      <c r="J263" t="s">
        <v>75</v>
      </c>
      <c r="K263">
        <v>6</v>
      </c>
      <c r="L263" t="s">
        <v>74</v>
      </c>
      <c r="M263">
        <v>2010</v>
      </c>
      <c r="N263">
        <v>2010</v>
      </c>
      <c r="O263">
        <v>2395825.4934999999</v>
      </c>
    </row>
    <row r="264" spans="1:15">
      <c r="A264" t="s">
        <v>19</v>
      </c>
      <c r="B264" t="s">
        <v>102</v>
      </c>
      <c r="C264" t="s">
        <v>89</v>
      </c>
      <c r="D264" t="s">
        <v>88</v>
      </c>
      <c r="E264" t="s">
        <v>78</v>
      </c>
      <c r="F264" t="s">
        <v>77</v>
      </c>
      <c r="G264">
        <v>2013</v>
      </c>
      <c r="H264">
        <v>2013</v>
      </c>
      <c r="I264" t="s">
        <v>76</v>
      </c>
      <c r="J264" t="s">
        <v>75</v>
      </c>
      <c r="K264">
        <v>6</v>
      </c>
      <c r="L264" t="s">
        <v>74</v>
      </c>
      <c r="M264">
        <v>2010</v>
      </c>
      <c r="N264">
        <v>2010</v>
      </c>
      <c r="O264">
        <v>2409631.2352999998</v>
      </c>
    </row>
    <row r="265" spans="1:15">
      <c r="A265" t="s">
        <v>19</v>
      </c>
      <c r="B265" t="s">
        <v>102</v>
      </c>
      <c r="C265" t="s">
        <v>89</v>
      </c>
      <c r="D265" t="s">
        <v>88</v>
      </c>
      <c r="E265" t="s">
        <v>78</v>
      </c>
      <c r="F265" t="s">
        <v>77</v>
      </c>
      <c r="G265">
        <v>2014</v>
      </c>
      <c r="H265">
        <v>2014</v>
      </c>
      <c r="I265" t="s">
        <v>76</v>
      </c>
      <c r="J265" t="s">
        <v>75</v>
      </c>
      <c r="K265">
        <v>6</v>
      </c>
      <c r="L265" t="s">
        <v>74</v>
      </c>
      <c r="M265">
        <v>2010</v>
      </c>
      <c r="N265">
        <v>2010</v>
      </c>
      <c r="O265">
        <v>2424971.4695000001</v>
      </c>
    </row>
    <row r="266" spans="1:15">
      <c r="A266" t="s">
        <v>19</v>
      </c>
      <c r="B266" t="s">
        <v>102</v>
      </c>
      <c r="C266" t="s">
        <v>89</v>
      </c>
      <c r="D266" t="s">
        <v>88</v>
      </c>
      <c r="E266" t="s">
        <v>78</v>
      </c>
      <c r="F266" t="s">
        <v>77</v>
      </c>
      <c r="G266">
        <v>2015</v>
      </c>
      <c r="H266">
        <v>2015</v>
      </c>
      <c r="I266" t="s">
        <v>76</v>
      </c>
      <c r="J266" t="s">
        <v>75</v>
      </c>
      <c r="K266">
        <v>6</v>
      </c>
      <c r="L266" t="s">
        <v>74</v>
      </c>
      <c r="M266">
        <v>2010</v>
      </c>
      <c r="N266">
        <v>2010</v>
      </c>
      <c r="O266">
        <v>2455869.9789</v>
      </c>
    </row>
    <row r="267" spans="1:15">
      <c r="A267" t="s">
        <v>19</v>
      </c>
      <c r="B267" t="s">
        <v>102</v>
      </c>
      <c r="C267" t="s">
        <v>80</v>
      </c>
      <c r="D267" t="s">
        <v>79</v>
      </c>
      <c r="E267" t="s">
        <v>78</v>
      </c>
      <c r="F267" t="s">
        <v>77</v>
      </c>
      <c r="G267">
        <v>1950</v>
      </c>
      <c r="H267">
        <v>1950</v>
      </c>
      <c r="I267" t="s">
        <v>76</v>
      </c>
      <c r="J267" t="s">
        <v>75</v>
      </c>
      <c r="K267">
        <v>6</v>
      </c>
      <c r="L267" t="s">
        <v>74</v>
      </c>
      <c r="M267">
        <v>2010</v>
      </c>
      <c r="N267">
        <v>2010</v>
      </c>
      <c r="O267">
        <v>20404.410599999999</v>
      </c>
    </row>
    <row r="268" spans="1:15">
      <c r="A268" t="s">
        <v>19</v>
      </c>
      <c r="B268" t="s">
        <v>102</v>
      </c>
      <c r="C268" t="s">
        <v>80</v>
      </c>
      <c r="D268" t="s">
        <v>79</v>
      </c>
      <c r="E268" t="s">
        <v>78</v>
      </c>
      <c r="F268" t="s">
        <v>77</v>
      </c>
      <c r="G268">
        <v>1951</v>
      </c>
      <c r="H268">
        <v>1951</v>
      </c>
      <c r="I268" t="s">
        <v>76</v>
      </c>
      <c r="J268" t="s">
        <v>75</v>
      </c>
      <c r="K268">
        <v>6</v>
      </c>
      <c r="L268" t="s">
        <v>74</v>
      </c>
      <c r="M268">
        <v>2010</v>
      </c>
      <c r="N268">
        <v>2010</v>
      </c>
      <c r="O268">
        <v>22854.440299999998</v>
      </c>
    </row>
    <row r="269" spans="1:15">
      <c r="A269" t="s">
        <v>19</v>
      </c>
      <c r="B269" t="s">
        <v>102</v>
      </c>
      <c r="C269" t="s">
        <v>80</v>
      </c>
      <c r="D269" t="s">
        <v>79</v>
      </c>
      <c r="E269" t="s">
        <v>78</v>
      </c>
      <c r="F269" t="s">
        <v>77</v>
      </c>
      <c r="G269">
        <v>1952</v>
      </c>
      <c r="H269">
        <v>1952</v>
      </c>
      <c r="I269" t="s">
        <v>76</v>
      </c>
      <c r="J269" t="s">
        <v>75</v>
      </c>
      <c r="K269">
        <v>6</v>
      </c>
      <c r="L269" t="s">
        <v>74</v>
      </c>
      <c r="M269">
        <v>2010</v>
      </c>
      <c r="N269">
        <v>2010</v>
      </c>
      <c r="O269">
        <v>22117.086899999998</v>
      </c>
    </row>
    <row r="270" spans="1:15">
      <c r="A270" t="s">
        <v>19</v>
      </c>
      <c r="B270" t="s">
        <v>102</v>
      </c>
      <c r="C270" t="s">
        <v>80</v>
      </c>
      <c r="D270" t="s">
        <v>79</v>
      </c>
      <c r="E270" t="s">
        <v>78</v>
      </c>
      <c r="F270" t="s">
        <v>77</v>
      </c>
      <c r="G270">
        <v>1953</v>
      </c>
      <c r="H270">
        <v>1953</v>
      </c>
      <c r="I270" t="s">
        <v>76</v>
      </c>
      <c r="J270" t="s">
        <v>75</v>
      </c>
      <c r="K270">
        <v>6</v>
      </c>
      <c r="L270" t="s">
        <v>74</v>
      </c>
      <c r="M270">
        <v>2010</v>
      </c>
      <c r="N270">
        <v>2010</v>
      </c>
      <c r="O270">
        <v>21836.916000000001</v>
      </c>
    </row>
    <row r="271" spans="1:15">
      <c r="A271" t="s">
        <v>19</v>
      </c>
      <c r="B271" t="s">
        <v>102</v>
      </c>
      <c r="C271" t="s">
        <v>80</v>
      </c>
      <c r="D271" t="s">
        <v>79</v>
      </c>
      <c r="E271" t="s">
        <v>78</v>
      </c>
      <c r="F271" t="s">
        <v>77</v>
      </c>
      <c r="G271">
        <v>1954</v>
      </c>
      <c r="H271">
        <v>1954</v>
      </c>
      <c r="I271" t="s">
        <v>76</v>
      </c>
      <c r="J271" t="s">
        <v>75</v>
      </c>
      <c r="K271">
        <v>6</v>
      </c>
      <c r="L271" t="s">
        <v>74</v>
      </c>
      <c r="M271">
        <v>2010</v>
      </c>
      <c r="N271">
        <v>2010</v>
      </c>
      <c r="O271">
        <v>23649.234700000001</v>
      </c>
    </row>
    <row r="272" spans="1:15">
      <c r="A272" t="s">
        <v>19</v>
      </c>
      <c r="B272" t="s">
        <v>102</v>
      </c>
      <c r="C272" t="s">
        <v>80</v>
      </c>
      <c r="D272" t="s">
        <v>79</v>
      </c>
      <c r="E272" t="s">
        <v>78</v>
      </c>
      <c r="F272" t="s">
        <v>77</v>
      </c>
      <c r="G272">
        <v>1955</v>
      </c>
      <c r="H272">
        <v>1955</v>
      </c>
      <c r="I272" t="s">
        <v>76</v>
      </c>
      <c r="J272" t="s">
        <v>75</v>
      </c>
      <c r="K272">
        <v>6</v>
      </c>
      <c r="L272" t="s">
        <v>74</v>
      </c>
      <c r="M272">
        <v>2010</v>
      </c>
      <c r="N272">
        <v>2010</v>
      </c>
      <c r="O272">
        <v>24734.7503</v>
      </c>
    </row>
    <row r="273" spans="1:15">
      <c r="A273" t="s">
        <v>19</v>
      </c>
      <c r="B273" t="s">
        <v>102</v>
      </c>
      <c r="C273" t="s">
        <v>80</v>
      </c>
      <c r="D273" t="s">
        <v>79</v>
      </c>
      <c r="E273" t="s">
        <v>78</v>
      </c>
      <c r="F273" t="s">
        <v>77</v>
      </c>
      <c r="G273">
        <v>1956</v>
      </c>
      <c r="H273">
        <v>1956</v>
      </c>
      <c r="I273" t="s">
        <v>76</v>
      </c>
      <c r="J273" t="s">
        <v>75</v>
      </c>
      <c r="K273">
        <v>6</v>
      </c>
      <c r="L273" t="s">
        <v>74</v>
      </c>
      <c r="M273">
        <v>2010</v>
      </c>
      <c r="N273">
        <v>2010</v>
      </c>
      <c r="O273">
        <v>24342.042099999999</v>
      </c>
    </row>
    <row r="274" spans="1:15">
      <c r="A274" t="s">
        <v>19</v>
      </c>
      <c r="B274" t="s">
        <v>102</v>
      </c>
      <c r="C274" t="s">
        <v>80</v>
      </c>
      <c r="D274" t="s">
        <v>79</v>
      </c>
      <c r="E274" t="s">
        <v>78</v>
      </c>
      <c r="F274" t="s">
        <v>77</v>
      </c>
      <c r="G274">
        <v>1957</v>
      </c>
      <c r="H274">
        <v>1957</v>
      </c>
      <c r="I274" t="s">
        <v>76</v>
      </c>
      <c r="J274" t="s">
        <v>75</v>
      </c>
      <c r="K274">
        <v>6</v>
      </c>
      <c r="L274" t="s">
        <v>74</v>
      </c>
      <c r="M274">
        <v>2010</v>
      </c>
      <c r="N274">
        <v>2010</v>
      </c>
      <c r="O274">
        <v>26440.393</v>
      </c>
    </row>
    <row r="275" spans="1:15">
      <c r="A275" t="s">
        <v>19</v>
      </c>
      <c r="B275" t="s">
        <v>102</v>
      </c>
      <c r="C275" t="s">
        <v>80</v>
      </c>
      <c r="D275" t="s">
        <v>79</v>
      </c>
      <c r="E275" t="s">
        <v>78</v>
      </c>
      <c r="F275" t="s">
        <v>77</v>
      </c>
      <c r="G275">
        <v>1958</v>
      </c>
      <c r="H275">
        <v>1958</v>
      </c>
      <c r="I275" t="s">
        <v>76</v>
      </c>
      <c r="J275" t="s">
        <v>75</v>
      </c>
      <c r="K275">
        <v>6</v>
      </c>
      <c r="L275" t="s">
        <v>74</v>
      </c>
      <c r="M275">
        <v>2010</v>
      </c>
      <c r="N275">
        <v>2010</v>
      </c>
      <c r="O275">
        <v>26986.667600000001</v>
      </c>
    </row>
    <row r="276" spans="1:15">
      <c r="A276" t="s">
        <v>19</v>
      </c>
      <c r="B276" t="s">
        <v>102</v>
      </c>
      <c r="C276" t="s">
        <v>80</v>
      </c>
      <c r="D276" t="s">
        <v>79</v>
      </c>
      <c r="E276" t="s">
        <v>78</v>
      </c>
      <c r="F276" t="s">
        <v>77</v>
      </c>
      <c r="G276">
        <v>1959</v>
      </c>
      <c r="H276">
        <v>1959</v>
      </c>
      <c r="I276" t="s">
        <v>76</v>
      </c>
      <c r="J276" t="s">
        <v>75</v>
      </c>
      <c r="K276">
        <v>6</v>
      </c>
      <c r="L276" t="s">
        <v>74</v>
      </c>
      <c r="M276">
        <v>2010</v>
      </c>
      <c r="N276">
        <v>2010</v>
      </c>
      <c r="O276">
        <v>30325.272700000001</v>
      </c>
    </row>
    <row r="277" spans="1:15">
      <c r="A277" t="s">
        <v>19</v>
      </c>
      <c r="B277" t="s">
        <v>102</v>
      </c>
      <c r="C277" t="s">
        <v>80</v>
      </c>
      <c r="D277" t="s">
        <v>79</v>
      </c>
      <c r="E277" t="s">
        <v>78</v>
      </c>
      <c r="F277" t="s">
        <v>77</v>
      </c>
      <c r="G277">
        <v>1960</v>
      </c>
      <c r="H277">
        <v>1960</v>
      </c>
      <c r="I277" t="s">
        <v>76</v>
      </c>
      <c r="J277" t="s">
        <v>75</v>
      </c>
      <c r="K277">
        <v>6</v>
      </c>
      <c r="L277" t="s">
        <v>74</v>
      </c>
      <c r="M277">
        <v>2010</v>
      </c>
      <c r="N277">
        <v>2010</v>
      </c>
      <c r="O277">
        <v>35683.687100000003</v>
      </c>
    </row>
    <row r="278" spans="1:15">
      <c r="A278" t="s">
        <v>19</v>
      </c>
      <c r="B278" t="s">
        <v>102</v>
      </c>
      <c r="C278" t="s">
        <v>80</v>
      </c>
      <c r="D278" t="s">
        <v>79</v>
      </c>
      <c r="E278" t="s">
        <v>78</v>
      </c>
      <c r="F278" t="s">
        <v>77</v>
      </c>
      <c r="G278">
        <v>1961</v>
      </c>
      <c r="H278">
        <v>1961</v>
      </c>
      <c r="I278" t="s">
        <v>76</v>
      </c>
      <c r="J278" t="s">
        <v>75</v>
      </c>
      <c r="K278">
        <v>6</v>
      </c>
      <c r="L278" t="s">
        <v>74</v>
      </c>
      <c r="M278">
        <v>2010</v>
      </c>
      <c r="N278">
        <v>2010</v>
      </c>
      <c r="O278">
        <v>37567.513800000001</v>
      </c>
    </row>
    <row r="279" spans="1:15">
      <c r="A279" t="s">
        <v>19</v>
      </c>
      <c r="B279" t="s">
        <v>102</v>
      </c>
      <c r="C279" t="s">
        <v>80</v>
      </c>
      <c r="D279" t="s">
        <v>79</v>
      </c>
      <c r="E279" t="s">
        <v>78</v>
      </c>
      <c r="F279" t="s">
        <v>77</v>
      </c>
      <c r="G279">
        <v>1962</v>
      </c>
      <c r="H279">
        <v>1962</v>
      </c>
      <c r="I279" t="s">
        <v>76</v>
      </c>
      <c r="J279" t="s">
        <v>75</v>
      </c>
      <c r="K279">
        <v>6</v>
      </c>
      <c r="L279" t="s">
        <v>74</v>
      </c>
      <c r="M279">
        <v>2010</v>
      </c>
      <c r="N279">
        <v>2010</v>
      </c>
      <c r="O279">
        <v>37989.5285</v>
      </c>
    </row>
    <row r="280" spans="1:15">
      <c r="A280" t="s">
        <v>19</v>
      </c>
      <c r="B280" t="s">
        <v>102</v>
      </c>
      <c r="C280" t="s">
        <v>80</v>
      </c>
      <c r="D280" t="s">
        <v>79</v>
      </c>
      <c r="E280" t="s">
        <v>78</v>
      </c>
      <c r="F280" t="s">
        <v>77</v>
      </c>
      <c r="G280">
        <v>1963</v>
      </c>
      <c r="H280">
        <v>1963</v>
      </c>
      <c r="I280" t="s">
        <v>76</v>
      </c>
      <c r="J280" t="s">
        <v>75</v>
      </c>
      <c r="K280">
        <v>6</v>
      </c>
      <c r="L280" t="s">
        <v>74</v>
      </c>
      <c r="M280">
        <v>2010</v>
      </c>
      <c r="N280">
        <v>2010</v>
      </c>
      <c r="O280">
        <v>41159.327799999999</v>
      </c>
    </row>
    <row r="281" spans="1:15">
      <c r="A281" t="s">
        <v>19</v>
      </c>
      <c r="B281" t="s">
        <v>102</v>
      </c>
      <c r="C281" t="s">
        <v>80</v>
      </c>
      <c r="D281" t="s">
        <v>79</v>
      </c>
      <c r="E281" t="s">
        <v>78</v>
      </c>
      <c r="F281" t="s">
        <v>77</v>
      </c>
      <c r="G281">
        <v>1964</v>
      </c>
      <c r="H281">
        <v>1964</v>
      </c>
      <c r="I281" t="s">
        <v>76</v>
      </c>
      <c r="J281" t="s">
        <v>75</v>
      </c>
      <c r="K281">
        <v>6</v>
      </c>
      <c r="L281" t="s">
        <v>74</v>
      </c>
      <c r="M281">
        <v>2010</v>
      </c>
      <c r="N281">
        <v>2010</v>
      </c>
      <c r="O281">
        <v>44543.6512</v>
      </c>
    </row>
    <row r="282" spans="1:15">
      <c r="A282" t="s">
        <v>19</v>
      </c>
      <c r="B282" t="s">
        <v>102</v>
      </c>
      <c r="C282" t="s">
        <v>80</v>
      </c>
      <c r="D282" t="s">
        <v>79</v>
      </c>
      <c r="E282" t="s">
        <v>78</v>
      </c>
      <c r="F282" t="s">
        <v>77</v>
      </c>
      <c r="G282">
        <v>1965</v>
      </c>
      <c r="H282">
        <v>1965</v>
      </c>
      <c r="I282" t="s">
        <v>76</v>
      </c>
      <c r="J282" t="s">
        <v>75</v>
      </c>
      <c r="K282">
        <v>6</v>
      </c>
      <c r="L282" t="s">
        <v>74</v>
      </c>
      <c r="M282">
        <v>2010</v>
      </c>
      <c r="N282">
        <v>2010</v>
      </c>
      <c r="O282">
        <v>49305.383699999998</v>
      </c>
    </row>
    <row r="283" spans="1:15">
      <c r="A283" t="s">
        <v>19</v>
      </c>
      <c r="B283" t="s">
        <v>102</v>
      </c>
      <c r="C283" t="s">
        <v>80</v>
      </c>
      <c r="D283" t="s">
        <v>79</v>
      </c>
      <c r="E283" t="s">
        <v>78</v>
      </c>
      <c r="F283" t="s">
        <v>77</v>
      </c>
      <c r="G283">
        <v>1966</v>
      </c>
      <c r="H283">
        <v>1966</v>
      </c>
      <c r="I283" t="s">
        <v>76</v>
      </c>
      <c r="J283" t="s">
        <v>75</v>
      </c>
      <c r="K283">
        <v>6</v>
      </c>
      <c r="L283" t="s">
        <v>74</v>
      </c>
      <c r="M283">
        <v>2010</v>
      </c>
      <c r="N283">
        <v>2010</v>
      </c>
      <c r="O283">
        <v>52662.745000000003</v>
      </c>
    </row>
    <row r="284" spans="1:15">
      <c r="A284" t="s">
        <v>19</v>
      </c>
      <c r="B284" t="s">
        <v>102</v>
      </c>
      <c r="C284" t="s">
        <v>80</v>
      </c>
      <c r="D284" t="s">
        <v>79</v>
      </c>
      <c r="E284" t="s">
        <v>78</v>
      </c>
      <c r="F284" t="s">
        <v>77</v>
      </c>
      <c r="G284">
        <v>1967</v>
      </c>
      <c r="H284">
        <v>1967</v>
      </c>
      <c r="I284" t="s">
        <v>76</v>
      </c>
      <c r="J284" t="s">
        <v>75</v>
      </c>
      <c r="K284">
        <v>6</v>
      </c>
      <c r="L284" t="s">
        <v>74</v>
      </c>
      <c r="M284">
        <v>2010</v>
      </c>
      <c r="N284">
        <v>2010</v>
      </c>
      <c r="O284">
        <v>56588.654000000002</v>
      </c>
    </row>
    <row r="285" spans="1:15">
      <c r="A285" t="s">
        <v>19</v>
      </c>
      <c r="B285" t="s">
        <v>102</v>
      </c>
      <c r="C285" t="s">
        <v>80</v>
      </c>
      <c r="D285" t="s">
        <v>79</v>
      </c>
      <c r="E285" t="s">
        <v>78</v>
      </c>
      <c r="F285" t="s">
        <v>77</v>
      </c>
      <c r="G285">
        <v>1968</v>
      </c>
      <c r="H285">
        <v>1968</v>
      </c>
      <c r="I285" t="s">
        <v>76</v>
      </c>
      <c r="J285" t="s">
        <v>75</v>
      </c>
      <c r="K285">
        <v>6</v>
      </c>
      <c r="L285" t="s">
        <v>74</v>
      </c>
      <c r="M285">
        <v>2010</v>
      </c>
      <c r="N285">
        <v>2010</v>
      </c>
      <c r="O285">
        <v>62575.401400000002</v>
      </c>
    </row>
    <row r="286" spans="1:15">
      <c r="A286" t="s">
        <v>19</v>
      </c>
      <c r="B286" t="s">
        <v>102</v>
      </c>
      <c r="C286" t="s">
        <v>80</v>
      </c>
      <c r="D286" t="s">
        <v>79</v>
      </c>
      <c r="E286" t="s">
        <v>78</v>
      </c>
      <c r="F286" t="s">
        <v>77</v>
      </c>
      <c r="G286">
        <v>1969</v>
      </c>
      <c r="H286">
        <v>1969</v>
      </c>
      <c r="I286" t="s">
        <v>76</v>
      </c>
      <c r="J286" t="s">
        <v>75</v>
      </c>
      <c r="K286">
        <v>6</v>
      </c>
      <c r="L286" t="s">
        <v>74</v>
      </c>
      <c r="M286">
        <v>2010</v>
      </c>
      <c r="N286">
        <v>2010</v>
      </c>
      <c r="O286">
        <v>72346.213799999998</v>
      </c>
    </row>
    <row r="287" spans="1:15">
      <c r="A287" t="s">
        <v>19</v>
      </c>
      <c r="B287" t="s">
        <v>102</v>
      </c>
      <c r="C287" t="s">
        <v>80</v>
      </c>
      <c r="D287" t="s">
        <v>79</v>
      </c>
      <c r="E287" t="s">
        <v>78</v>
      </c>
      <c r="F287" t="s">
        <v>77</v>
      </c>
      <c r="G287">
        <v>1970</v>
      </c>
      <c r="H287">
        <v>1970</v>
      </c>
      <c r="I287" t="s">
        <v>76</v>
      </c>
      <c r="J287" t="s">
        <v>75</v>
      </c>
      <c r="K287">
        <v>6</v>
      </c>
      <c r="L287" t="s">
        <v>74</v>
      </c>
      <c r="M287">
        <v>2010</v>
      </c>
      <c r="N287">
        <v>2010</v>
      </c>
      <c r="O287">
        <v>84150.902700000006</v>
      </c>
    </row>
    <row r="288" spans="1:15">
      <c r="A288" t="s">
        <v>19</v>
      </c>
      <c r="B288" t="s">
        <v>102</v>
      </c>
      <c r="C288" t="s">
        <v>80</v>
      </c>
      <c r="D288" t="s">
        <v>79</v>
      </c>
      <c r="E288" t="s">
        <v>78</v>
      </c>
      <c r="F288" t="s">
        <v>77</v>
      </c>
      <c r="G288">
        <v>1971</v>
      </c>
      <c r="H288">
        <v>1971</v>
      </c>
      <c r="I288" t="s">
        <v>76</v>
      </c>
      <c r="J288" t="s">
        <v>75</v>
      </c>
      <c r="K288">
        <v>6</v>
      </c>
      <c r="L288" t="s">
        <v>74</v>
      </c>
      <c r="M288">
        <v>2010</v>
      </c>
      <c r="N288">
        <v>2010</v>
      </c>
      <c r="O288">
        <v>92417.701700000005</v>
      </c>
    </row>
    <row r="289" spans="1:15">
      <c r="A289" t="s">
        <v>19</v>
      </c>
      <c r="B289" t="s">
        <v>102</v>
      </c>
      <c r="C289" t="s">
        <v>80</v>
      </c>
      <c r="D289" t="s">
        <v>79</v>
      </c>
      <c r="E289" t="s">
        <v>78</v>
      </c>
      <c r="F289" t="s">
        <v>77</v>
      </c>
      <c r="G289">
        <v>1972</v>
      </c>
      <c r="H289">
        <v>1972</v>
      </c>
      <c r="I289" t="s">
        <v>76</v>
      </c>
      <c r="J289" t="s">
        <v>75</v>
      </c>
      <c r="K289">
        <v>6</v>
      </c>
      <c r="L289" t="s">
        <v>74</v>
      </c>
      <c r="M289">
        <v>2010</v>
      </c>
      <c r="N289">
        <v>2010</v>
      </c>
      <c r="O289">
        <v>102787.54059999999</v>
      </c>
    </row>
    <row r="290" spans="1:15">
      <c r="A290" t="s">
        <v>19</v>
      </c>
      <c r="B290" t="s">
        <v>102</v>
      </c>
      <c r="C290" t="s">
        <v>80</v>
      </c>
      <c r="D290" t="s">
        <v>79</v>
      </c>
      <c r="E290" t="s">
        <v>78</v>
      </c>
      <c r="F290" t="s">
        <v>77</v>
      </c>
      <c r="G290">
        <v>1973</v>
      </c>
      <c r="H290">
        <v>1973</v>
      </c>
      <c r="I290" t="s">
        <v>76</v>
      </c>
      <c r="J290" t="s">
        <v>75</v>
      </c>
      <c r="K290">
        <v>6</v>
      </c>
      <c r="L290" t="s">
        <v>74</v>
      </c>
      <c r="M290">
        <v>2010</v>
      </c>
      <c r="N290">
        <v>2010</v>
      </c>
      <c r="O290">
        <v>115655.47199999999</v>
      </c>
    </row>
    <row r="291" spans="1:15">
      <c r="A291" t="s">
        <v>19</v>
      </c>
      <c r="B291" t="s">
        <v>102</v>
      </c>
      <c r="C291" t="s">
        <v>80</v>
      </c>
      <c r="D291" t="s">
        <v>79</v>
      </c>
      <c r="E291" t="s">
        <v>78</v>
      </c>
      <c r="F291" t="s">
        <v>77</v>
      </c>
      <c r="G291">
        <v>1974</v>
      </c>
      <c r="H291">
        <v>1974</v>
      </c>
      <c r="I291" t="s">
        <v>76</v>
      </c>
      <c r="J291" t="s">
        <v>75</v>
      </c>
      <c r="K291">
        <v>6</v>
      </c>
      <c r="L291" t="s">
        <v>74</v>
      </c>
      <c r="M291">
        <v>2010</v>
      </c>
      <c r="N291">
        <v>2010</v>
      </c>
      <c r="O291">
        <v>129009.89260000001</v>
      </c>
    </row>
    <row r="292" spans="1:15">
      <c r="A292" t="s">
        <v>19</v>
      </c>
      <c r="B292" t="s">
        <v>102</v>
      </c>
      <c r="C292" t="s">
        <v>80</v>
      </c>
      <c r="D292" t="s">
        <v>79</v>
      </c>
      <c r="E292" t="s">
        <v>78</v>
      </c>
      <c r="F292" t="s">
        <v>77</v>
      </c>
      <c r="G292">
        <v>1975</v>
      </c>
      <c r="H292">
        <v>1975</v>
      </c>
      <c r="I292" t="s">
        <v>76</v>
      </c>
      <c r="J292" t="s">
        <v>75</v>
      </c>
      <c r="K292">
        <v>6</v>
      </c>
      <c r="L292" t="s">
        <v>74</v>
      </c>
      <c r="M292">
        <v>2010</v>
      </c>
      <c r="N292">
        <v>2010</v>
      </c>
      <c r="O292">
        <v>124885.8713</v>
      </c>
    </row>
    <row r="293" spans="1:15">
      <c r="A293" t="s">
        <v>19</v>
      </c>
      <c r="B293" t="s">
        <v>102</v>
      </c>
      <c r="C293" t="s">
        <v>80</v>
      </c>
      <c r="D293" t="s">
        <v>79</v>
      </c>
      <c r="E293" t="s">
        <v>78</v>
      </c>
      <c r="F293" t="s">
        <v>77</v>
      </c>
      <c r="G293">
        <v>1976</v>
      </c>
      <c r="H293">
        <v>1976</v>
      </c>
      <c r="I293" t="s">
        <v>76</v>
      </c>
      <c r="J293" t="s">
        <v>75</v>
      </c>
      <c r="K293">
        <v>6</v>
      </c>
      <c r="L293" t="s">
        <v>74</v>
      </c>
      <c r="M293">
        <v>2010</v>
      </c>
      <c r="N293">
        <v>2010</v>
      </c>
      <c r="O293">
        <v>135535.88099999999</v>
      </c>
    </row>
    <row r="294" spans="1:15">
      <c r="A294" t="s">
        <v>19</v>
      </c>
      <c r="B294" t="s">
        <v>102</v>
      </c>
      <c r="C294" t="s">
        <v>80</v>
      </c>
      <c r="D294" t="s">
        <v>79</v>
      </c>
      <c r="E294" t="s">
        <v>78</v>
      </c>
      <c r="F294" t="s">
        <v>77</v>
      </c>
      <c r="G294">
        <v>1977</v>
      </c>
      <c r="H294">
        <v>1977</v>
      </c>
      <c r="I294" t="s">
        <v>76</v>
      </c>
      <c r="J294" t="s">
        <v>75</v>
      </c>
      <c r="K294">
        <v>6</v>
      </c>
      <c r="L294" t="s">
        <v>74</v>
      </c>
      <c r="M294">
        <v>2010</v>
      </c>
      <c r="N294">
        <v>2010</v>
      </c>
      <c r="O294">
        <v>146236.29810000001</v>
      </c>
    </row>
    <row r="295" spans="1:15">
      <c r="A295" t="s">
        <v>19</v>
      </c>
      <c r="B295" t="s">
        <v>102</v>
      </c>
      <c r="C295" t="s">
        <v>80</v>
      </c>
      <c r="D295" t="s">
        <v>79</v>
      </c>
      <c r="E295" t="s">
        <v>78</v>
      </c>
      <c r="F295" t="s">
        <v>77</v>
      </c>
      <c r="G295">
        <v>1978</v>
      </c>
      <c r="H295">
        <v>1978</v>
      </c>
      <c r="I295" t="s">
        <v>76</v>
      </c>
      <c r="J295" t="s">
        <v>75</v>
      </c>
      <c r="K295">
        <v>6</v>
      </c>
      <c r="L295" t="s">
        <v>74</v>
      </c>
      <c r="M295">
        <v>2010</v>
      </c>
      <c r="N295">
        <v>2010</v>
      </c>
      <c r="O295">
        <v>155801.9645</v>
      </c>
    </row>
    <row r="296" spans="1:15">
      <c r="A296" t="s">
        <v>19</v>
      </c>
      <c r="B296" t="s">
        <v>102</v>
      </c>
      <c r="C296" t="s">
        <v>80</v>
      </c>
      <c r="D296" t="s">
        <v>79</v>
      </c>
      <c r="E296" t="s">
        <v>78</v>
      </c>
      <c r="F296" t="s">
        <v>77</v>
      </c>
      <c r="G296">
        <v>1979</v>
      </c>
      <c r="H296">
        <v>1979</v>
      </c>
      <c r="I296" t="s">
        <v>76</v>
      </c>
      <c r="J296" t="s">
        <v>75</v>
      </c>
      <c r="K296">
        <v>6</v>
      </c>
      <c r="L296" t="s">
        <v>74</v>
      </c>
      <c r="M296">
        <v>2010</v>
      </c>
      <c r="N296">
        <v>2010</v>
      </c>
      <c r="O296">
        <v>166333.57569999999</v>
      </c>
    </row>
    <row r="297" spans="1:15">
      <c r="A297" t="s">
        <v>19</v>
      </c>
      <c r="B297" t="s">
        <v>102</v>
      </c>
      <c r="C297" t="s">
        <v>80</v>
      </c>
      <c r="D297" t="s">
        <v>79</v>
      </c>
      <c r="E297" t="s">
        <v>78</v>
      </c>
      <c r="F297" t="s">
        <v>77</v>
      </c>
      <c r="G297">
        <v>1980</v>
      </c>
      <c r="H297">
        <v>1980</v>
      </c>
      <c r="I297" t="s">
        <v>76</v>
      </c>
      <c r="J297" t="s">
        <v>75</v>
      </c>
      <c r="K297">
        <v>6</v>
      </c>
      <c r="L297" t="s">
        <v>74</v>
      </c>
      <c r="M297">
        <v>2010</v>
      </c>
      <c r="N297">
        <v>2010</v>
      </c>
      <c r="O297">
        <v>170982.77100000001</v>
      </c>
    </row>
    <row r="298" spans="1:15">
      <c r="A298" t="s">
        <v>19</v>
      </c>
      <c r="B298" t="s">
        <v>102</v>
      </c>
      <c r="C298" t="s">
        <v>80</v>
      </c>
      <c r="D298" t="s">
        <v>79</v>
      </c>
      <c r="E298" t="s">
        <v>78</v>
      </c>
      <c r="F298" t="s">
        <v>77</v>
      </c>
      <c r="G298">
        <v>1981</v>
      </c>
      <c r="H298">
        <v>1981</v>
      </c>
      <c r="I298" t="s">
        <v>76</v>
      </c>
      <c r="J298" t="s">
        <v>75</v>
      </c>
      <c r="K298">
        <v>6</v>
      </c>
      <c r="L298" t="s">
        <v>74</v>
      </c>
      <c r="M298">
        <v>2010</v>
      </c>
      <c r="N298">
        <v>2010</v>
      </c>
      <c r="O298">
        <v>179194.4736</v>
      </c>
    </row>
    <row r="299" spans="1:15">
      <c r="A299" t="s">
        <v>19</v>
      </c>
      <c r="B299" t="s">
        <v>102</v>
      </c>
      <c r="C299" t="s">
        <v>80</v>
      </c>
      <c r="D299" t="s">
        <v>79</v>
      </c>
      <c r="E299" t="s">
        <v>78</v>
      </c>
      <c r="F299" t="s">
        <v>77</v>
      </c>
      <c r="G299">
        <v>1982</v>
      </c>
      <c r="H299">
        <v>1982</v>
      </c>
      <c r="I299" t="s">
        <v>76</v>
      </c>
      <c r="J299" t="s">
        <v>75</v>
      </c>
      <c r="K299">
        <v>6</v>
      </c>
      <c r="L299" t="s">
        <v>74</v>
      </c>
      <c r="M299">
        <v>2010</v>
      </c>
      <c r="N299">
        <v>2010</v>
      </c>
      <c r="O299">
        <v>177219.21040000001</v>
      </c>
    </row>
    <row r="300" spans="1:15">
      <c r="A300" t="s">
        <v>19</v>
      </c>
      <c r="B300" t="s">
        <v>102</v>
      </c>
      <c r="C300" t="s">
        <v>80</v>
      </c>
      <c r="D300" t="s">
        <v>79</v>
      </c>
      <c r="E300" t="s">
        <v>78</v>
      </c>
      <c r="F300" t="s">
        <v>77</v>
      </c>
      <c r="G300">
        <v>1983</v>
      </c>
      <c r="H300">
        <v>1983</v>
      </c>
      <c r="I300" t="s">
        <v>76</v>
      </c>
      <c r="J300" t="s">
        <v>75</v>
      </c>
      <c r="K300">
        <v>6</v>
      </c>
      <c r="L300" t="s">
        <v>74</v>
      </c>
      <c r="M300">
        <v>2010</v>
      </c>
      <c r="N300">
        <v>2010</v>
      </c>
      <c r="O300">
        <v>185606.7525</v>
      </c>
    </row>
    <row r="301" spans="1:15">
      <c r="A301" t="s">
        <v>19</v>
      </c>
      <c r="B301" t="s">
        <v>102</v>
      </c>
      <c r="C301" t="s">
        <v>80</v>
      </c>
      <c r="D301" t="s">
        <v>79</v>
      </c>
      <c r="E301" t="s">
        <v>78</v>
      </c>
      <c r="F301" t="s">
        <v>77</v>
      </c>
      <c r="G301">
        <v>1984</v>
      </c>
      <c r="H301">
        <v>1984</v>
      </c>
      <c r="I301" t="s">
        <v>76</v>
      </c>
      <c r="J301" t="s">
        <v>75</v>
      </c>
      <c r="K301">
        <v>6</v>
      </c>
      <c r="L301" t="s">
        <v>74</v>
      </c>
      <c r="M301">
        <v>2010</v>
      </c>
      <c r="N301">
        <v>2010</v>
      </c>
      <c r="O301">
        <v>198210.9247</v>
      </c>
    </row>
    <row r="302" spans="1:15">
      <c r="A302" t="s">
        <v>19</v>
      </c>
      <c r="B302" t="s">
        <v>102</v>
      </c>
      <c r="C302" t="s">
        <v>80</v>
      </c>
      <c r="D302" t="s">
        <v>79</v>
      </c>
      <c r="E302" t="s">
        <v>78</v>
      </c>
      <c r="F302" t="s">
        <v>77</v>
      </c>
      <c r="G302">
        <v>1985</v>
      </c>
      <c r="H302">
        <v>1985</v>
      </c>
      <c r="I302" t="s">
        <v>76</v>
      </c>
      <c r="J302" t="s">
        <v>75</v>
      </c>
      <c r="K302">
        <v>6</v>
      </c>
      <c r="L302" t="s">
        <v>74</v>
      </c>
      <c r="M302">
        <v>2010</v>
      </c>
      <c r="N302">
        <v>2010</v>
      </c>
      <c r="O302">
        <v>202320.87899999999</v>
      </c>
    </row>
    <row r="303" spans="1:15">
      <c r="A303" t="s">
        <v>19</v>
      </c>
      <c r="B303" t="s">
        <v>102</v>
      </c>
      <c r="C303" t="s">
        <v>80</v>
      </c>
      <c r="D303" t="s">
        <v>79</v>
      </c>
      <c r="E303" t="s">
        <v>78</v>
      </c>
      <c r="F303" t="s">
        <v>77</v>
      </c>
      <c r="G303">
        <v>1986</v>
      </c>
      <c r="H303">
        <v>1986</v>
      </c>
      <c r="I303" t="s">
        <v>76</v>
      </c>
      <c r="J303" t="s">
        <v>75</v>
      </c>
      <c r="K303">
        <v>6</v>
      </c>
      <c r="L303" t="s">
        <v>74</v>
      </c>
      <c r="M303">
        <v>2010</v>
      </c>
      <c r="N303">
        <v>2010</v>
      </c>
      <c r="O303">
        <v>200393.67850000001</v>
      </c>
    </row>
    <row r="304" spans="1:15">
      <c r="A304" t="s">
        <v>19</v>
      </c>
      <c r="B304" t="s">
        <v>102</v>
      </c>
      <c r="C304" t="s">
        <v>80</v>
      </c>
      <c r="D304" t="s">
        <v>79</v>
      </c>
      <c r="E304" t="s">
        <v>78</v>
      </c>
      <c r="F304" t="s">
        <v>77</v>
      </c>
      <c r="G304">
        <v>1987</v>
      </c>
      <c r="H304">
        <v>1987</v>
      </c>
      <c r="I304" t="s">
        <v>76</v>
      </c>
      <c r="J304" t="s">
        <v>75</v>
      </c>
      <c r="K304">
        <v>6</v>
      </c>
      <c r="L304" t="s">
        <v>74</v>
      </c>
      <c r="M304">
        <v>2010</v>
      </c>
      <c r="N304">
        <v>2010</v>
      </c>
      <c r="O304">
        <v>206074.46520000001</v>
      </c>
    </row>
    <row r="305" spans="1:15">
      <c r="A305" t="s">
        <v>19</v>
      </c>
      <c r="B305" t="s">
        <v>102</v>
      </c>
      <c r="C305" t="s">
        <v>80</v>
      </c>
      <c r="D305" t="s">
        <v>79</v>
      </c>
      <c r="E305" t="s">
        <v>78</v>
      </c>
      <c r="F305" t="s">
        <v>77</v>
      </c>
      <c r="G305">
        <v>1988</v>
      </c>
      <c r="H305">
        <v>1988</v>
      </c>
      <c r="I305" t="s">
        <v>76</v>
      </c>
      <c r="J305" t="s">
        <v>75</v>
      </c>
      <c r="K305">
        <v>6</v>
      </c>
      <c r="L305" t="s">
        <v>74</v>
      </c>
      <c r="M305">
        <v>2010</v>
      </c>
      <c r="N305">
        <v>2010</v>
      </c>
      <c r="O305">
        <v>223551.73499999999</v>
      </c>
    </row>
    <row r="306" spans="1:15">
      <c r="A306" t="s">
        <v>19</v>
      </c>
      <c r="B306" t="s">
        <v>102</v>
      </c>
      <c r="C306" t="s">
        <v>80</v>
      </c>
      <c r="D306" t="s">
        <v>79</v>
      </c>
      <c r="E306" t="s">
        <v>78</v>
      </c>
      <c r="F306" t="s">
        <v>77</v>
      </c>
      <c r="G306">
        <v>1989</v>
      </c>
      <c r="H306">
        <v>1989</v>
      </c>
      <c r="I306" t="s">
        <v>76</v>
      </c>
      <c r="J306" t="s">
        <v>75</v>
      </c>
      <c r="K306">
        <v>6</v>
      </c>
      <c r="L306" t="s">
        <v>74</v>
      </c>
      <c r="M306">
        <v>2010</v>
      </c>
      <c r="N306">
        <v>2010</v>
      </c>
      <c r="O306">
        <v>245542.21739999999</v>
      </c>
    </row>
    <row r="307" spans="1:15">
      <c r="A307" t="s">
        <v>19</v>
      </c>
      <c r="B307" t="s">
        <v>102</v>
      </c>
      <c r="C307" t="s">
        <v>80</v>
      </c>
      <c r="D307" t="s">
        <v>79</v>
      </c>
      <c r="E307" t="s">
        <v>78</v>
      </c>
      <c r="F307" t="s">
        <v>77</v>
      </c>
      <c r="G307">
        <v>1990</v>
      </c>
      <c r="H307">
        <v>1990</v>
      </c>
      <c r="I307" t="s">
        <v>76</v>
      </c>
      <c r="J307" t="s">
        <v>75</v>
      </c>
      <c r="K307">
        <v>6</v>
      </c>
      <c r="L307" t="s">
        <v>74</v>
      </c>
      <c r="M307">
        <v>2010</v>
      </c>
      <c r="N307">
        <v>2010</v>
      </c>
      <c r="O307">
        <v>255736.2169</v>
      </c>
    </row>
    <row r="308" spans="1:15">
      <c r="A308" t="s">
        <v>19</v>
      </c>
      <c r="B308" t="s">
        <v>102</v>
      </c>
      <c r="C308" t="s">
        <v>80</v>
      </c>
      <c r="D308" t="s">
        <v>79</v>
      </c>
      <c r="E308" t="s">
        <v>78</v>
      </c>
      <c r="F308" t="s">
        <v>77</v>
      </c>
      <c r="G308">
        <v>1991</v>
      </c>
      <c r="H308">
        <v>1991</v>
      </c>
      <c r="I308" t="s">
        <v>76</v>
      </c>
      <c r="J308" t="s">
        <v>75</v>
      </c>
      <c r="K308">
        <v>6</v>
      </c>
      <c r="L308" t="s">
        <v>74</v>
      </c>
      <c r="M308">
        <v>2010</v>
      </c>
      <c r="N308">
        <v>2010</v>
      </c>
      <c r="O308">
        <v>271715.3345</v>
      </c>
    </row>
    <row r="309" spans="1:15">
      <c r="A309" t="s">
        <v>19</v>
      </c>
      <c r="B309" t="s">
        <v>102</v>
      </c>
      <c r="C309" t="s">
        <v>80</v>
      </c>
      <c r="D309" t="s">
        <v>79</v>
      </c>
      <c r="E309" t="s">
        <v>78</v>
      </c>
      <c r="F309" t="s">
        <v>77</v>
      </c>
      <c r="G309">
        <v>1992</v>
      </c>
      <c r="H309">
        <v>1992</v>
      </c>
      <c r="I309" t="s">
        <v>76</v>
      </c>
      <c r="J309" t="s">
        <v>75</v>
      </c>
      <c r="K309">
        <v>6</v>
      </c>
      <c r="L309" t="s">
        <v>74</v>
      </c>
      <c r="M309">
        <v>2010</v>
      </c>
      <c r="N309">
        <v>2010</v>
      </c>
      <c r="O309">
        <v>287706.17460000003</v>
      </c>
    </row>
    <row r="310" spans="1:15">
      <c r="A310" t="s">
        <v>19</v>
      </c>
      <c r="B310" t="s">
        <v>102</v>
      </c>
      <c r="C310" t="s">
        <v>80</v>
      </c>
      <c r="D310" t="s">
        <v>79</v>
      </c>
      <c r="E310" t="s">
        <v>78</v>
      </c>
      <c r="F310" t="s">
        <v>77</v>
      </c>
      <c r="G310">
        <v>1993</v>
      </c>
      <c r="H310">
        <v>1993</v>
      </c>
      <c r="I310" t="s">
        <v>76</v>
      </c>
      <c r="J310" t="s">
        <v>75</v>
      </c>
      <c r="K310">
        <v>6</v>
      </c>
      <c r="L310" t="s">
        <v>74</v>
      </c>
      <c r="M310">
        <v>2010</v>
      </c>
      <c r="N310">
        <v>2010</v>
      </c>
      <c r="O310">
        <v>288819.82449999999</v>
      </c>
    </row>
    <row r="311" spans="1:15">
      <c r="A311" t="s">
        <v>19</v>
      </c>
      <c r="B311" t="s">
        <v>102</v>
      </c>
      <c r="C311" t="s">
        <v>80</v>
      </c>
      <c r="D311" t="s">
        <v>79</v>
      </c>
      <c r="E311" t="s">
        <v>78</v>
      </c>
      <c r="F311" t="s">
        <v>77</v>
      </c>
      <c r="G311">
        <v>1994</v>
      </c>
      <c r="H311">
        <v>1994</v>
      </c>
      <c r="I311" t="s">
        <v>76</v>
      </c>
      <c r="J311" t="s">
        <v>75</v>
      </c>
      <c r="K311">
        <v>6</v>
      </c>
      <c r="L311" t="s">
        <v>74</v>
      </c>
      <c r="M311">
        <v>2010</v>
      </c>
      <c r="N311">
        <v>2010</v>
      </c>
      <c r="O311">
        <v>312172.4767</v>
      </c>
    </row>
    <row r="312" spans="1:15">
      <c r="A312" t="s">
        <v>19</v>
      </c>
      <c r="B312" t="s">
        <v>102</v>
      </c>
      <c r="C312" t="s">
        <v>80</v>
      </c>
      <c r="D312" t="s">
        <v>79</v>
      </c>
      <c r="E312" t="s">
        <v>78</v>
      </c>
      <c r="F312" t="s">
        <v>77</v>
      </c>
      <c r="G312">
        <v>1995</v>
      </c>
      <c r="H312">
        <v>1995</v>
      </c>
      <c r="I312" t="s">
        <v>76</v>
      </c>
      <c r="J312" t="s">
        <v>75</v>
      </c>
      <c r="K312">
        <v>6</v>
      </c>
      <c r="L312" t="s">
        <v>74</v>
      </c>
      <c r="M312">
        <v>2010</v>
      </c>
      <c r="N312">
        <v>2010</v>
      </c>
      <c r="O312">
        <v>339363.11800000002</v>
      </c>
    </row>
    <row r="313" spans="1:15">
      <c r="A313" t="s">
        <v>19</v>
      </c>
      <c r="B313" t="s">
        <v>102</v>
      </c>
      <c r="C313" t="s">
        <v>80</v>
      </c>
      <c r="D313" t="s">
        <v>79</v>
      </c>
      <c r="E313" t="s">
        <v>78</v>
      </c>
      <c r="F313" t="s">
        <v>77</v>
      </c>
      <c r="G313">
        <v>1996</v>
      </c>
      <c r="H313">
        <v>1996</v>
      </c>
      <c r="I313" t="s">
        <v>76</v>
      </c>
      <c r="J313" t="s">
        <v>75</v>
      </c>
      <c r="K313">
        <v>6</v>
      </c>
      <c r="L313" t="s">
        <v>74</v>
      </c>
      <c r="M313">
        <v>2010</v>
      </c>
      <c r="N313">
        <v>2010</v>
      </c>
      <c r="O313">
        <v>353349.3884</v>
      </c>
    </row>
    <row r="314" spans="1:15">
      <c r="A314" t="s">
        <v>19</v>
      </c>
      <c r="B314" t="s">
        <v>102</v>
      </c>
      <c r="C314" t="s">
        <v>80</v>
      </c>
      <c r="D314" t="s">
        <v>79</v>
      </c>
      <c r="E314" t="s">
        <v>78</v>
      </c>
      <c r="F314" t="s">
        <v>77</v>
      </c>
      <c r="G314">
        <v>1997</v>
      </c>
      <c r="H314">
        <v>1997</v>
      </c>
      <c r="I314" t="s">
        <v>76</v>
      </c>
      <c r="J314" t="s">
        <v>75</v>
      </c>
      <c r="K314">
        <v>6</v>
      </c>
      <c r="L314" t="s">
        <v>74</v>
      </c>
      <c r="M314">
        <v>2010</v>
      </c>
      <c r="N314">
        <v>2010</v>
      </c>
      <c r="O314">
        <v>398912.90840000001</v>
      </c>
    </row>
    <row r="315" spans="1:15">
      <c r="A315" t="s">
        <v>19</v>
      </c>
      <c r="B315" t="s">
        <v>102</v>
      </c>
      <c r="C315" t="s">
        <v>80</v>
      </c>
      <c r="D315" t="s">
        <v>79</v>
      </c>
      <c r="E315" t="s">
        <v>78</v>
      </c>
      <c r="F315" t="s">
        <v>77</v>
      </c>
      <c r="G315">
        <v>1998</v>
      </c>
      <c r="H315">
        <v>1998</v>
      </c>
      <c r="I315" t="s">
        <v>76</v>
      </c>
      <c r="J315" t="s">
        <v>75</v>
      </c>
      <c r="K315">
        <v>6</v>
      </c>
      <c r="L315" t="s">
        <v>74</v>
      </c>
      <c r="M315">
        <v>2010</v>
      </c>
      <c r="N315">
        <v>2010</v>
      </c>
      <c r="O315">
        <v>433111.3382</v>
      </c>
    </row>
    <row r="316" spans="1:15">
      <c r="A316" t="s">
        <v>19</v>
      </c>
      <c r="B316" t="s">
        <v>102</v>
      </c>
      <c r="C316" t="s">
        <v>80</v>
      </c>
      <c r="D316" t="s">
        <v>79</v>
      </c>
      <c r="E316" t="s">
        <v>78</v>
      </c>
      <c r="F316" t="s">
        <v>77</v>
      </c>
      <c r="G316">
        <v>1999</v>
      </c>
      <c r="H316">
        <v>1999</v>
      </c>
      <c r="I316" t="s">
        <v>76</v>
      </c>
      <c r="J316" t="s">
        <v>75</v>
      </c>
      <c r="K316">
        <v>6</v>
      </c>
      <c r="L316" t="s">
        <v>74</v>
      </c>
      <c r="M316">
        <v>2010</v>
      </c>
      <c r="N316">
        <v>2010</v>
      </c>
      <c r="O316">
        <v>454725.52429999999</v>
      </c>
    </row>
    <row r="317" spans="1:15">
      <c r="A317" t="s">
        <v>19</v>
      </c>
      <c r="B317" t="s">
        <v>102</v>
      </c>
      <c r="C317" t="s">
        <v>80</v>
      </c>
      <c r="D317" t="s">
        <v>79</v>
      </c>
      <c r="E317" t="s">
        <v>78</v>
      </c>
      <c r="F317" t="s">
        <v>77</v>
      </c>
      <c r="G317">
        <v>2000</v>
      </c>
      <c r="H317">
        <v>2000</v>
      </c>
      <c r="I317" t="s">
        <v>76</v>
      </c>
      <c r="J317" t="s">
        <v>75</v>
      </c>
      <c r="K317">
        <v>6</v>
      </c>
      <c r="L317" t="s">
        <v>74</v>
      </c>
      <c r="M317">
        <v>2010</v>
      </c>
      <c r="N317">
        <v>2010</v>
      </c>
      <c r="O317">
        <v>512535.67629999999</v>
      </c>
    </row>
    <row r="318" spans="1:15">
      <c r="A318" t="s">
        <v>19</v>
      </c>
      <c r="B318" t="s">
        <v>102</v>
      </c>
      <c r="C318" t="s">
        <v>80</v>
      </c>
      <c r="D318" t="s">
        <v>79</v>
      </c>
      <c r="E318" t="s">
        <v>78</v>
      </c>
      <c r="F318" t="s">
        <v>77</v>
      </c>
      <c r="G318">
        <v>2001</v>
      </c>
      <c r="H318">
        <v>2001</v>
      </c>
      <c r="I318" t="s">
        <v>76</v>
      </c>
      <c r="J318" t="s">
        <v>75</v>
      </c>
      <c r="K318">
        <v>6</v>
      </c>
      <c r="L318" t="s">
        <v>74</v>
      </c>
      <c r="M318">
        <v>2010</v>
      </c>
      <c r="N318">
        <v>2010</v>
      </c>
      <c r="O318">
        <v>527217.09869999997</v>
      </c>
    </row>
    <row r="319" spans="1:15">
      <c r="A319" t="s">
        <v>19</v>
      </c>
      <c r="B319" t="s">
        <v>102</v>
      </c>
      <c r="C319" t="s">
        <v>80</v>
      </c>
      <c r="D319" t="s">
        <v>79</v>
      </c>
      <c r="E319" t="s">
        <v>78</v>
      </c>
      <c r="F319" t="s">
        <v>77</v>
      </c>
      <c r="G319">
        <v>2002</v>
      </c>
      <c r="H319">
        <v>2002</v>
      </c>
      <c r="I319" t="s">
        <v>76</v>
      </c>
      <c r="J319" t="s">
        <v>75</v>
      </c>
      <c r="K319">
        <v>6</v>
      </c>
      <c r="L319" t="s">
        <v>74</v>
      </c>
      <c r="M319">
        <v>2010</v>
      </c>
      <c r="N319">
        <v>2010</v>
      </c>
      <c r="O319">
        <v>537286.83829999994</v>
      </c>
    </row>
    <row r="320" spans="1:15">
      <c r="A320" t="s">
        <v>19</v>
      </c>
      <c r="B320" t="s">
        <v>102</v>
      </c>
      <c r="C320" t="s">
        <v>80</v>
      </c>
      <c r="D320" t="s">
        <v>79</v>
      </c>
      <c r="E320" t="s">
        <v>78</v>
      </c>
      <c r="F320" t="s">
        <v>77</v>
      </c>
      <c r="G320">
        <v>2003</v>
      </c>
      <c r="H320">
        <v>2003</v>
      </c>
      <c r="I320" t="s">
        <v>76</v>
      </c>
      <c r="J320" t="s">
        <v>75</v>
      </c>
      <c r="K320">
        <v>6</v>
      </c>
      <c r="L320" t="s">
        <v>74</v>
      </c>
      <c r="M320">
        <v>2010</v>
      </c>
      <c r="N320">
        <v>2010</v>
      </c>
      <c r="O320">
        <v>531539.23259999999</v>
      </c>
    </row>
    <row r="321" spans="1:15">
      <c r="A321" t="s">
        <v>19</v>
      </c>
      <c r="B321" t="s">
        <v>102</v>
      </c>
      <c r="C321" t="s">
        <v>80</v>
      </c>
      <c r="D321" t="s">
        <v>79</v>
      </c>
      <c r="E321" t="s">
        <v>78</v>
      </c>
      <c r="F321" t="s">
        <v>77</v>
      </c>
      <c r="G321">
        <v>2004</v>
      </c>
      <c r="H321">
        <v>2004</v>
      </c>
      <c r="I321" t="s">
        <v>76</v>
      </c>
      <c r="J321" t="s">
        <v>75</v>
      </c>
      <c r="K321">
        <v>6</v>
      </c>
      <c r="L321" t="s">
        <v>74</v>
      </c>
      <c r="M321">
        <v>2010</v>
      </c>
      <c r="N321">
        <v>2010</v>
      </c>
      <c r="O321">
        <v>558732.21840000001</v>
      </c>
    </row>
    <row r="322" spans="1:15">
      <c r="A322" t="s">
        <v>19</v>
      </c>
      <c r="B322" t="s">
        <v>102</v>
      </c>
      <c r="C322" t="s">
        <v>80</v>
      </c>
      <c r="D322" t="s">
        <v>79</v>
      </c>
      <c r="E322" t="s">
        <v>78</v>
      </c>
      <c r="F322" t="s">
        <v>77</v>
      </c>
      <c r="G322">
        <v>2005</v>
      </c>
      <c r="H322">
        <v>2005</v>
      </c>
      <c r="I322" t="s">
        <v>76</v>
      </c>
      <c r="J322" t="s">
        <v>75</v>
      </c>
      <c r="K322">
        <v>6</v>
      </c>
      <c r="L322" t="s">
        <v>74</v>
      </c>
      <c r="M322">
        <v>2010</v>
      </c>
      <c r="N322">
        <v>2010</v>
      </c>
      <c r="O322">
        <v>578551.66969999997</v>
      </c>
    </row>
    <row r="323" spans="1:15">
      <c r="A323" t="s">
        <v>19</v>
      </c>
      <c r="B323" t="s">
        <v>102</v>
      </c>
      <c r="C323" t="s">
        <v>80</v>
      </c>
      <c r="D323" t="s">
        <v>79</v>
      </c>
      <c r="E323" t="s">
        <v>78</v>
      </c>
      <c r="F323" t="s">
        <v>77</v>
      </c>
      <c r="G323">
        <v>2006</v>
      </c>
      <c r="H323">
        <v>2006</v>
      </c>
      <c r="I323" t="s">
        <v>76</v>
      </c>
      <c r="J323" t="s">
        <v>75</v>
      </c>
      <c r="K323">
        <v>6</v>
      </c>
      <c r="L323" t="s">
        <v>74</v>
      </c>
      <c r="M323">
        <v>2010</v>
      </c>
      <c r="N323">
        <v>2010</v>
      </c>
      <c r="O323">
        <v>611159.33860000002</v>
      </c>
    </row>
    <row r="324" spans="1:15">
      <c r="A324" t="s">
        <v>19</v>
      </c>
      <c r="B324" t="s">
        <v>102</v>
      </c>
      <c r="C324" t="s">
        <v>80</v>
      </c>
      <c r="D324" t="s">
        <v>79</v>
      </c>
      <c r="E324" t="s">
        <v>78</v>
      </c>
      <c r="F324" t="s">
        <v>77</v>
      </c>
      <c r="G324">
        <v>2007</v>
      </c>
      <c r="H324">
        <v>2007</v>
      </c>
      <c r="I324" t="s">
        <v>76</v>
      </c>
      <c r="J324" t="s">
        <v>75</v>
      </c>
      <c r="K324">
        <v>6</v>
      </c>
      <c r="L324" t="s">
        <v>74</v>
      </c>
      <c r="M324">
        <v>2010</v>
      </c>
      <c r="N324">
        <v>2010</v>
      </c>
      <c r="O324">
        <v>628459.59660000005</v>
      </c>
    </row>
    <row r="325" spans="1:15">
      <c r="A325" t="s">
        <v>19</v>
      </c>
      <c r="B325" t="s">
        <v>102</v>
      </c>
      <c r="C325" t="s">
        <v>80</v>
      </c>
      <c r="D325" t="s">
        <v>79</v>
      </c>
      <c r="E325" t="s">
        <v>78</v>
      </c>
      <c r="F325" t="s">
        <v>77</v>
      </c>
      <c r="G325">
        <v>2008</v>
      </c>
      <c r="H325">
        <v>2008</v>
      </c>
      <c r="I325" t="s">
        <v>76</v>
      </c>
      <c r="J325" t="s">
        <v>75</v>
      </c>
      <c r="K325">
        <v>6</v>
      </c>
      <c r="L325" t="s">
        <v>74</v>
      </c>
      <c r="M325">
        <v>2010</v>
      </c>
      <c r="N325">
        <v>2010</v>
      </c>
      <c r="O325">
        <v>630730.27009999997</v>
      </c>
    </row>
    <row r="326" spans="1:15">
      <c r="A326" t="s">
        <v>19</v>
      </c>
      <c r="B326" t="s">
        <v>102</v>
      </c>
      <c r="C326" t="s">
        <v>80</v>
      </c>
      <c r="D326" t="s">
        <v>79</v>
      </c>
      <c r="E326" t="s">
        <v>78</v>
      </c>
      <c r="F326" t="s">
        <v>77</v>
      </c>
      <c r="G326">
        <v>2009</v>
      </c>
      <c r="H326">
        <v>2009</v>
      </c>
      <c r="I326" t="s">
        <v>76</v>
      </c>
      <c r="J326" t="s">
        <v>75</v>
      </c>
      <c r="K326">
        <v>6</v>
      </c>
      <c r="L326" t="s">
        <v>74</v>
      </c>
      <c r="M326">
        <v>2010</v>
      </c>
      <c r="N326">
        <v>2010</v>
      </c>
      <c r="O326">
        <v>559666.51210000005</v>
      </c>
    </row>
    <row r="327" spans="1:15">
      <c r="A327" t="s">
        <v>19</v>
      </c>
      <c r="B327" t="s">
        <v>102</v>
      </c>
      <c r="C327" t="s">
        <v>80</v>
      </c>
      <c r="D327" t="s">
        <v>79</v>
      </c>
      <c r="E327" t="s">
        <v>78</v>
      </c>
      <c r="F327" t="s">
        <v>77</v>
      </c>
      <c r="G327">
        <v>2010</v>
      </c>
      <c r="H327">
        <v>2010</v>
      </c>
      <c r="I327" t="s">
        <v>76</v>
      </c>
      <c r="J327" t="s">
        <v>75</v>
      </c>
      <c r="K327">
        <v>6</v>
      </c>
      <c r="L327" t="s">
        <v>74</v>
      </c>
      <c r="M327">
        <v>2010</v>
      </c>
      <c r="N327">
        <v>2010</v>
      </c>
      <c r="O327">
        <v>610126.57490000001</v>
      </c>
    </row>
    <row r="328" spans="1:15">
      <c r="A328" t="s">
        <v>19</v>
      </c>
      <c r="B328" t="s">
        <v>102</v>
      </c>
      <c r="C328" t="s">
        <v>80</v>
      </c>
      <c r="D328" t="s">
        <v>79</v>
      </c>
      <c r="E328" t="s">
        <v>78</v>
      </c>
      <c r="F328" t="s">
        <v>77</v>
      </c>
      <c r="G328">
        <v>2011</v>
      </c>
      <c r="H328">
        <v>2011</v>
      </c>
      <c r="I328" t="s">
        <v>76</v>
      </c>
      <c r="J328" t="s">
        <v>75</v>
      </c>
      <c r="K328">
        <v>6</v>
      </c>
      <c r="L328" t="s">
        <v>74</v>
      </c>
      <c r="M328">
        <v>2010</v>
      </c>
      <c r="N328">
        <v>2010</v>
      </c>
      <c r="O328">
        <v>652098.28090000001</v>
      </c>
    </row>
    <row r="329" spans="1:15">
      <c r="A329" t="s">
        <v>19</v>
      </c>
      <c r="B329" t="s">
        <v>102</v>
      </c>
      <c r="C329" t="s">
        <v>80</v>
      </c>
      <c r="D329" t="s">
        <v>79</v>
      </c>
      <c r="E329" t="s">
        <v>78</v>
      </c>
      <c r="F329" t="s">
        <v>77</v>
      </c>
      <c r="G329">
        <v>2012</v>
      </c>
      <c r="H329">
        <v>2012</v>
      </c>
      <c r="I329" t="s">
        <v>76</v>
      </c>
      <c r="J329" t="s">
        <v>75</v>
      </c>
      <c r="K329">
        <v>6</v>
      </c>
      <c r="L329" t="s">
        <v>74</v>
      </c>
      <c r="M329">
        <v>2010</v>
      </c>
      <c r="N329">
        <v>2010</v>
      </c>
      <c r="O329">
        <v>668657.66870000004</v>
      </c>
    </row>
    <row r="330" spans="1:15">
      <c r="A330" t="s">
        <v>19</v>
      </c>
      <c r="B330" t="s">
        <v>102</v>
      </c>
      <c r="C330" t="s">
        <v>80</v>
      </c>
      <c r="D330" t="s">
        <v>79</v>
      </c>
      <c r="E330" t="s">
        <v>78</v>
      </c>
      <c r="F330" t="s">
        <v>77</v>
      </c>
      <c r="G330">
        <v>2013</v>
      </c>
      <c r="H330">
        <v>2013</v>
      </c>
      <c r="I330" t="s">
        <v>76</v>
      </c>
      <c r="J330" t="s">
        <v>75</v>
      </c>
      <c r="K330">
        <v>6</v>
      </c>
      <c r="L330" t="s">
        <v>74</v>
      </c>
      <c r="M330">
        <v>2010</v>
      </c>
      <c r="N330">
        <v>2010</v>
      </c>
      <c r="O330">
        <v>681422.44099999999</v>
      </c>
    </row>
    <row r="331" spans="1:15">
      <c r="A331" t="s">
        <v>19</v>
      </c>
      <c r="B331" t="s">
        <v>102</v>
      </c>
      <c r="C331" t="s">
        <v>80</v>
      </c>
      <c r="D331" t="s">
        <v>79</v>
      </c>
      <c r="E331" t="s">
        <v>78</v>
      </c>
      <c r="F331" t="s">
        <v>77</v>
      </c>
      <c r="G331">
        <v>2014</v>
      </c>
      <c r="H331">
        <v>2014</v>
      </c>
      <c r="I331" t="s">
        <v>76</v>
      </c>
      <c r="J331" t="s">
        <v>75</v>
      </c>
      <c r="K331">
        <v>6</v>
      </c>
      <c r="L331" t="s">
        <v>74</v>
      </c>
      <c r="M331">
        <v>2010</v>
      </c>
      <c r="N331">
        <v>2010</v>
      </c>
      <c r="O331">
        <v>704140.89879999997</v>
      </c>
    </row>
    <row r="332" spans="1:15">
      <c r="A332" t="s">
        <v>19</v>
      </c>
      <c r="B332" t="s">
        <v>102</v>
      </c>
      <c r="C332" t="s">
        <v>80</v>
      </c>
      <c r="D332" t="s">
        <v>79</v>
      </c>
      <c r="E332" t="s">
        <v>78</v>
      </c>
      <c r="F332" t="s">
        <v>77</v>
      </c>
      <c r="G332">
        <v>2015</v>
      </c>
      <c r="H332">
        <v>2015</v>
      </c>
      <c r="I332" t="s">
        <v>76</v>
      </c>
      <c r="J332" t="s">
        <v>75</v>
      </c>
      <c r="K332">
        <v>6</v>
      </c>
      <c r="L332" t="s">
        <v>74</v>
      </c>
      <c r="M332">
        <v>2010</v>
      </c>
      <c r="N332">
        <v>2010</v>
      </c>
      <c r="O332">
        <v>747437.26210000005</v>
      </c>
    </row>
    <row r="333" spans="1:15">
      <c r="A333" t="s">
        <v>19</v>
      </c>
      <c r="B333" t="s">
        <v>102</v>
      </c>
      <c r="C333" t="s">
        <v>96</v>
      </c>
      <c r="D333" t="s">
        <v>95</v>
      </c>
      <c r="E333" t="s">
        <v>78</v>
      </c>
      <c r="F333" t="s">
        <v>77</v>
      </c>
      <c r="G333">
        <v>1950</v>
      </c>
      <c r="H333">
        <v>1950</v>
      </c>
      <c r="I333" t="s">
        <v>76</v>
      </c>
      <c r="J333" t="s">
        <v>75</v>
      </c>
      <c r="K333">
        <v>6</v>
      </c>
      <c r="L333" t="s">
        <v>74</v>
      </c>
      <c r="M333">
        <v>2010</v>
      </c>
      <c r="N333">
        <v>2010</v>
      </c>
      <c r="O333">
        <v>17443.274099999999</v>
      </c>
    </row>
    <row r="334" spans="1:15">
      <c r="A334" t="s">
        <v>19</v>
      </c>
      <c r="B334" t="s">
        <v>102</v>
      </c>
      <c r="C334" t="s">
        <v>96</v>
      </c>
      <c r="D334" t="s">
        <v>95</v>
      </c>
      <c r="E334" t="s">
        <v>78</v>
      </c>
      <c r="F334" t="s">
        <v>77</v>
      </c>
      <c r="G334">
        <v>1951</v>
      </c>
      <c r="H334">
        <v>1951</v>
      </c>
      <c r="I334" t="s">
        <v>76</v>
      </c>
      <c r="J334" t="s">
        <v>75</v>
      </c>
      <c r="K334">
        <v>6</v>
      </c>
      <c r="L334" t="s">
        <v>74</v>
      </c>
      <c r="M334">
        <v>2010</v>
      </c>
      <c r="N334">
        <v>2010</v>
      </c>
      <c r="O334">
        <v>20723.266100000001</v>
      </c>
    </row>
    <row r="335" spans="1:15">
      <c r="A335" t="s">
        <v>19</v>
      </c>
      <c r="B335" t="s">
        <v>102</v>
      </c>
      <c r="C335" t="s">
        <v>96</v>
      </c>
      <c r="D335" t="s">
        <v>95</v>
      </c>
      <c r="E335" t="s">
        <v>78</v>
      </c>
      <c r="F335" t="s">
        <v>77</v>
      </c>
      <c r="G335">
        <v>1952</v>
      </c>
      <c r="H335">
        <v>1952</v>
      </c>
      <c r="I335" t="s">
        <v>76</v>
      </c>
      <c r="J335" t="s">
        <v>75</v>
      </c>
      <c r="K335">
        <v>6</v>
      </c>
      <c r="L335" t="s">
        <v>74</v>
      </c>
      <c r="M335">
        <v>2010</v>
      </c>
      <c r="N335">
        <v>2010</v>
      </c>
      <c r="O335">
        <v>21332.8429</v>
      </c>
    </row>
    <row r="336" spans="1:15">
      <c r="A336" t="s">
        <v>19</v>
      </c>
      <c r="B336" t="s">
        <v>102</v>
      </c>
      <c r="C336" t="s">
        <v>96</v>
      </c>
      <c r="D336" t="s">
        <v>95</v>
      </c>
      <c r="E336" t="s">
        <v>78</v>
      </c>
      <c r="F336" t="s">
        <v>77</v>
      </c>
      <c r="G336">
        <v>1953</v>
      </c>
      <c r="H336">
        <v>1953</v>
      </c>
      <c r="I336" t="s">
        <v>76</v>
      </c>
      <c r="J336" t="s">
        <v>75</v>
      </c>
      <c r="K336">
        <v>6</v>
      </c>
      <c r="L336" t="s">
        <v>74</v>
      </c>
      <c r="M336">
        <v>2010</v>
      </c>
      <c r="N336">
        <v>2010</v>
      </c>
      <c r="O336">
        <v>21335.187399999999</v>
      </c>
    </row>
    <row r="337" spans="1:15">
      <c r="A337" t="s">
        <v>19</v>
      </c>
      <c r="B337" t="s">
        <v>102</v>
      </c>
      <c r="C337" t="s">
        <v>96</v>
      </c>
      <c r="D337" t="s">
        <v>95</v>
      </c>
      <c r="E337" t="s">
        <v>78</v>
      </c>
      <c r="F337" t="s">
        <v>77</v>
      </c>
      <c r="G337">
        <v>1954</v>
      </c>
      <c r="H337">
        <v>1954</v>
      </c>
      <c r="I337" t="s">
        <v>76</v>
      </c>
      <c r="J337" t="s">
        <v>75</v>
      </c>
      <c r="K337">
        <v>6</v>
      </c>
      <c r="L337" t="s">
        <v>74</v>
      </c>
      <c r="M337">
        <v>2010</v>
      </c>
      <c r="N337">
        <v>2010</v>
      </c>
      <c r="O337">
        <v>22224.935099999999</v>
      </c>
    </row>
    <row r="338" spans="1:15">
      <c r="A338" t="s">
        <v>19</v>
      </c>
      <c r="B338" t="s">
        <v>102</v>
      </c>
      <c r="C338" t="s">
        <v>96</v>
      </c>
      <c r="D338" t="s">
        <v>95</v>
      </c>
      <c r="E338" t="s">
        <v>78</v>
      </c>
      <c r="F338" t="s">
        <v>77</v>
      </c>
      <c r="G338">
        <v>1955</v>
      </c>
      <c r="H338">
        <v>1955</v>
      </c>
      <c r="I338" t="s">
        <v>76</v>
      </c>
      <c r="J338" t="s">
        <v>75</v>
      </c>
      <c r="K338">
        <v>6</v>
      </c>
      <c r="L338" t="s">
        <v>74</v>
      </c>
      <c r="M338">
        <v>2010</v>
      </c>
      <c r="N338">
        <v>2010</v>
      </c>
      <c r="O338">
        <v>23693.780699999999</v>
      </c>
    </row>
    <row r="339" spans="1:15">
      <c r="A339" t="s">
        <v>19</v>
      </c>
      <c r="B339" t="s">
        <v>102</v>
      </c>
      <c r="C339" t="s">
        <v>96</v>
      </c>
      <c r="D339" t="s">
        <v>95</v>
      </c>
      <c r="E339" t="s">
        <v>78</v>
      </c>
      <c r="F339" t="s">
        <v>77</v>
      </c>
      <c r="G339">
        <v>1956</v>
      </c>
      <c r="H339">
        <v>1956</v>
      </c>
      <c r="I339" t="s">
        <v>76</v>
      </c>
      <c r="J339" t="s">
        <v>75</v>
      </c>
      <c r="K339">
        <v>6</v>
      </c>
      <c r="L339" t="s">
        <v>74</v>
      </c>
      <c r="M339">
        <v>2010</v>
      </c>
      <c r="N339">
        <v>2010</v>
      </c>
      <c r="O339">
        <v>28174.17</v>
      </c>
    </row>
    <row r="340" spans="1:15">
      <c r="A340" t="s">
        <v>19</v>
      </c>
      <c r="B340" t="s">
        <v>102</v>
      </c>
      <c r="C340" t="s">
        <v>96</v>
      </c>
      <c r="D340" t="s">
        <v>95</v>
      </c>
      <c r="E340" t="s">
        <v>78</v>
      </c>
      <c r="F340" t="s">
        <v>77</v>
      </c>
      <c r="G340">
        <v>1957</v>
      </c>
      <c r="H340">
        <v>1957</v>
      </c>
      <c r="I340" t="s">
        <v>76</v>
      </c>
      <c r="J340" t="s">
        <v>75</v>
      </c>
      <c r="K340">
        <v>6</v>
      </c>
      <c r="L340" t="s">
        <v>74</v>
      </c>
      <c r="M340">
        <v>2010</v>
      </c>
      <c r="N340">
        <v>2010</v>
      </c>
      <c r="O340">
        <v>30596.065500000001</v>
      </c>
    </row>
    <row r="341" spans="1:15">
      <c r="A341" t="s">
        <v>19</v>
      </c>
      <c r="B341" t="s">
        <v>102</v>
      </c>
      <c r="C341" t="s">
        <v>96</v>
      </c>
      <c r="D341" t="s">
        <v>95</v>
      </c>
      <c r="E341" t="s">
        <v>78</v>
      </c>
      <c r="F341" t="s">
        <v>77</v>
      </c>
      <c r="G341">
        <v>1958</v>
      </c>
      <c r="H341">
        <v>1958</v>
      </c>
      <c r="I341" t="s">
        <v>76</v>
      </c>
      <c r="J341" t="s">
        <v>75</v>
      </c>
      <c r="K341">
        <v>6</v>
      </c>
      <c r="L341" t="s">
        <v>74</v>
      </c>
      <c r="M341">
        <v>2010</v>
      </c>
      <c r="N341">
        <v>2010</v>
      </c>
      <c r="O341">
        <v>29307.7484</v>
      </c>
    </row>
    <row r="342" spans="1:15">
      <c r="A342" t="s">
        <v>19</v>
      </c>
      <c r="B342" t="s">
        <v>102</v>
      </c>
      <c r="C342" t="s">
        <v>96</v>
      </c>
      <c r="D342" t="s">
        <v>95</v>
      </c>
      <c r="E342" t="s">
        <v>78</v>
      </c>
      <c r="F342" t="s">
        <v>77</v>
      </c>
      <c r="G342">
        <v>1959</v>
      </c>
      <c r="H342">
        <v>1959</v>
      </c>
      <c r="I342" t="s">
        <v>76</v>
      </c>
      <c r="J342" t="s">
        <v>75</v>
      </c>
      <c r="K342">
        <v>6</v>
      </c>
      <c r="L342" t="s">
        <v>74</v>
      </c>
      <c r="M342">
        <v>2010</v>
      </c>
      <c r="N342">
        <v>2010</v>
      </c>
      <c r="O342">
        <v>29373.395100000002</v>
      </c>
    </row>
    <row r="343" spans="1:15">
      <c r="A343" t="s">
        <v>19</v>
      </c>
      <c r="B343" t="s">
        <v>102</v>
      </c>
      <c r="C343" t="s">
        <v>96</v>
      </c>
      <c r="D343" t="s">
        <v>95</v>
      </c>
      <c r="E343" t="s">
        <v>78</v>
      </c>
      <c r="F343" t="s">
        <v>77</v>
      </c>
      <c r="G343">
        <v>1960</v>
      </c>
      <c r="H343">
        <v>1960</v>
      </c>
      <c r="I343" t="s">
        <v>76</v>
      </c>
      <c r="J343" t="s">
        <v>75</v>
      </c>
      <c r="K343">
        <v>6</v>
      </c>
      <c r="L343" t="s">
        <v>74</v>
      </c>
      <c r="M343">
        <v>2010</v>
      </c>
      <c r="N343">
        <v>2010</v>
      </c>
      <c r="O343">
        <v>33507.966899999999</v>
      </c>
    </row>
    <row r="344" spans="1:15">
      <c r="A344" t="s">
        <v>19</v>
      </c>
      <c r="B344" t="s">
        <v>102</v>
      </c>
      <c r="C344" t="s">
        <v>96</v>
      </c>
      <c r="D344" t="s">
        <v>95</v>
      </c>
      <c r="E344" t="s">
        <v>78</v>
      </c>
      <c r="F344" t="s">
        <v>77</v>
      </c>
      <c r="G344">
        <v>1961</v>
      </c>
      <c r="H344">
        <v>1961</v>
      </c>
      <c r="I344" t="s">
        <v>76</v>
      </c>
      <c r="J344" t="s">
        <v>75</v>
      </c>
      <c r="K344">
        <v>6</v>
      </c>
      <c r="L344" t="s">
        <v>74</v>
      </c>
      <c r="M344">
        <v>2010</v>
      </c>
      <c r="N344">
        <v>2010</v>
      </c>
      <c r="O344">
        <v>36003.714899999999</v>
      </c>
    </row>
    <row r="345" spans="1:15">
      <c r="A345" t="s">
        <v>19</v>
      </c>
      <c r="B345" t="s">
        <v>102</v>
      </c>
      <c r="C345" t="s">
        <v>96</v>
      </c>
      <c r="D345" t="s">
        <v>95</v>
      </c>
      <c r="E345" t="s">
        <v>78</v>
      </c>
      <c r="F345" t="s">
        <v>77</v>
      </c>
      <c r="G345">
        <v>1962</v>
      </c>
      <c r="H345">
        <v>1962</v>
      </c>
      <c r="I345" t="s">
        <v>76</v>
      </c>
      <c r="J345" t="s">
        <v>75</v>
      </c>
      <c r="K345">
        <v>6</v>
      </c>
      <c r="L345" t="s">
        <v>74</v>
      </c>
      <c r="M345">
        <v>2010</v>
      </c>
      <c r="N345">
        <v>2010</v>
      </c>
      <c r="O345">
        <v>38573.315499999997</v>
      </c>
    </row>
    <row r="346" spans="1:15">
      <c r="A346" t="s">
        <v>19</v>
      </c>
      <c r="B346" t="s">
        <v>102</v>
      </c>
      <c r="C346" t="s">
        <v>96</v>
      </c>
      <c r="D346" t="s">
        <v>95</v>
      </c>
      <c r="E346" t="s">
        <v>78</v>
      </c>
      <c r="F346" t="s">
        <v>77</v>
      </c>
      <c r="G346">
        <v>1963</v>
      </c>
      <c r="H346">
        <v>1963</v>
      </c>
      <c r="I346" t="s">
        <v>76</v>
      </c>
      <c r="J346" t="s">
        <v>75</v>
      </c>
      <c r="K346">
        <v>6</v>
      </c>
      <c r="L346" t="s">
        <v>74</v>
      </c>
      <c r="M346">
        <v>2010</v>
      </c>
      <c r="N346">
        <v>2010</v>
      </c>
      <c r="O346">
        <v>43580.050999999999</v>
      </c>
    </row>
    <row r="347" spans="1:15">
      <c r="A347" t="s">
        <v>19</v>
      </c>
      <c r="B347" t="s">
        <v>102</v>
      </c>
      <c r="C347" t="s">
        <v>96</v>
      </c>
      <c r="D347" t="s">
        <v>95</v>
      </c>
      <c r="E347" t="s">
        <v>78</v>
      </c>
      <c r="F347" t="s">
        <v>77</v>
      </c>
      <c r="G347">
        <v>1964</v>
      </c>
      <c r="H347">
        <v>1964</v>
      </c>
      <c r="I347" t="s">
        <v>76</v>
      </c>
      <c r="J347" t="s">
        <v>75</v>
      </c>
      <c r="K347">
        <v>6</v>
      </c>
      <c r="L347" t="s">
        <v>74</v>
      </c>
      <c r="M347">
        <v>2010</v>
      </c>
      <c r="N347">
        <v>2010</v>
      </c>
      <c r="O347">
        <v>50225.610200000003</v>
      </c>
    </row>
    <row r="348" spans="1:15">
      <c r="A348" t="s">
        <v>19</v>
      </c>
      <c r="B348" t="s">
        <v>102</v>
      </c>
      <c r="C348" t="s">
        <v>96</v>
      </c>
      <c r="D348" t="s">
        <v>95</v>
      </c>
      <c r="E348" t="s">
        <v>78</v>
      </c>
      <c r="F348" t="s">
        <v>77</v>
      </c>
      <c r="G348">
        <v>1965</v>
      </c>
      <c r="H348">
        <v>1965</v>
      </c>
      <c r="I348" t="s">
        <v>76</v>
      </c>
      <c r="J348" t="s">
        <v>75</v>
      </c>
      <c r="K348">
        <v>6</v>
      </c>
      <c r="L348" t="s">
        <v>74</v>
      </c>
      <c r="M348">
        <v>2010</v>
      </c>
      <c r="N348">
        <v>2010</v>
      </c>
      <c r="O348">
        <v>51499.860099999998</v>
      </c>
    </row>
    <row r="349" spans="1:15">
      <c r="A349" t="s">
        <v>19</v>
      </c>
      <c r="B349" t="s">
        <v>102</v>
      </c>
      <c r="C349" t="s">
        <v>96</v>
      </c>
      <c r="D349" t="s">
        <v>95</v>
      </c>
      <c r="E349" t="s">
        <v>78</v>
      </c>
      <c r="F349" t="s">
        <v>77</v>
      </c>
      <c r="G349">
        <v>1966</v>
      </c>
      <c r="H349">
        <v>1966</v>
      </c>
      <c r="I349" t="s">
        <v>76</v>
      </c>
      <c r="J349" t="s">
        <v>75</v>
      </c>
      <c r="K349">
        <v>6</v>
      </c>
      <c r="L349" t="s">
        <v>74</v>
      </c>
      <c r="M349">
        <v>2010</v>
      </c>
      <c r="N349">
        <v>2010</v>
      </c>
      <c r="O349">
        <v>57398.687700000002</v>
      </c>
    </row>
    <row r="350" spans="1:15">
      <c r="A350" t="s">
        <v>19</v>
      </c>
      <c r="B350" t="s">
        <v>102</v>
      </c>
      <c r="C350" t="s">
        <v>96</v>
      </c>
      <c r="D350" t="s">
        <v>95</v>
      </c>
      <c r="E350" t="s">
        <v>78</v>
      </c>
      <c r="F350" t="s">
        <v>77</v>
      </c>
      <c r="G350">
        <v>1967</v>
      </c>
      <c r="H350">
        <v>1967</v>
      </c>
      <c r="I350" t="s">
        <v>76</v>
      </c>
      <c r="J350" t="s">
        <v>75</v>
      </c>
      <c r="K350">
        <v>6</v>
      </c>
      <c r="L350" t="s">
        <v>74</v>
      </c>
      <c r="M350">
        <v>2010</v>
      </c>
      <c r="N350">
        <v>2010</v>
      </c>
      <c r="O350">
        <v>62963.420400000003</v>
      </c>
    </row>
    <row r="351" spans="1:15">
      <c r="A351" t="s">
        <v>19</v>
      </c>
      <c r="B351" t="s">
        <v>102</v>
      </c>
      <c r="C351" t="s">
        <v>96</v>
      </c>
      <c r="D351" t="s">
        <v>95</v>
      </c>
      <c r="E351" t="s">
        <v>78</v>
      </c>
      <c r="F351" t="s">
        <v>77</v>
      </c>
      <c r="G351">
        <v>1968</v>
      </c>
      <c r="H351">
        <v>1968</v>
      </c>
      <c r="I351" t="s">
        <v>76</v>
      </c>
      <c r="J351" t="s">
        <v>75</v>
      </c>
      <c r="K351">
        <v>6</v>
      </c>
      <c r="L351" t="s">
        <v>74</v>
      </c>
      <c r="M351">
        <v>2010</v>
      </c>
      <c r="N351">
        <v>2010</v>
      </c>
      <c r="O351">
        <v>70550.306800000006</v>
      </c>
    </row>
    <row r="352" spans="1:15">
      <c r="A352" t="s">
        <v>19</v>
      </c>
      <c r="B352" t="s">
        <v>102</v>
      </c>
      <c r="C352" t="s">
        <v>96</v>
      </c>
      <c r="D352" t="s">
        <v>95</v>
      </c>
      <c r="E352" t="s">
        <v>78</v>
      </c>
      <c r="F352" t="s">
        <v>77</v>
      </c>
      <c r="G352">
        <v>1969</v>
      </c>
      <c r="H352">
        <v>1969</v>
      </c>
      <c r="I352" t="s">
        <v>76</v>
      </c>
      <c r="J352" t="s">
        <v>75</v>
      </c>
      <c r="K352">
        <v>6</v>
      </c>
      <c r="L352" t="s">
        <v>74</v>
      </c>
      <c r="M352">
        <v>2010</v>
      </c>
      <c r="N352">
        <v>2010</v>
      </c>
      <c r="O352">
        <v>84987.898499999996</v>
      </c>
    </row>
    <row r="353" spans="1:15">
      <c r="A353" t="s">
        <v>19</v>
      </c>
      <c r="B353" t="s">
        <v>102</v>
      </c>
      <c r="C353" t="s">
        <v>96</v>
      </c>
      <c r="D353" t="s">
        <v>95</v>
      </c>
      <c r="E353" t="s">
        <v>78</v>
      </c>
      <c r="F353" t="s">
        <v>77</v>
      </c>
      <c r="G353">
        <v>1970</v>
      </c>
      <c r="H353">
        <v>1970</v>
      </c>
      <c r="I353" t="s">
        <v>76</v>
      </c>
      <c r="J353" t="s">
        <v>75</v>
      </c>
      <c r="K353">
        <v>6</v>
      </c>
      <c r="L353" t="s">
        <v>74</v>
      </c>
      <c r="M353">
        <v>2010</v>
      </c>
      <c r="N353">
        <v>2010</v>
      </c>
      <c r="O353">
        <v>91192.686799999996</v>
      </c>
    </row>
    <row r="354" spans="1:15">
      <c r="A354" t="s">
        <v>19</v>
      </c>
      <c r="B354" t="s">
        <v>102</v>
      </c>
      <c r="C354" t="s">
        <v>96</v>
      </c>
      <c r="D354" t="s">
        <v>95</v>
      </c>
      <c r="E354" t="s">
        <v>78</v>
      </c>
      <c r="F354" t="s">
        <v>77</v>
      </c>
      <c r="G354">
        <v>1971</v>
      </c>
      <c r="H354">
        <v>1971</v>
      </c>
      <c r="I354" t="s">
        <v>76</v>
      </c>
      <c r="J354" t="s">
        <v>75</v>
      </c>
      <c r="K354">
        <v>6</v>
      </c>
      <c r="L354" t="s">
        <v>74</v>
      </c>
      <c r="M354">
        <v>2010</v>
      </c>
      <c r="N354">
        <v>2010</v>
      </c>
      <c r="O354">
        <v>97798.3891</v>
      </c>
    </row>
    <row r="355" spans="1:15">
      <c r="A355" t="s">
        <v>19</v>
      </c>
      <c r="B355" t="s">
        <v>102</v>
      </c>
      <c r="C355" t="s">
        <v>96</v>
      </c>
      <c r="D355" t="s">
        <v>95</v>
      </c>
      <c r="E355" t="s">
        <v>78</v>
      </c>
      <c r="F355" t="s">
        <v>77</v>
      </c>
      <c r="G355">
        <v>1972</v>
      </c>
      <c r="H355">
        <v>1972</v>
      </c>
      <c r="I355" t="s">
        <v>76</v>
      </c>
      <c r="J355" t="s">
        <v>75</v>
      </c>
      <c r="K355">
        <v>6</v>
      </c>
      <c r="L355" t="s">
        <v>74</v>
      </c>
      <c r="M355">
        <v>2010</v>
      </c>
      <c r="N355">
        <v>2010</v>
      </c>
      <c r="O355">
        <v>112278.1822</v>
      </c>
    </row>
    <row r="356" spans="1:15">
      <c r="A356" t="s">
        <v>19</v>
      </c>
      <c r="B356" t="s">
        <v>102</v>
      </c>
      <c r="C356" t="s">
        <v>96</v>
      </c>
      <c r="D356" t="s">
        <v>95</v>
      </c>
      <c r="E356" t="s">
        <v>78</v>
      </c>
      <c r="F356" t="s">
        <v>77</v>
      </c>
      <c r="G356">
        <v>1973</v>
      </c>
      <c r="H356">
        <v>1973</v>
      </c>
      <c r="I356" t="s">
        <v>76</v>
      </c>
      <c r="J356" t="s">
        <v>75</v>
      </c>
      <c r="K356">
        <v>6</v>
      </c>
      <c r="L356" t="s">
        <v>74</v>
      </c>
      <c r="M356">
        <v>2010</v>
      </c>
      <c r="N356">
        <v>2010</v>
      </c>
      <c r="O356">
        <v>129095.4678</v>
      </c>
    </row>
    <row r="357" spans="1:15">
      <c r="A357" t="s">
        <v>19</v>
      </c>
      <c r="B357" t="s">
        <v>102</v>
      </c>
      <c r="C357" t="s">
        <v>96</v>
      </c>
      <c r="D357" t="s">
        <v>95</v>
      </c>
      <c r="E357" t="s">
        <v>78</v>
      </c>
      <c r="F357" t="s">
        <v>77</v>
      </c>
      <c r="G357">
        <v>1974</v>
      </c>
      <c r="H357">
        <v>1974</v>
      </c>
      <c r="I357" t="s">
        <v>76</v>
      </c>
      <c r="J357" t="s">
        <v>75</v>
      </c>
      <c r="K357">
        <v>6</v>
      </c>
      <c r="L357" t="s">
        <v>74</v>
      </c>
      <c r="M357">
        <v>2010</v>
      </c>
      <c r="N357">
        <v>2010</v>
      </c>
      <c r="O357">
        <v>136198.2096</v>
      </c>
    </row>
    <row r="358" spans="1:15">
      <c r="A358" t="s">
        <v>19</v>
      </c>
      <c r="B358" t="s">
        <v>102</v>
      </c>
      <c r="C358" t="s">
        <v>96</v>
      </c>
      <c r="D358" t="s">
        <v>95</v>
      </c>
      <c r="E358" t="s">
        <v>78</v>
      </c>
      <c r="F358" t="s">
        <v>77</v>
      </c>
      <c r="G358">
        <v>1975</v>
      </c>
      <c r="H358">
        <v>1975</v>
      </c>
      <c r="I358" t="s">
        <v>76</v>
      </c>
      <c r="J358" t="s">
        <v>75</v>
      </c>
      <c r="K358">
        <v>6</v>
      </c>
      <c r="L358" t="s">
        <v>74</v>
      </c>
      <c r="M358">
        <v>2010</v>
      </c>
      <c r="N358">
        <v>2010</v>
      </c>
      <c r="O358">
        <v>124077.0098</v>
      </c>
    </row>
    <row r="359" spans="1:15">
      <c r="A359" t="s">
        <v>19</v>
      </c>
      <c r="B359" t="s">
        <v>102</v>
      </c>
      <c r="C359" t="s">
        <v>96</v>
      </c>
      <c r="D359" t="s">
        <v>95</v>
      </c>
      <c r="E359" t="s">
        <v>78</v>
      </c>
      <c r="F359" t="s">
        <v>77</v>
      </c>
      <c r="G359">
        <v>1976</v>
      </c>
      <c r="H359">
        <v>1976</v>
      </c>
      <c r="I359" t="s">
        <v>76</v>
      </c>
      <c r="J359" t="s">
        <v>75</v>
      </c>
      <c r="K359">
        <v>6</v>
      </c>
      <c r="L359" t="s">
        <v>74</v>
      </c>
      <c r="M359">
        <v>2010</v>
      </c>
      <c r="N359">
        <v>2010</v>
      </c>
      <c r="O359">
        <v>147203.41510000001</v>
      </c>
    </row>
    <row r="360" spans="1:15">
      <c r="A360" t="s">
        <v>19</v>
      </c>
      <c r="B360" t="s">
        <v>102</v>
      </c>
      <c r="C360" t="s">
        <v>96</v>
      </c>
      <c r="D360" t="s">
        <v>95</v>
      </c>
      <c r="E360" t="s">
        <v>78</v>
      </c>
      <c r="F360" t="s">
        <v>77</v>
      </c>
      <c r="G360">
        <v>1977</v>
      </c>
      <c r="H360">
        <v>1977</v>
      </c>
      <c r="I360" t="s">
        <v>76</v>
      </c>
      <c r="J360" t="s">
        <v>75</v>
      </c>
      <c r="K360">
        <v>6</v>
      </c>
      <c r="L360" t="s">
        <v>74</v>
      </c>
      <c r="M360">
        <v>2010</v>
      </c>
      <c r="N360">
        <v>2010</v>
      </c>
      <c r="O360">
        <v>149809.3559</v>
      </c>
    </row>
    <row r="361" spans="1:15">
      <c r="A361" t="s">
        <v>19</v>
      </c>
      <c r="B361" t="s">
        <v>102</v>
      </c>
      <c r="C361" t="s">
        <v>96</v>
      </c>
      <c r="D361" t="s">
        <v>95</v>
      </c>
      <c r="E361" t="s">
        <v>78</v>
      </c>
      <c r="F361" t="s">
        <v>77</v>
      </c>
      <c r="G361">
        <v>1978</v>
      </c>
      <c r="H361">
        <v>1978</v>
      </c>
      <c r="I361" t="s">
        <v>76</v>
      </c>
      <c r="J361" t="s">
        <v>75</v>
      </c>
      <c r="K361">
        <v>6</v>
      </c>
      <c r="L361" t="s">
        <v>74</v>
      </c>
      <c r="M361">
        <v>2010</v>
      </c>
      <c r="N361">
        <v>2010</v>
      </c>
      <c r="O361">
        <v>156461.9486</v>
      </c>
    </row>
    <row r="362" spans="1:15">
      <c r="A362" t="s">
        <v>19</v>
      </c>
      <c r="B362" t="s">
        <v>102</v>
      </c>
      <c r="C362" t="s">
        <v>96</v>
      </c>
      <c r="D362" t="s">
        <v>95</v>
      </c>
      <c r="E362" t="s">
        <v>78</v>
      </c>
      <c r="F362" t="s">
        <v>77</v>
      </c>
      <c r="G362">
        <v>1979</v>
      </c>
      <c r="H362">
        <v>1979</v>
      </c>
      <c r="I362" t="s">
        <v>76</v>
      </c>
      <c r="J362" t="s">
        <v>75</v>
      </c>
      <c r="K362">
        <v>6</v>
      </c>
      <c r="L362" t="s">
        <v>74</v>
      </c>
      <c r="M362">
        <v>2010</v>
      </c>
      <c r="N362">
        <v>2010</v>
      </c>
      <c r="O362">
        <v>170261.82920000001</v>
      </c>
    </row>
    <row r="363" spans="1:15">
      <c r="A363" t="s">
        <v>19</v>
      </c>
      <c r="B363" t="s">
        <v>102</v>
      </c>
      <c r="C363" t="s">
        <v>96</v>
      </c>
      <c r="D363" t="s">
        <v>95</v>
      </c>
      <c r="E363" t="s">
        <v>78</v>
      </c>
      <c r="F363" t="s">
        <v>77</v>
      </c>
      <c r="G363">
        <v>1980</v>
      </c>
      <c r="H363">
        <v>1980</v>
      </c>
      <c r="I363" t="s">
        <v>76</v>
      </c>
      <c r="J363" t="s">
        <v>75</v>
      </c>
      <c r="K363">
        <v>6</v>
      </c>
      <c r="L363" t="s">
        <v>74</v>
      </c>
      <c r="M363">
        <v>2010</v>
      </c>
      <c r="N363">
        <v>2010</v>
      </c>
      <c r="O363">
        <v>179023.32320000001</v>
      </c>
    </row>
    <row r="364" spans="1:15">
      <c r="A364" t="s">
        <v>19</v>
      </c>
      <c r="B364" t="s">
        <v>102</v>
      </c>
      <c r="C364" t="s">
        <v>96</v>
      </c>
      <c r="D364" t="s">
        <v>95</v>
      </c>
      <c r="E364" t="s">
        <v>78</v>
      </c>
      <c r="F364" t="s">
        <v>77</v>
      </c>
      <c r="G364">
        <v>1981</v>
      </c>
      <c r="H364">
        <v>1981</v>
      </c>
      <c r="I364" t="s">
        <v>76</v>
      </c>
      <c r="J364" t="s">
        <v>75</v>
      </c>
      <c r="K364">
        <v>6</v>
      </c>
      <c r="L364" t="s">
        <v>74</v>
      </c>
      <c r="M364">
        <v>2010</v>
      </c>
      <c r="N364">
        <v>2010</v>
      </c>
      <c r="O364">
        <v>176446.68900000001</v>
      </c>
    </row>
    <row r="365" spans="1:15">
      <c r="A365" t="s">
        <v>19</v>
      </c>
      <c r="B365" t="s">
        <v>102</v>
      </c>
      <c r="C365" t="s">
        <v>96</v>
      </c>
      <c r="D365" t="s">
        <v>95</v>
      </c>
      <c r="E365" t="s">
        <v>78</v>
      </c>
      <c r="F365" t="s">
        <v>77</v>
      </c>
      <c r="G365">
        <v>1982</v>
      </c>
      <c r="H365">
        <v>1982</v>
      </c>
      <c r="I365" t="s">
        <v>76</v>
      </c>
      <c r="J365" t="s">
        <v>75</v>
      </c>
      <c r="K365">
        <v>6</v>
      </c>
      <c r="L365" t="s">
        <v>74</v>
      </c>
      <c r="M365">
        <v>2010</v>
      </c>
      <c r="N365">
        <v>2010</v>
      </c>
      <c r="O365">
        <v>182741.74160000001</v>
      </c>
    </row>
    <row r="366" spans="1:15">
      <c r="A366" t="s">
        <v>19</v>
      </c>
      <c r="B366" t="s">
        <v>102</v>
      </c>
      <c r="C366" t="s">
        <v>96</v>
      </c>
      <c r="D366" t="s">
        <v>95</v>
      </c>
      <c r="E366" t="s">
        <v>78</v>
      </c>
      <c r="F366" t="s">
        <v>77</v>
      </c>
      <c r="G366">
        <v>1983</v>
      </c>
      <c r="H366">
        <v>1983</v>
      </c>
      <c r="I366" t="s">
        <v>76</v>
      </c>
      <c r="J366" t="s">
        <v>75</v>
      </c>
      <c r="K366">
        <v>6</v>
      </c>
      <c r="L366" t="s">
        <v>74</v>
      </c>
      <c r="M366">
        <v>2010</v>
      </c>
      <c r="N366">
        <v>2010</v>
      </c>
      <c r="O366">
        <v>177780.72440000001</v>
      </c>
    </row>
    <row r="367" spans="1:15">
      <c r="A367" t="s">
        <v>19</v>
      </c>
      <c r="B367" t="s">
        <v>102</v>
      </c>
      <c r="C367" t="s">
        <v>96</v>
      </c>
      <c r="D367" t="s">
        <v>95</v>
      </c>
      <c r="E367" t="s">
        <v>78</v>
      </c>
      <c r="F367" t="s">
        <v>77</v>
      </c>
      <c r="G367">
        <v>1984</v>
      </c>
      <c r="H367">
        <v>1984</v>
      </c>
      <c r="I367" t="s">
        <v>76</v>
      </c>
      <c r="J367" t="s">
        <v>75</v>
      </c>
      <c r="K367">
        <v>6</v>
      </c>
      <c r="L367" t="s">
        <v>74</v>
      </c>
      <c r="M367">
        <v>2010</v>
      </c>
      <c r="N367">
        <v>2010</v>
      </c>
      <c r="O367">
        <v>183830.774</v>
      </c>
    </row>
    <row r="368" spans="1:15">
      <c r="A368" t="s">
        <v>19</v>
      </c>
      <c r="B368" t="s">
        <v>102</v>
      </c>
      <c r="C368" t="s">
        <v>96</v>
      </c>
      <c r="D368" t="s">
        <v>95</v>
      </c>
      <c r="E368" t="s">
        <v>78</v>
      </c>
      <c r="F368" t="s">
        <v>77</v>
      </c>
      <c r="G368">
        <v>1985</v>
      </c>
      <c r="H368">
        <v>1985</v>
      </c>
      <c r="I368" t="s">
        <v>76</v>
      </c>
      <c r="J368" t="s">
        <v>75</v>
      </c>
      <c r="K368">
        <v>6</v>
      </c>
      <c r="L368" t="s">
        <v>74</v>
      </c>
      <c r="M368">
        <v>2010</v>
      </c>
      <c r="N368">
        <v>2010</v>
      </c>
      <c r="O368">
        <v>192555.9278</v>
      </c>
    </row>
    <row r="369" spans="1:15">
      <c r="A369" t="s">
        <v>19</v>
      </c>
      <c r="B369" t="s">
        <v>102</v>
      </c>
      <c r="C369" t="s">
        <v>96</v>
      </c>
      <c r="D369" t="s">
        <v>95</v>
      </c>
      <c r="E369" t="s">
        <v>78</v>
      </c>
      <c r="F369" t="s">
        <v>77</v>
      </c>
      <c r="G369">
        <v>1986</v>
      </c>
      <c r="H369">
        <v>1986</v>
      </c>
      <c r="I369" t="s">
        <v>76</v>
      </c>
      <c r="J369" t="s">
        <v>75</v>
      </c>
      <c r="K369">
        <v>6</v>
      </c>
      <c r="L369" t="s">
        <v>74</v>
      </c>
      <c r="M369">
        <v>2010</v>
      </c>
      <c r="N369">
        <v>2010</v>
      </c>
      <c r="O369">
        <v>205419.17019999999</v>
      </c>
    </row>
    <row r="370" spans="1:15">
      <c r="A370" t="s">
        <v>19</v>
      </c>
      <c r="B370" t="s">
        <v>102</v>
      </c>
      <c r="C370" t="s">
        <v>96</v>
      </c>
      <c r="D370" t="s">
        <v>95</v>
      </c>
      <c r="E370" t="s">
        <v>78</v>
      </c>
      <c r="F370" t="s">
        <v>77</v>
      </c>
      <c r="G370">
        <v>1987</v>
      </c>
      <c r="H370">
        <v>1987</v>
      </c>
      <c r="I370" t="s">
        <v>76</v>
      </c>
      <c r="J370" t="s">
        <v>75</v>
      </c>
      <c r="K370">
        <v>6</v>
      </c>
      <c r="L370" t="s">
        <v>74</v>
      </c>
      <c r="M370">
        <v>2010</v>
      </c>
      <c r="N370">
        <v>2010</v>
      </c>
      <c r="O370">
        <v>221244.7213</v>
      </c>
    </row>
    <row r="371" spans="1:15">
      <c r="A371" t="s">
        <v>19</v>
      </c>
      <c r="B371" t="s">
        <v>102</v>
      </c>
      <c r="C371" t="s">
        <v>96</v>
      </c>
      <c r="D371" t="s">
        <v>95</v>
      </c>
      <c r="E371" t="s">
        <v>78</v>
      </c>
      <c r="F371" t="s">
        <v>77</v>
      </c>
      <c r="G371">
        <v>1988</v>
      </c>
      <c r="H371">
        <v>1988</v>
      </c>
      <c r="I371" t="s">
        <v>76</v>
      </c>
      <c r="J371" t="s">
        <v>75</v>
      </c>
      <c r="K371">
        <v>6</v>
      </c>
      <c r="L371" t="s">
        <v>74</v>
      </c>
      <c r="M371">
        <v>2010</v>
      </c>
      <c r="N371">
        <v>2010</v>
      </c>
      <c r="O371">
        <v>240079.47169999999</v>
      </c>
    </row>
    <row r="372" spans="1:15">
      <c r="A372" t="s">
        <v>19</v>
      </c>
      <c r="B372" t="s">
        <v>102</v>
      </c>
      <c r="C372" t="s">
        <v>96</v>
      </c>
      <c r="D372" t="s">
        <v>95</v>
      </c>
      <c r="E372" t="s">
        <v>78</v>
      </c>
      <c r="F372" t="s">
        <v>77</v>
      </c>
      <c r="G372">
        <v>1989</v>
      </c>
      <c r="H372">
        <v>1989</v>
      </c>
      <c r="I372" t="s">
        <v>76</v>
      </c>
      <c r="J372" t="s">
        <v>75</v>
      </c>
      <c r="K372">
        <v>6</v>
      </c>
      <c r="L372" t="s">
        <v>74</v>
      </c>
      <c r="M372">
        <v>2010</v>
      </c>
      <c r="N372">
        <v>2010</v>
      </c>
      <c r="O372">
        <v>259542.55499999999</v>
      </c>
    </row>
    <row r="373" spans="1:15">
      <c r="A373" t="s">
        <v>19</v>
      </c>
      <c r="B373" t="s">
        <v>102</v>
      </c>
      <c r="C373" t="s">
        <v>96</v>
      </c>
      <c r="D373" t="s">
        <v>95</v>
      </c>
      <c r="E373" t="s">
        <v>78</v>
      </c>
      <c r="F373" t="s">
        <v>77</v>
      </c>
      <c r="G373">
        <v>1990</v>
      </c>
      <c r="H373">
        <v>1990</v>
      </c>
      <c r="I373" t="s">
        <v>76</v>
      </c>
      <c r="J373" t="s">
        <v>75</v>
      </c>
      <c r="K373">
        <v>6</v>
      </c>
      <c r="L373" t="s">
        <v>74</v>
      </c>
      <c r="M373">
        <v>2010</v>
      </c>
      <c r="N373">
        <v>2010</v>
      </c>
      <c r="O373">
        <v>272619.14929999999</v>
      </c>
    </row>
    <row r="374" spans="1:15">
      <c r="A374" t="s">
        <v>19</v>
      </c>
      <c r="B374" t="s">
        <v>102</v>
      </c>
      <c r="C374" t="s">
        <v>96</v>
      </c>
      <c r="D374" t="s">
        <v>95</v>
      </c>
      <c r="E374" t="s">
        <v>78</v>
      </c>
      <c r="F374" t="s">
        <v>77</v>
      </c>
      <c r="G374">
        <v>1991</v>
      </c>
      <c r="H374">
        <v>1991</v>
      </c>
      <c r="I374" t="s">
        <v>76</v>
      </c>
      <c r="J374" t="s">
        <v>75</v>
      </c>
      <c r="K374">
        <v>6</v>
      </c>
      <c r="L374" t="s">
        <v>74</v>
      </c>
      <c r="M374">
        <v>2010</v>
      </c>
      <c r="N374">
        <v>2010</v>
      </c>
      <c r="O374">
        <v>280686.66350000002</v>
      </c>
    </row>
    <row r="375" spans="1:15">
      <c r="A375" t="s">
        <v>19</v>
      </c>
      <c r="B375" t="s">
        <v>102</v>
      </c>
      <c r="C375" t="s">
        <v>96</v>
      </c>
      <c r="D375" t="s">
        <v>95</v>
      </c>
      <c r="E375" t="s">
        <v>78</v>
      </c>
      <c r="F375" t="s">
        <v>77</v>
      </c>
      <c r="G375">
        <v>1992</v>
      </c>
      <c r="H375">
        <v>1992</v>
      </c>
      <c r="I375" t="s">
        <v>76</v>
      </c>
      <c r="J375" t="s">
        <v>75</v>
      </c>
      <c r="K375">
        <v>6</v>
      </c>
      <c r="L375" t="s">
        <v>74</v>
      </c>
      <c r="M375">
        <v>2010</v>
      </c>
      <c r="N375">
        <v>2010</v>
      </c>
      <c r="O375">
        <v>285612.51289999997</v>
      </c>
    </row>
    <row r="376" spans="1:15">
      <c r="A376" t="s">
        <v>19</v>
      </c>
      <c r="B376" t="s">
        <v>102</v>
      </c>
      <c r="C376" t="s">
        <v>96</v>
      </c>
      <c r="D376" t="s">
        <v>95</v>
      </c>
      <c r="E376" t="s">
        <v>78</v>
      </c>
      <c r="F376" t="s">
        <v>77</v>
      </c>
      <c r="G376">
        <v>1993</v>
      </c>
      <c r="H376">
        <v>1993</v>
      </c>
      <c r="I376" t="s">
        <v>76</v>
      </c>
      <c r="J376" t="s">
        <v>75</v>
      </c>
      <c r="K376">
        <v>6</v>
      </c>
      <c r="L376" t="s">
        <v>74</v>
      </c>
      <c r="M376">
        <v>2010</v>
      </c>
      <c r="N376">
        <v>2010</v>
      </c>
      <c r="O376">
        <v>276112.49310000002</v>
      </c>
    </row>
    <row r="377" spans="1:15">
      <c r="A377" t="s">
        <v>19</v>
      </c>
      <c r="B377" t="s">
        <v>102</v>
      </c>
      <c r="C377" t="s">
        <v>96</v>
      </c>
      <c r="D377" t="s">
        <v>95</v>
      </c>
      <c r="E377" t="s">
        <v>78</v>
      </c>
      <c r="F377" t="s">
        <v>77</v>
      </c>
      <c r="G377">
        <v>1994</v>
      </c>
      <c r="H377">
        <v>1994</v>
      </c>
      <c r="I377" t="s">
        <v>76</v>
      </c>
      <c r="J377" t="s">
        <v>75</v>
      </c>
      <c r="K377">
        <v>6</v>
      </c>
      <c r="L377" t="s">
        <v>74</v>
      </c>
      <c r="M377">
        <v>2010</v>
      </c>
      <c r="N377">
        <v>2010</v>
      </c>
      <c r="O377">
        <v>300667.88709999999</v>
      </c>
    </row>
    <row r="378" spans="1:15">
      <c r="A378" t="s">
        <v>19</v>
      </c>
      <c r="B378" t="s">
        <v>102</v>
      </c>
      <c r="C378" t="s">
        <v>96</v>
      </c>
      <c r="D378" t="s">
        <v>95</v>
      </c>
      <c r="E378" t="s">
        <v>78</v>
      </c>
      <c r="F378" t="s">
        <v>77</v>
      </c>
      <c r="G378">
        <v>1995</v>
      </c>
      <c r="H378">
        <v>1995</v>
      </c>
      <c r="I378" t="s">
        <v>76</v>
      </c>
      <c r="J378" t="s">
        <v>75</v>
      </c>
      <c r="K378">
        <v>6</v>
      </c>
      <c r="L378" t="s">
        <v>74</v>
      </c>
      <c r="M378">
        <v>2010</v>
      </c>
      <c r="N378">
        <v>2010</v>
      </c>
      <c r="O378">
        <v>323298.4252</v>
      </c>
    </row>
    <row r="379" spans="1:15">
      <c r="A379" t="s">
        <v>19</v>
      </c>
      <c r="B379" t="s">
        <v>102</v>
      </c>
      <c r="C379" t="s">
        <v>96</v>
      </c>
      <c r="D379" t="s">
        <v>95</v>
      </c>
      <c r="E379" t="s">
        <v>78</v>
      </c>
      <c r="F379" t="s">
        <v>77</v>
      </c>
      <c r="G379">
        <v>1996</v>
      </c>
      <c r="H379">
        <v>1996</v>
      </c>
      <c r="I379" t="s">
        <v>76</v>
      </c>
      <c r="J379" t="s">
        <v>75</v>
      </c>
      <c r="K379">
        <v>6</v>
      </c>
      <c r="L379" t="s">
        <v>74</v>
      </c>
      <c r="M379">
        <v>2010</v>
      </c>
      <c r="N379">
        <v>2010</v>
      </c>
      <c r="O379">
        <v>331070.52919999999</v>
      </c>
    </row>
    <row r="380" spans="1:15">
      <c r="A380" t="s">
        <v>19</v>
      </c>
      <c r="B380" t="s">
        <v>102</v>
      </c>
      <c r="C380" t="s">
        <v>96</v>
      </c>
      <c r="D380" t="s">
        <v>95</v>
      </c>
      <c r="E380" t="s">
        <v>78</v>
      </c>
      <c r="F380" t="s">
        <v>77</v>
      </c>
      <c r="G380">
        <v>1997</v>
      </c>
      <c r="H380">
        <v>1997</v>
      </c>
      <c r="I380" t="s">
        <v>76</v>
      </c>
      <c r="J380" t="s">
        <v>75</v>
      </c>
      <c r="K380">
        <v>6</v>
      </c>
      <c r="L380" t="s">
        <v>74</v>
      </c>
      <c r="M380">
        <v>2010</v>
      </c>
      <c r="N380">
        <v>2010</v>
      </c>
      <c r="O380">
        <v>357401.90169999999</v>
      </c>
    </row>
    <row r="381" spans="1:15">
      <c r="A381" t="s">
        <v>19</v>
      </c>
      <c r="B381" t="s">
        <v>102</v>
      </c>
      <c r="C381" t="s">
        <v>96</v>
      </c>
      <c r="D381" t="s">
        <v>95</v>
      </c>
      <c r="E381" t="s">
        <v>78</v>
      </c>
      <c r="F381" t="s">
        <v>77</v>
      </c>
      <c r="G381">
        <v>1998</v>
      </c>
      <c r="H381">
        <v>1998</v>
      </c>
      <c r="I381" t="s">
        <v>76</v>
      </c>
      <c r="J381" t="s">
        <v>75</v>
      </c>
      <c r="K381">
        <v>6</v>
      </c>
      <c r="L381" t="s">
        <v>74</v>
      </c>
      <c r="M381">
        <v>2010</v>
      </c>
      <c r="N381">
        <v>2010</v>
      </c>
      <c r="O381">
        <v>399923.39919999999</v>
      </c>
    </row>
    <row r="382" spans="1:15">
      <c r="A382" t="s">
        <v>19</v>
      </c>
      <c r="B382" t="s">
        <v>102</v>
      </c>
      <c r="C382" t="s">
        <v>96</v>
      </c>
      <c r="D382" t="s">
        <v>95</v>
      </c>
      <c r="E382" t="s">
        <v>78</v>
      </c>
      <c r="F382" t="s">
        <v>77</v>
      </c>
      <c r="G382">
        <v>1999</v>
      </c>
      <c r="H382">
        <v>1999</v>
      </c>
      <c r="I382" t="s">
        <v>76</v>
      </c>
      <c r="J382" t="s">
        <v>75</v>
      </c>
      <c r="K382">
        <v>6</v>
      </c>
      <c r="L382" t="s">
        <v>74</v>
      </c>
      <c r="M382">
        <v>2010</v>
      </c>
      <c r="N382">
        <v>2010</v>
      </c>
      <c r="O382">
        <v>427729.47859999997</v>
      </c>
    </row>
    <row r="383" spans="1:15">
      <c r="A383" t="s">
        <v>19</v>
      </c>
      <c r="B383" t="s">
        <v>102</v>
      </c>
      <c r="C383" t="s">
        <v>96</v>
      </c>
      <c r="D383" t="s">
        <v>95</v>
      </c>
      <c r="E383" t="s">
        <v>78</v>
      </c>
      <c r="F383" t="s">
        <v>77</v>
      </c>
      <c r="G383">
        <v>2000</v>
      </c>
      <c r="H383">
        <v>2000</v>
      </c>
      <c r="I383" t="s">
        <v>76</v>
      </c>
      <c r="J383" t="s">
        <v>75</v>
      </c>
      <c r="K383">
        <v>6</v>
      </c>
      <c r="L383" t="s">
        <v>74</v>
      </c>
      <c r="M383">
        <v>2010</v>
      </c>
      <c r="N383">
        <v>2010</v>
      </c>
      <c r="O383">
        <v>493420.75510000001</v>
      </c>
    </row>
    <row r="384" spans="1:15">
      <c r="A384" t="s">
        <v>19</v>
      </c>
      <c r="B384" t="s">
        <v>102</v>
      </c>
      <c r="C384" t="s">
        <v>96</v>
      </c>
      <c r="D384" t="s">
        <v>95</v>
      </c>
      <c r="E384" t="s">
        <v>78</v>
      </c>
      <c r="F384" t="s">
        <v>77</v>
      </c>
      <c r="G384">
        <v>2001</v>
      </c>
      <c r="H384">
        <v>2001</v>
      </c>
      <c r="I384" t="s">
        <v>76</v>
      </c>
      <c r="J384" t="s">
        <v>75</v>
      </c>
      <c r="K384">
        <v>6</v>
      </c>
      <c r="L384" t="s">
        <v>74</v>
      </c>
      <c r="M384">
        <v>2010</v>
      </c>
      <c r="N384">
        <v>2010</v>
      </c>
      <c r="O384">
        <v>505124.62939999998</v>
      </c>
    </row>
    <row r="385" spans="1:17">
      <c r="A385" t="s">
        <v>19</v>
      </c>
      <c r="B385" t="s">
        <v>102</v>
      </c>
      <c r="C385" t="s">
        <v>96</v>
      </c>
      <c r="D385" t="s">
        <v>95</v>
      </c>
      <c r="E385" t="s">
        <v>78</v>
      </c>
      <c r="F385" t="s">
        <v>77</v>
      </c>
      <c r="G385">
        <v>2002</v>
      </c>
      <c r="H385">
        <v>2002</v>
      </c>
      <c r="I385" t="s">
        <v>76</v>
      </c>
      <c r="J385" t="s">
        <v>75</v>
      </c>
      <c r="K385">
        <v>6</v>
      </c>
      <c r="L385" t="s">
        <v>74</v>
      </c>
      <c r="M385">
        <v>2010</v>
      </c>
      <c r="N385">
        <v>2010</v>
      </c>
      <c r="O385">
        <v>514915.37030000001</v>
      </c>
    </row>
    <row r="386" spans="1:17">
      <c r="A386" t="s">
        <v>19</v>
      </c>
      <c r="B386" t="s">
        <v>102</v>
      </c>
      <c r="C386" t="s">
        <v>96</v>
      </c>
      <c r="D386" t="s">
        <v>95</v>
      </c>
      <c r="E386" t="s">
        <v>78</v>
      </c>
      <c r="F386" t="s">
        <v>77</v>
      </c>
      <c r="G386">
        <v>2003</v>
      </c>
      <c r="H386">
        <v>2003</v>
      </c>
      <c r="I386" t="s">
        <v>76</v>
      </c>
      <c r="J386" t="s">
        <v>75</v>
      </c>
      <c r="K386">
        <v>6</v>
      </c>
      <c r="L386" t="s">
        <v>74</v>
      </c>
      <c r="M386">
        <v>2010</v>
      </c>
      <c r="N386">
        <v>2010</v>
      </c>
      <c r="O386">
        <v>519504.78009999997</v>
      </c>
    </row>
    <row r="387" spans="1:17">
      <c r="A387" t="s">
        <v>19</v>
      </c>
      <c r="B387" t="s">
        <v>102</v>
      </c>
      <c r="C387" t="s">
        <v>96</v>
      </c>
      <c r="D387" t="s">
        <v>95</v>
      </c>
      <c r="E387" t="s">
        <v>78</v>
      </c>
      <c r="F387" t="s">
        <v>77</v>
      </c>
      <c r="G387">
        <v>2004</v>
      </c>
      <c r="H387">
        <v>2004</v>
      </c>
      <c r="I387" t="s">
        <v>76</v>
      </c>
      <c r="J387" t="s">
        <v>75</v>
      </c>
      <c r="K387">
        <v>6</v>
      </c>
      <c r="L387" t="s">
        <v>74</v>
      </c>
      <c r="M387">
        <v>2010</v>
      </c>
      <c r="N387">
        <v>2010</v>
      </c>
      <c r="O387">
        <v>551666.98910000001</v>
      </c>
    </row>
    <row r="388" spans="1:17">
      <c r="A388" t="s">
        <v>19</v>
      </c>
      <c r="B388" t="s">
        <v>102</v>
      </c>
      <c r="C388" t="s">
        <v>96</v>
      </c>
      <c r="D388" t="s">
        <v>95</v>
      </c>
      <c r="E388" t="s">
        <v>78</v>
      </c>
      <c r="F388" t="s">
        <v>77</v>
      </c>
      <c r="G388">
        <v>2005</v>
      </c>
      <c r="H388">
        <v>2005</v>
      </c>
      <c r="I388" t="s">
        <v>76</v>
      </c>
      <c r="J388" t="s">
        <v>75</v>
      </c>
      <c r="K388">
        <v>6</v>
      </c>
      <c r="L388" t="s">
        <v>74</v>
      </c>
      <c r="M388">
        <v>2010</v>
      </c>
      <c r="N388">
        <v>2010</v>
      </c>
      <c r="O388">
        <v>586514.85259999998</v>
      </c>
    </row>
    <row r="389" spans="1:17">
      <c r="A389" t="s">
        <v>19</v>
      </c>
      <c r="B389" t="s">
        <v>102</v>
      </c>
      <c r="C389" t="s">
        <v>96</v>
      </c>
      <c r="D389" t="s">
        <v>95</v>
      </c>
      <c r="E389" t="s">
        <v>78</v>
      </c>
      <c r="F389" t="s">
        <v>77</v>
      </c>
      <c r="G389">
        <v>2006</v>
      </c>
      <c r="H389">
        <v>2006</v>
      </c>
      <c r="I389" t="s">
        <v>76</v>
      </c>
      <c r="J389" t="s">
        <v>75</v>
      </c>
      <c r="K389">
        <v>6</v>
      </c>
      <c r="L389" t="s">
        <v>74</v>
      </c>
      <c r="M389">
        <v>2010</v>
      </c>
      <c r="N389">
        <v>2010</v>
      </c>
      <c r="O389">
        <v>619272.57109999994</v>
      </c>
    </row>
    <row r="390" spans="1:17">
      <c r="A390" t="s">
        <v>19</v>
      </c>
      <c r="B390" t="s">
        <v>102</v>
      </c>
      <c r="C390" t="s">
        <v>96</v>
      </c>
      <c r="D390" t="s">
        <v>95</v>
      </c>
      <c r="E390" t="s">
        <v>78</v>
      </c>
      <c r="F390" t="s">
        <v>77</v>
      </c>
      <c r="G390">
        <v>2007</v>
      </c>
      <c r="H390">
        <v>2007</v>
      </c>
      <c r="I390" t="s">
        <v>76</v>
      </c>
      <c r="J390" t="s">
        <v>75</v>
      </c>
      <c r="K390">
        <v>6</v>
      </c>
      <c r="L390" t="s">
        <v>74</v>
      </c>
      <c r="M390">
        <v>2010</v>
      </c>
      <c r="N390">
        <v>2010</v>
      </c>
      <c r="O390">
        <v>654850.75459999999</v>
      </c>
    </row>
    <row r="391" spans="1:17">
      <c r="A391" t="s">
        <v>19</v>
      </c>
      <c r="B391" t="s">
        <v>102</v>
      </c>
      <c r="C391" t="s">
        <v>96</v>
      </c>
      <c r="D391" t="s">
        <v>95</v>
      </c>
      <c r="E391" t="s">
        <v>78</v>
      </c>
      <c r="F391" t="s">
        <v>77</v>
      </c>
      <c r="G391">
        <v>2008</v>
      </c>
      <c r="H391">
        <v>2008</v>
      </c>
      <c r="I391" t="s">
        <v>76</v>
      </c>
      <c r="J391" t="s">
        <v>75</v>
      </c>
      <c r="K391">
        <v>6</v>
      </c>
      <c r="L391" t="s">
        <v>74</v>
      </c>
      <c r="M391">
        <v>2010</v>
      </c>
      <c r="N391">
        <v>2010</v>
      </c>
      <c r="O391">
        <v>663259.39740000002</v>
      </c>
    </row>
    <row r="392" spans="1:17">
      <c r="A392" t="s">
        <v>19</v>
      </c>
      <c r="B392" t="s">
        <v>102</v>
      </c>
      <c r="C392" t="s">
        <v>96</v>
      </c>
      <c r="D392" t="s">
        <v>95</v>
      </c>
      <c r="E392" t="s">
        <v>78</v>
      </c>
      <c r="F392" t="s">
        <v>77</v>
      </c>
      <c r="G392">
        <v>2009</v>
      </c>
      <c r="H392">
        <v>2009</v>
      </c>
      <c r="I392" t="s">
        <v>76</v>
      </c>
      <c r="J392" t="s">
        <v>75</v>
      </c>
      <c r="K392">
        <v>6</v>
      </c>
      <c r="L392" t="s">
        <v>74</v>
      </c>
      <c r="M392">
        <v>2010</v>
      </c>
      <c r="N392">
        <v>2010</v>
      </c>
      <c r="O392">
        <v>600944.23840000003</v>
      </c>
    </row>
    <row r="393" spans="1:17">
      <c r="A393" t="s">
        <v>19</v>
      </c>
      <c r="B393" t="s">
        <v>102</v>
      </c>
      <c r="C393" t="s">
        <v>96</v>
      </c>
      <c r="D393" t="s">
        <v>95</v>
      </c>
      <c r="E393" t="s">
        <v>78</v>
      </c>
      <c r="F393" t="s">
        <v>77</v>
      </c>
      <c r="G393">
        <v>2010</v>
      </c>
      <c r="H393">
        <v>2010</v>
      </c>
      <c r="I393" t="s">
        <v>76</v>
      </c>
      <c r="J393" t="s">
        <v>75</v>
      </c>
      <c r="K393">
        <v>6</v>
      </c>
      <c r="L393" t="s">
        <v>74</v>
      </c>
      <c r="M393">
        <v>2010</v>
      </c>
      <c r="N393">
        <v>2010</v>
      </c>
      <c r="O393">
        <v>654216.56019999995</v>
      </c>
    </row>
    <row r="394" spans="1:17">
      <c r="A394" t="s">
        <v>19</v>
      </c>
      <c r="B394" t="s">
        <v>102</v>
      </c>
      <c r="C394" t="s">
        <v>96</v>
      </c>
      <c r="D394" t="s">
        <v>95</v>
      </c>
      <c r="E394" t="s">
        <v>78</v>
      </c>
      <c r="F394" t="s">
        <v>77</v>
      </c>
      <c r="G394">
        <v>2011</v>
      </c>
      <c r="H394">
        <v>2011</v>
      </c>
      <c r="I394" t="s">
        <v>76</v>
      </c>
      <c r="J394" t="s">
        <v>75</v>
      </c>
      <c r="K394">
        <v>6</v>
      </c>
      <c r="L394" t="s">
        <v>74</v>
      </c>
      <c r="M394">
        <v>2010</v>
      </c>
      <c r="N394">
        <v>2010</v>
      </c>
      <c r="O394">
        <v>695352.44279999996</v>
      </c>
    </row>
    <row r="395" spans="1:17">
      <c r="A395" t="s">
        <v>19</v>
      </c>
      <c r="B395" t="s">
        <v>102</v>
      </c>
      <c r="C395" t="s">
        <v>96</v>
      </c>
      <c r="D395" t="s">
        <v>95</v>
      </c>
      <c r="E395" t="s">
        <v>78</v>
      </c>
      <c r="F395" t="s">
        <v>77</v>
      </c>
      <c r="G395">
        <v>2012</v>
      </c>
      <c r="H395">
        <v>2012</v>
      </c>
      <c r="I395" t="s">
        <v>76</v>
      </c>
      <c r="J395" t="s">
        <v>75</v>
      </c>
      <c r="K395">
        <v>6</v>
      </c>
      <c r="L395" t="s">
        <v>74</v>
      </c>
      <c r="M395">
        <v>2010</v>
      </c>
      <c r="N395">
        <v>2010</v>
      </c>
      <c r="O395">
        <v>699954.74750000006</v>
      </c>
    </row>
    <row r="396" spans="1:17">
      <c r="A396" t="s">
        <v>19</v>
      </c>
      <c r="B396" t="s">
        <v>102</v>
      </c>
      <c r="C396" t="s">
        <v>96</v>
      </c>
      <c r="D396" t="s">
        <v>95</v>
      </c>
      <c r="E396" t="s">
        <v>78</v>
      </c>
      <c r="F396" t="s">
        <v>77</v>
      </c>
      <c r="G396">
        <v>2013</v>
      </c>
      <c r="H396">
        <v>2013</v>
      </c>
      <c r="I396" t="s">
        <v>76</v>
      </c>
      <c r="J396" t="s">
        <v>75</v>
      </c>
      <c r="K396">
        <v>6</v>
      </c>
      <c r="L396" t="s">
        <v>74</v>
      </c>
      <c r="M396">
        <v>2010</v>
      </c>
      <c r="N396">
        <v>2010</v>
      </c>
      <c r="O396">
        <v>714779.18599999999</v>
      </c>
    </row>
    <row r="397" spans="1:17">
      <c r="A397" t="s">
        <v>19</v>
      </c>
      <c r="B397" t="s">
        <v>102</v>
      </c>
      <c r="C397" t="s">
        <v>96</v>
      </c>
      <c r="D397" t="s">
        <v>95</v>
      </c>
      <c r="E397" t="s">
        <v>78</v>
      </c>
      <c r="F397" t="s">
        <v>77</v>
      </c>
      <c r="G397">
        <v>2014</v>
      </c>
      <c r="H397">
        <v>2014</v>
      </c>
      <c r="I397" t="s">
        <v>76</v>
      </c>
      <c r="J397" t="s">
        <v>75</v>
      </c>
      <c r="K397">
        <v>6</v>
      </c>
      <c r="L397" t="s">
        <v>74</v>
      </c>
      <c r="M397">
        <v>2010</v>
      </c>
      <c r="N397">
        <v>2010</v>
      </c>
      <c r="O397">
        <v>748684.55</v>
      </c>
    </row>
    <row r="398" spans="1:17">
      <c r="A398" t="s">
        <v>19</v>
      </c>
      <c r="B398" t="s">
        <v>102</v>
      </c>
      <c r="C398" t="s">
        <v>96</v>
      </c>
      <c r="D398" t="s">
        <v>95</v>
      </c>
      <c r="E398" t="s">
        <v>78</v>
      </c>
      <c r="F398" t="s">
        <v>77</v>
      </c>
      <c r="G398">
        <v>2015</v>
      </c>
      <c r="H398">
        <v>2015</v>
      </c>
      <c r="I398" t="s">
        <v>76</v>
      </c>
      <c r="J398" t="s">
        <v>75</v>
      </c>
      <c r="K398">
        <v>6</v>
      </c>
      <c r="L398" t="s">
        <v>74</v>
      </c>
      <c r="M398">
        <v>2010</v>
      </c>
      <c r="N398">
        <v>2010</v>
      </c>
      <c r="O398">
        <v>798346.30169999995</v>
      </c>
    </row>
    <row r="399" spans="1:17">
      <c r="A399" t="s">
        <v>20</v>
      </c>
      <c r="B399" t="s">
        <v>101</v>
      </c>
      <c r="C399" t="s">
        <v>89</v>
      </c>
      <c r="D399" t="s">
        <v>88</v>
      </c>
      <c r="E399" t="s">
        <v>87</v>
      </c>
      <c r="F399" t="s">
        <v>86</v>
      </c>
      <c r="G399">
        <v>1970</v>
      </c>
      <c r="H399">
        <v>1970</v>
      </c>
      <c r="I399" t="s">
        <v>91</v>
      </c>
      <c r="J399" t="s">
        <v>90</v>
      </c>
      <c r="K399">
        <v>6</v>
      </c>
      <c r="L399" t="s">
        <v>74</v>
      </c>
      <c r="O399">
        <v>402370.30650000001</v>
      </c>
      <c r="P399" t="s">
        <v>70</v>
      </c>
      <c r="Q399" t="s">
        <v>82</v>
      </c>
    </row>
    <row r="400" spans="1:17">
      <c r="A400" t="s">
        <v>20</v>
      </c>
      <c r="B400" t="s">
        <v>101</v>
      </c>
      <c r="C400" t="s">
        <v>89</v>
      </c>
      <c r="D400" t="s">
        <v>88</v>
      </c>
      <c r="E400" t="s">
        <v>87</v>
      </c>
      <c r="F400" t="s">
        <v>86</v>
      </c>
      <c r="G400">
        <v>1971</v>
      </c>
      <c r="H400">
        <v>1971</v>
      </c>
      <c r="I400" t="s">
        <v>91</v>
      </c>
      <c r="J400" t="s">
        <v>90</v>
      </c>
      <c r="K400">
        <v>6</v>
      </c>
      <c r="L400" t="s">
        <v>74</v>
      </c>
      <c r="O400">
        <v>446602.02850000001</v>
      </c>
      <c r="P400" t="s">
        <v>70</v>
      </c>
      <c r="Q400" t="s">
        <v>82</v>
      </c>
    </row>
    <row r="401" spans="1:17">
      <c r="A401" t="s">
        <v>20</v>
      </c>
      <c r="B401" t="s">
        <v>101</v>
      </c>
      <c r="C401" t="s">
        <v>89</v>
      </c>
      <c r="D401" t="s">
        <v>88</v>
      </c>
      <c r="E401" t="s">
        <v>87</v>
      </c>
      <c r="F401" t="s">
        <v>86</v>
      </c>
      <c r="G401">
        <v>1972</v>
      </c>
      <c r="H401">
        <v>1972</v>
      </c>
      <c r="I401" t="s">
        <v>91</v>
      </c>
      <c r="J401" t="s">
        <v>90</v>
      </c>
      <c r="K401">
        <v>6</v>
      </c>
      <c r="L401" t="s">
        <v>74</v>
      </c>
      <c r="O401">
        <v>486917.16769999999</v>
      </c>
      <c r="P401" t="s">
        <v>70</v>
      </c>
      <c r="Q401" t="s">
        <v>82</v>
      </c>
    </row>
    <row r="402" spans="1:17">
      <c r="A402" t="s">
        <v>20</v>
      </c>
      <c r="B402" t="s">
        <v>101</v>
      </c>
      <c r="C402" t="s">
        <v>89</v>
      </c>
      <c r="D402" t="s">
        <v>88</v>
      </c>
      <c r="E402" t="s">
        <v>87</v>
      </c>
      <c r="F402" t="s">
        <v>86</v>
      </c>
      <c r="G402">
        <v>1973</v>
      </c>
      <c r="H402">
        <v>1973</v>
      </c>
      <c r="I402" t="s">
        <v>91</v>
      </c>
      <c r="J402" t="s">
        <v>90</v>
      </c>
      <c r="K402">
        <v>6</v>
      </c>
      <c r="L402" t="s">
        <v>74</v>
      </c>
      <c r="O402">
        <v>542318.40370000002</v>
      </c>
      <c r="P402" t="s">
        <v>70</v>
      </c>
      <c r="Q402" t="s">
        <v>82</v>
      </c>
    </row>
    <row r="403" spans="1:17">
      <c r="A403" t="s">
        <v>20</v>
      </c>
      <c r="B403" t="s">
        <v>101</v>
      </c>
      <c r="C403" t="s">
        <v>89</v>
      </c>
      <c r="D403" t="s">
        <v>88</v>
      </c>
      <c r="E403" t="s">
        <v>87</v>
      </c>
      <c r="F403" t="s">
        <v>86</v>
      </c>
      <c r="G403">
        <v>1974</v>
      </c>
      <c r="H403">
        <v>1974</v>
      </c>
      <c r="I403" t="s">
        <v>91</v>
      </c>
      <c r="J403" t="s">
        <v>90</v>
      </c>
      <c r="K403">
        <v>6</v>
      </c>
      <c r="L403" t="s">
        <v>74</v>
      </c>
      <c r="O403">
        <v>586951.82649999997</v>
      </c>
      <c r="P403" t="s">
        <v>70</v>
      </c>
      <c r="Q403" t="s">
        <v>82</v>
      </c>
    </row>
    <row r="404" spans="1:17">
      <c r="A404" t="s">
        <v>20</v>
      </c>
      <c r="B404" t="s">
        <v>101</v>
      </c>
      <c r="C404" t="s">
        <v>89</v>
      </c>
      <c r="D404" t="s">
        <v>88</v>
      </c>
      <c r="E404" t="s">
        <v>87</v>
      </c>
      <c r="F404" t="s">
        <v>86</v>
      </c>
      <c r="G404">
        <v>1975</v>
      </c>
      <c r="H404">
        <v>1975</v>
      </c>
      <c r="I404" t="s">
        <v>91</v>
      </c>
      <c r="J404" t="s">
        <v>90</v>
      </c>
      <c r="K404">
        <v>6</v>
      </c>
      <c r="L404" t="s">
        <v>74</v>
      </c>
      <c r="O404">
        <v>614836.55740000005</v>
      </c>
      <c r="P404" t="s">
        <v>70</v>
      </c>
      <c r="Q404" t="s">
        <v>82</v>
      </c>
    </row>
    <row r="405" spans="1:17">
      <c r="A405" t="s">
        <v>20</v>
      </c>
      <c r="B405" t="s">
        <v>101</v>
      </c>
      <c r="C405" t="s">
        <v>89</v>
      </c>
      <c r="D405" t="s">
        <v>88</v>
      </c>
      <c r="E405" t="s">
        <v>87</v>
      </c>
      <c r="F405" t="s">
        <v>86</v>
      </c>
      <c r="G405">
        <v>1976</v>
      </c>
      <c r="H405">
        <v>1976</v>
      </c>
      <c r="I405" t="s">
        <v>91</v>
      </c>
      <c r="J405" t="s">
        <v>90</v>
      </c>
      <c r="K405">
        <v>6</v>
      </c>
      <c r="L405" t="s">
        <v>74</v>
      </c>
      <c r="O405">
        <v>666600.16949999996</v>
      </c>
      <c r="P405" t="s">
        <v>70</v>
      </c>
      <c r="Q405" t="s">
        <v>82</v>
      </c>
    </row>
    <row r="406" spans="1:17">
      <c r="A406" t="s">
        <v>20</v>
      </c>
      <c r="B406" t="s">
        <v>101</v>
      </c>
      <c r="C406" t="s">
        <v>89</v>
      </c>
      <c r="D406" t="s">
        <v>88</v>
      </c>
      <c r="E406" t="s">
        <v>87</v>
      </c>
      <c r="F406" t="s">
        <v>86</v>
      </c>
      <c r="G406">
        <v>1977</v>
      </c>
      <c r="H406">
        <v>1977</v>
      </c>
      <c r="I406" t="s">
        <v>91</v>
      </c>
      <c r="J406" t="s">
        <v>90</v>
      </c>
      <c r="K406">
        <v>6</v>
      </c>
      <c r="L406" t="s">
        <v>74</v>
      </c>
      <c r="O406">
        <v>710273.97369999997</v>
      </c>
      <c r="P406" t="s">
        <v>70</v>
      </c>
      <c r="Q406" t="s">
        <v>82</v>
      </c>
    </row>
    <row r="407" spans="1:17">
      <c r="A407" t="s">
        <v>20</v>
      </c>
      <c r="B407" t="s">
        <v>101</v>
      </c>
      <c r="C407" t="s">
        <v>89</v>
      </c>
      <c r="D407" t="s">
        <v>88</v>
      </c>
      <c r="E407" t="s">
        <v>87</v>
      </c>
      <c r="F407" t="s">
        <v>86</v>
      </c>
      <c r="G407">
        <v>1978</v>
      </c>
      <c r="H407">
        <v>1978</v>
      </c>
      <c r="I407" t="s">
        <v>91</v>
      </c>
      <c r="J407" t="s">
        <v>90</v>
      </c>
      <c r="K407">
        <v>6</v>
      </c>
      <c r="L407" t="s">
        <v>74</v>
      </c>
      <c r="O407">
        <v>757585.40190000006</v>
      </c>
      <c r="P407" t="s">
        <v>70</v>
      </c>
      <c r="Q407" t="s">
        <v>82</v>
      </c>
    </row>
    <row r="408" spans="1:17">
      <c r="A408" t="s">
        <v>20</v>
      </c>
      <c r="B408" t="s">
        <v>101</v>
      </c>
      <c r="C408" t="s">
        <v>89</v>
      </c>
      <c r="D408" t="s">
        <v>88</v>
      </c>
      <c r="E408" t="s">
        <v>87</v>
      </c>
      <c r="F408" t="s">
        <v>86</v>
      </c>
      <c r="G408">
        <v>1979</v>
      </c>
      <c r="H408">
        <v>1979</v>
      </c>
      <c r="I408" t="s">
        <v>91</v>
      </c>
      <c r="J408" t="s">
        <v>90</v>
      </c>
      <c r="K408">
        <v>6</v>
      </c>
      <c r="L408" t="s">
        <v>74</v>
      </c>
      <c r="O408">
        <v>822783.67420000001</v>
      </c>
      <c r="P408" t="s">
        <v>70</v>
      </c>
      <c r="Q408" t="s">
        <v>82</v>
      </c>
    </row>
    <row r="409" spans="1:17">
      <c r="A409" t="s">
        <v>20</v>
      </c>
      <c r="B409" t="s">
        <v>101</v>
      </c>
      <c r="C409" t="s">
        <v>89</v>
      </c>
      <c r="D409" t="s">
        <v>88</v>
      </c>
      <c r="E409" t="s">
        <v>87</v>
      </c>
      <c r="F409" t="s">
        <v>86</v>
      </c>
      <c r="G409">
        <v>1980</v>
      </c>
      <c r="H409">
        <v>1980</v>
      </c>
      <c r="I409" t="s">
        <v>91</v>
      </c>
      <c r="J409" t="s">
        <v>90</v>
      </c>
      <c r="K409">
        <v>6</v>
      </c>
      <c r="L409" t="s">
        <v>74</v>
      </c>
      <c r="O409">
        <v>879858.66370000003</v>
      </c>
      <c r="P409" t="s">
        <v>70</v>
      </c>
      <c r="Q409" t="s">
        <v>82</v>
      </c>
    </row>
    <row r="410" spans="1:17">
      <c r="A410" t="s">
        <v>20</v>
      </c>
      <c r="B410" t="s">
        <v>101</v>
      </c>
      <c r="C410" t="s">
        <v>89</v>
      </c>
      <c r="D410" t="s">
        <v>88</v>
      </c>
      <c r="E410" t="s">
        <v>87</v>
      </c>
      <c r="F410" t="s">
        <v>86</v>
      </c>
      <c r="G410">
        <v>1981</v>
      </c>
      <c r="H410">
        <v>1981</v>
      </c>
      <c r="I410" t="s">
        <v>91</v>
      </c>
      <c r="J410" t="s">
        <v>90</v>
      </c>
      <c r="K410">
        <v>6</v>
      </c>
      <c r="L410" t="s">
        <v>74</v>
      </c>
      <c r="O410">
        <v>921445.85530000005</v>
      </c>
      <c r="P410" t="s">
        <v>70</v>
      </c>
      <c r="Q410" t="s">
        <v>82</v>
      </c>
    </row>
    <row r="411" spans="1:17">
      <c r="A411" t="s">
        <v>20</v>
      </c>
      <c r="B411" t="s">
        <v>101</v>
      </c>
      <c r="C411" t="s">
        <v>89</v>
      </c>
      <c r="D411" t="s">
        <v>88</v>
      </c>
      <c r="E411" t="s">
        <v>87</v>
      </c>
      <c r="F411" t="s">
        <v>86</v>
      </c>
      <c r="G411">
        <v>1982</v>
      </c>
      <c r="H411">
        <v>1982</v>
      </c>
      <c r="I411" t="s">
        <v>91</v>
      </c>
      <c r="J411" t="s">
        <v>90</v>
      </c>
      <c r="K411">
        <v>6</v>
      </c>
      <c r="L411" t="s">
        <v>74</v>
      </c>
      <c r="O411">
        <v>959852.91570000001</v>
      </c>
      <c r="P411" t="s">
        <v>70</v>
      </c>
      <c r="Q411" t="s">
        <v>82</v>
      </c>
    </row>
    <row r="412" spans="1:17">
      <c r="A412" t="s">
        <v>20</v>
      </c>
      <c r="B412" t="s">
        <v>101</v>
      </c>
      <c r="C412" t="s">
        <v>89</v>
      </c>
      <c r="D412" t="s">
        <v>88</v>
      </c>
      <c r="E412" t="s">
        <v>87</v>
      </c>
      <c r="F412" t="s">
        <v>86</v>
      </c>
      <c r="G412">
        <v>1983</v>
      </c>
      <c r="H412">
        <v>1983</v>
      </c>
      <c r="I412" t="s">
        <v>91</v>
      </c>
      <c r="J412" t="s">
        <v>90</v>
      </c>
      <c r="K412">
        <v>6</v>
      </c>
      <c r="L412" t="s">
        <v>74</v>
      </c>
      <c r="O412">
        <v>1002321.6175000001</v>
      </c>
      <c r="P412" t="s">
        <v>70</v>
      </c>
      <c r="Q412" t="s">
        <v>82</v>
      </c>
    </row>
    <row r="413" spans="1:17">
      <c r="A413" t="s">
        <v>20</v>
      </c>
      <c r="B413" t="s">
        <v>101</v>
      </c>
      <c r="C413" t="s">
        <v>89</v>
      </c>
      <c r="D413" t="s">
        <v>88</v>
      </c>
      <c r="E413" t="s">
        <v>87</v>
      </c>
      <c r="F413" t="s">
        <v>86</v>
      </c>
      <c r="G413">
        <v>1984</v>
      </c>
      <c r="H413">
        <v>1984</v>
      </c>
      <c r="I413" t="s">
        <v>91</v>
      </c>
      <c r="J413" t="s">
        <v>90</v>
      </c>
      <c r="K413">
        <v>6</v>
      </c>
      <c r="L413" t="s">
        <v>74</v>
      </c>
      <c r="O413">
        <v>1051117.1069</v>
      </c>
      <c r="P413" t="s">
        <v>70</v>
      </c>
      <c r="Q413" t="s">
        <v>82</v>
      </c>
    </row>
    <row r="414" spans="1:17">
      <c r="A414" t="s">
        <v>20</v>
      </c>
      <c r="B414" t="s">
        <v>101</v>
      </c>
      <c r="C414" t="s">
        <v>89</v>
      </c>
      <c r="D414" t="s">
        <v>88</v>
      </c>
      <c r="E414" t="s">
        <v>87</v>
      </c>
      <c r="F414" t="s">
        <v>86</v>
      </c>
      <c r="G414">
        <v>1985</v>
      </c>
      <c r="H414">
        <v>1985</v>
      </c>
      <c r="I414" t="s">
        <v>91</v>
      </c>
      <c r="J414" t="s">
        <v>90</v>
      </c>
      <c r="K414">
        <v>6</v>
      </c>
      <c r="L414" t="s">
        <v>74</v>
      </c>
      <c r="O414">
        <v>1098439.6935000001</v>
      </c>
      <c r="P414" t="s">
        <v>70</v>
      </c>
      <c r="Q414" t="s">
        <v>82</v>
      </c>
    </row>
    <row r="415" spans="1:17">
      <c r="A415" t="s">
        <v>20</v>
      </c>
      <c r="B415" t="s">
        <v>101</v>
      </c>
      <c r="C415" t="s">
        <v>89</v>
      </c>
      <c r="D415" t="s">
        <v>88</v>
      </c>
      <c r="E415" t="s">
        <v>87</v>
      </c>
      <c r="F415" t="s">
        <v>86</v>
      </c>
      <c r="G415">
        <v>1986</v>
      </c>
      <c r="H415">
        <v>1986</v>
      </c>
      <c r="I415" t="s">
        <v>91</v>
      </c>
      <c r="J415" t="s">
        <v>90</v>
      </c>
      <c r="K415">
        <v>6</v>
      </c>
      <c r="L415" t="s">
        <v>74</v>
      </c>
      <c r="O415">
        <v>1157266.5447</v>
      </c>
      <c r="P415" t="s">
        <v>70</v>
      </c>
      <c r="Q415" t="s">
        <v>82</v>
      </c>
    </row>
    <row r="416" spans="1:17">
      <c r="A416" t="s">
        <v>20</v>
      </c>
      <c r="B416" t="s">
        <v>101</v>
      </c>
      <c r="C416" t="s">
        <v>89</v>
      </c>
      <c r="D416" t="s">
        <v>88</v>
      </c>
      <c r="E416" t="s">
        <v>87</v>
      </c>
      <c r="F416" t="s">
        <v>86</v>
      </c>
      <c r="G416">
        <v>1987</v>
      </c>
      <c r="H416">
        <v>1987</v>
      </c>
      <c r="I416" t="s">
        <v>91</v>
      </c>
      <c r="J416" t="s">
        <v>90</v>
      </c>
      <c r="K416">
        <v>6</v>
      </c>
      <c r="L416" t="s">
        <v>74</v>
      </c>
      <c r="O416">
        <v>1188509.9406999999</v>
      </c>
      <c r="P416" t="s">
        <v>70</v>
      </c>
      <c r="Q416" t="s">
        <v>82</v>
      </c>
    </row>
    <row r="417" spans="1:17">
      <c r="A417" t="s">
        <v>20</v>
      </c>
      <c r="B417" t="s">
        <v>101</v>
      </c>
      <c r="C417" t="s">
        <v>89</v>
      </c>
      <c r="D417" t="s">
        <v>88</v>
      </c>
      <c r="E417" t="s">
        <v>87</v>
      </c>
      <c r="F417" t="s">
        <v>86</v>
      </c>
      <c r="G417">
        <v>1988</v>
      </c>
      <c r="H417">
        <v>1988</v>
      </c>
      <c r="I417" t="s">
        <v>91</v>
      </c>
      <c r="J417" t="s">
        <v>90</v>
      </c>
      <c r="K417">
        <v>6</v>
      </c>
      <c r="L417" t="s">
        <v>74</v>
      </c>
      <c r="O417">
        <v>1253406.9373999999</v>
      </c>
      <c r="P417" t="s">
        <v>70</v>
      </c>
      <c r="Q417" t="s">
        <v>82</v>
      </c>
    </row>
    <row r="418" spans="1:17">
      <c r="A418" t="s">
        <v>20</v>
      </c>
      <c r="B418" t="s">
        <v>101</v>
      </c>
      <c r="C418" t="s">
        <v>89</v>
      </c>
      <c r="D418" t="s">
        <v>88</v>
      </c>
      <c r="E418" t="s">
        <v>87</v>
      </c>
      <c r="F418" t="s">
        <v>86</v>
      </c>
      <c r="G418">
        <v>1989</v>
      </c>
      <c r="H418">
        <v>1989</v>
      </c>
      <c r="I418" t="s">
        <v>91</v>
      </c>
      <c r="J418" t="s">
        <v>90</v>
      </c>
      <c r="K418">
        <v>6</v>
      </c>
      <c r="L418" t="s">
        <v>74</v>
      </c>
      <c r="O418">
        <v>1339739.1355000001</v>
      </c>
      <c r="P418" t="s">
        <v>70</v>
      </c>
      <c r="Q418" t="s">
        <v>82</v>
      </c>
    </row>
    <row r="419" spans="1:17">
      <c r="A419" t="s">
        <v>20</v>
      </c>
      <c r="B419" t="s">
        <v>101</v>
      </c>
      <c r="C419" t="s">
        <v>89</v>
      </c>
      <c r="D419" t="s">
        <v>88</v>
      </c>
      <c r="E419" t="s">
        <v>87</v>
      </c>
      <c r="F419" t="s">
        <v>86</v>
      </c>
      <c r="G419">
        <v>1990</v>
      </c>
      <c r="H419">
        <v>1990</v>
      </c>
      <c r="I419" t="s">
        <v>91</v>
      </c>
      <c r="J419" t="s">
        <v>90</v>
      </c>
      <c r="K419">
        <v>6</v>
      </c>
      <c r="L419" t="s">
        <v>74</v>
      </c>
      <c r="O419">
        <v>1458040.0226</v>
      </c>
      <c r="P419" t="s">
        <v>70</v>
      </c>
      <c r="Q419" t="s">
        <v>82</v>
      </c>
    </row>
    <row r="420" spans="1:17">
      <c r="A420" t="s">
        <v>20</v>
      </c>
      <c r="B420" t="s">
        <v>101</v>
      </c>
      <c r="C420" t="s">
        <v>89</v>
      </c>
      <c r="D420" t="s">
        <v>88</v>
      </c>
      <c r="E420" t="s">
        <v>87</v>
      </c>
      <c r="F420" t="s">
        <v>86</v>
      </c>
      <c r="G420">
        <v>1991</v>
      </c>
      <c r="H420">
        <v>1991</v>
      </c>
      <c r="I420" t="s">
        <v>91</v>
      </c>
      <c r="J420" t="s">
        <v>90</v>
      </c>
      <c r="K420">
        <v>6</v>
      </c>
      <c r="L420" t="s">
        <v>74</v>
      </c>
      <c r="O420">
        <v>1579800</v>
      </c>
    </row>
    <row r="421" spans="1:17">
      <c r="A421" t="s">
        <v>20</v>
      </c>
      <c r="B421" t="s">
        <v>101</v>
      </c>
      <c r="C421" t="s">
        <v>89</v>
      </c>
      <c r="D421" t="s">
        <v>88</v>
      </c>
      <c r="E421" t="s">
        <v>87</v>
      </c>
      <c r="F421" t="s">
        <v>86</v>
      </c>
      <c r="G421">
        <v>1992</v>
      </c>
      <c r="H421">
        <v>1992</v>
      </c>
      <c r="I421" t="s">
        <v>91</v>
      </c>
      <c r="J421" t="s">
        <v>90</v>
      </c>
      <c r="K421">
        <v>6</v>
      </c>
      <c r="L421" t="s">
        <v>74</v>
      </c>
      <c r="O421">
        <v>1695320</v>
      </c>
    </row>
    <row r="422" spans="1:17">
      <c r="A422" t="s">
        <v>20</v>
      </c>
      <c r="B422" t="s">
        <v>101</v>
      </c>
      <c r="C422" t="s">
        <v>89</v>
      </c>
      <c r="D422" t="s">
        <v>88</v>
      </c>
      <c r="E422" t="s">
        <v>87</v>
      </c>
      <c r="F422" t="s">
        <v>86</v>
      </c>
      <c r="G422">
        <v>1993</v>
      </c>
      <c r="H422">
        <v>1993</v>
      </c>
      <c r="I422" t="s">
        <v>91</v>
      </c>
      <c r="J422" t="s">
        <v>90</v>
      </c>
      <c r="K422">
        <v>6</v>
      </c>
      <c r="L422" t="s">
        <v>74</v>
      </c>
      <c r="O422">
        <v>1748550</v>
      </c>
    </row>
    <row r="423" spans="1:17">
      <c r="A423" t="s">
        <v>20</v>
      </c>
      <c r="B423" t="s">
        <v>101</v>
      </c>
      <c r="C423" t="s">
        <v>89</v>
      </c>
      <c r="D423" t="s">
        <v>88</v>
      </c>
      <c r="E423" t="s">
        <v>87</v>
      </c>
      <c r="F423" t="s">
        <v>86</v>
      </c>
      <c r="G423">
        <v>1994</v>
      </c>
      <c r="H423">
        <v>1994</v>
      </c>
      <c r="I423" t="s">
        <v>91</v>
      </c>
      <c r="J423" t="s">
        <v>90</v>
      </c>
      <c r="K423">
        <v>6</v>
      </c>
      <c r="L423" t="s">
        <v>74</v>
      </c>
      <c r="O423">
        <v>1830290</v>
      </c>
    </row>
    <row r="424" spans="1:17">
      <c r="A424" t="s">
        <v>20</v>
      </c>
      <c r="B424" t="s">
        <v>101</v>
      </c>
      <c r="C424" t="s">
        <v>89</v>
      </c>
      <c r="D424" t="s">
        <v>88</v>
      </c>
      <c r="E424" t="s">
        <v>87</v>
      </c>
      <c r="F424" t="s">
        <v>86</v>
      </c>
      <c r="G424">
        <v>1995</v>
      </c>
      <c r="H424">
        <v>1995</v>
      </c>
      <c r="I424" t="s">
        <v>91</v>
      </c>
      <c r="J424" t="s">
        <v>90</v>
      </c>
      <c r="K424">
        <v>6</v>
      </c>
      <c r="L424" t="s">
        <v>74</v>
      </c>
      <c r="O424">
        <v>1898880</v>
      </c>
    </row>
    <row r="425" spans="1:17">
      <c r="A425" t="s">
        <v>20</v>
      </c>
      <c r="B425" t="s">
        <v>101</v>
      </c>
      <c r="C425" t="s">
        <v>89</v>
      </c>
      <c r="D425" t="s">
        <v>88</v>
      </c>
      <c r="E425" t="s">
        <v>87</v>
      </c>
      <c r="F425" t="s">
        <v>86</v>
      </c>
      <c r="G425">
        <v>1996</v>
      </c>
      <c r="H425">
        <v>1996</v>
      </c>
      <c r="I425" t="s">
        <v>91</v>
      </c>
      <c r="J425" t="s">
        <v>90</v>
      </c>
      <c r="K425">
        <v>6</v>
      </c>
      <c r="L425" t="s">
        <v>74</v>
      </c>
      <c r="O425">
        <v>1926320</v>
      </c>
    </row>
    <row r="426" spans="1:17">
      <c r="A426" t="s">
        <v>20</v>
      </c>
      <c r="B426" t="s">
        <v>101</v>
      </c>
      <c r="C426" t="s">
        <v>89</v>
      </c>
      <c r="D426" t="s">
        <v>88</v>
      </c>
      <c r="E426" t="s">
        <v>87</v>
      </c>
      <c r="F426" t="s">
        <v>86</v>
      </c>
      <c r="G426">
        <v>1997</v>
      </c>
      <c r="H426">
        <v>1997</v>
      </c>
      <c r="I426" t="s">
        <v>91</v>
      </c>
      <c r="J426" t="s">
        <v>90</v>
      </c>
      <c r="K426">
        <v>6</v>
      </c>
      <c r="L426" t="s">
        <v>74</v>
      </c>
      <c r="O426">
        <v>1967090</v>
      </c>
    </row>
    <row r="427" spans="1:17">
      <c r="A427" t="s">
        <v>20</v>
      </c>
      <c r="B427" t="s">
        <v>101</v>
      </c>
      <c r="C427" t="s">
        <v>89</v>
      </c>
      <c r="D427" t="s">
        <v>88</v>
      </c>
      <c r="E427" t="s">
        <v>87</v>
      </c>
      <c r="F427" t="s">
        <v>86</v>
      </c>
      <c r="G427">
        <v>1998</v>
      </c>
      <c r="H427">
        <v>1998</v>
      </c>
      <c r="I427" t="s">
        <v>91</v>
      </c>
      <c r="J427" t="s">
        <v>90</v>
      </c>
      <c r="K427">
        <v>6</v>
      </c>
      <c r="L427" t="s">
        <v>74</v>
      </c>
      <c r="O427">
        <v>2018230</v>
      </c>
    </row>
    <row r="428" spans="1:17">
      <c r="A428" t="s">
        <v>20</v>
      </c>
      <c r="B428" t="s">
        <v>101</v>
      </c>
      <c r="C428" t="s">
        <v>89</v>
      </c>
      <c r="D428" t="s">
        <v>88</v>
      </c>
      <c r="E428" t="s">
        <v>87</v>
      </c>
      <c r="F428" t="s">
        <v>86</v>
      </c>
      <c r="G428">
        <v>1999</v>
      </c>
      <c r="H428">
        <v>1999</v>
      </c>
      <c r="I428" t="s">
        <v>91</v>
      </c>
      <c r="J428" t="s">
        <v>90</v>
      </c>
      <c r="K428">
        <v>6</v>
      </c>
      <c r="L428" t="s">
        <v>74</v>
      </c>
      <c r="O428">
        <v>2064880</v>
      </c>
    </row>
    <row r="429" spans="1:17">
      <c r="A429" t="s">
        <v>20</v>
      </c>
      <c r="B429" t="s">
        <v>101</v>
      </c>
      <c r="C429" t="s">
        <v>89</v>
      </c>
      <c r="D429" t="s">
        <v>88</v>
      </c>
      <c r="E429" t="s">
        <v>87</v>
      </c>
      <c r="F429" t="s">
        <v>86</v>
      </c>
      <c r="G429">
        <v>2000</v>
      </c>
      <c r="H429">
        <v>2000</v>
      </c>
      <c r="I429" t="s">
        <v>91</v>
      </c>
      <c r="J429" t="s">
        <v>90</v>
      </c>
      <c r="K429">
        <v>6</v>
      </c>
      <c r="L429" t="s">
        <v>74</v>
      </c>
      <c r="O429">
        <v>2116480</v>
      </c>
    </row>
    <row r="430" spans="1:17">
      <c r="A430" t="s">
        <v>20</v>
      </c>
      <c r="B430" t="s">
        <v>101</v>
      </c>
      <c r="C430" t="s">
        <v>89</v>
      </c>
      <c r="D430" t="s">
        <v>88</v>
      </c>
      <c r="E430" t="s">
        <v>87</v>
      </c>
      <c r="F430" t="s">
        <v>86</v>
      </c>
      <c r="G430">
        <v>2001</v>
      </c>
      <c r="H430">
        <v>2001</v>
      </c>
      <c r="I430" t="s">
        <v>91</v>
      </c>
      <c r="J430" t="s">
        <v>90</v>
      </c>
      <c r="K430">
        <v>6</v>
      </c>
      <c r="L430" t="s">
        <v>74</v>
      </c>
      <c r="O430">
        <v>2179850</v>
      </c>
    </row>
    <row r="431" spans="1:17">
      <c r="A431" t="s">
        <v>20</v>
      </c>
      <c r="B431" t="s">
        <v>101</v>
      </c>
      <c r="C431" t="s">
        <v>89</v>
      </c>
      <c r="D431" t="s">
        <v>88</v>
      </c>
      <c r="E431" t="s">
        <v>87</v>
      </c>
      <c r="F431" t="s">
        <v>86</v>
      </c>
      <c r="G431">
        <v>2002</v>
      </c>
      <c r="H431">
        <v>2002</v>
      </c>
      <c r="I431" t="s">
        <v>91</v>
      </c>
      <c r="J431" t="s">
        <v>90</v>
      </c>
      <c r="K431">
        <v>6</v>
      </c>
      <c r="L431" t="s">
        <v>74</v>
      </c>
      <c r="O431">
        <v>2209290</v>
      </c>
    </row>
    <row r="432" spans="1:17">
      <c r="A432" t="s">
        <v>20</v>
      </c>
      <c r="B432" t="s">
        <v>101</v>
      </c>
      <c r="C432" t="s">
        <v>89</v>
      </c>
      <c r="D432" t="s">
        <v>88</v>
      </c>
      <c r="E432" t="s">
        <v>87</v>
      </c>
      <c r="F432" t="s">
        <v>86</v>
      </c>
      <c r="G432">
        <v>2003</v>
      </c>
      <c r="H432">
        <v>2003</v>
      </c>
      <c r="I432" t="s">
        <v>91</v>
      </c>
      <c r="J432" t="s">
        <v>90</v>
      </c>
      <c r="K432">
        <v>6</v>
      </c>
      <c r="L432" t="s">
        <v>74</v>
      </c>
      <c r="O432">
        <v>2220080</v>
      </c>
    </row>
    <row r="433" spans="1:17">
      <c r="A433" t="s">
        <v>20</v>
      </c>
      <c r="B433" t="s">
        <v>101</v>
      </c>
      <c r="C433" t="s">
        <v>89</v>
      </c>
      <c r="D433" t="s">
        <v>88</v>
      </c>
      <c r="E433" t="s">
        <v>87</v>
      </c>
      <c r="F433" t="s">
        <v>86</v>
      </c>
      <c r="G433">
        <v>2004</v>
      </c>
      <c r="H433">
        <v>2004</v>
      </c>
      <c r="I433" t="s">
        <v>91</v>
      </c>
      <c r="J433" t="s">
        <v>90</v>
      </c>
      <c r="K433">
        <v>6</v>
      </c>
      <c r="L433" t="s">
        <v>74</v>
      </c>
      <c r="O433">
        <v>2270620</v>
      </c>
    </row>
    <row r="434" spans="1:17">
      <c r="A434" t="s">
        <v>20</v>
      </c>
      <c r="B434" t="s">
        <v>101</v>
      </c>
      <c r="C434" t="s">
        <v>89</v>
      </c>
      <c r="D434" t="s">
        <v>88</v>
      </c>
      <c r="E434" t="s">
        <v>87</v>
      </c>
      <c r="F434" t="s">
        <v>86</v>
      </c>
      <c r="G434">
        <v>2005</v>
      </c>
      <c r="H434">
        <v>2005</v>
      </c>
      <c r="I434" t="s">
        <v>91</v>
      </c>
      <c r="J434" t="s">
        <v>90</v>
      </c>
      <c r="K434">
        <v>6</v>
      </c>
      <c r="L434" t="s">
        <v>74</v>
      </c>
      <c r="O434">
        <v>2300860</v>
      </c>
    </row>
    <row r="435" spans="1:17">
      <c r="A435" t="s">
        <v>20</v>
      </c>
      <c r="B435" t="s">
        <v>101</v>
      </c>
      <c r="C435" t="s">
        <v>89</v>
      </c>
      <c r="D435" t="s">
        <v>88</v>
      </c>
      <c r="E435" t="s">
        <v>87</v>
      </c>
      <c r="F435" t="s">
        <v>86</v>
      </c>
      <c r="G435">
        <v>2006</v>
      </c>
      <c r="H435">
        <v>2006</v>
      </c>
      <c r="I435" t="s">
        <v>91</v>
      </c>
      <c r="J435" t="s">
        <v>90</v>
      </c>
      <c r="K435">
        <v>6</v>
      </c>
      <c r="L435" t="s">
        <v>74</v>
      </c>
      <c r="O435">
        <v>2393250</v>
      </c>
    </row>
    <row r="436" spans="1:17">
      <c r="A436" t="s">
        <v>20</v>
      </c>
      <c r="B436" t="s">
        <v>101</v>
      </c>
      <c r="C436" t="s">
        <v>89</v>
      </c>
      <c r="D436" t="s">
        <v>88</v>
      </c>
      <c r="E436" t="s">
        <v>87</v>
      </c>
      <c r="F436" t="s">
        <v>86</v>
      </c>
      <c r="G436">
        <v>2007</v>
      </c>
      <c r="H436">
        <v>2007</v>
      </c>
      <c r="I436" t="s">
        <v>91</v>
      </c>
      <c r="J436" t="s">
        <v>90</v>
      </c>
      <c r="K436">
        <v>6</v>
      </c>
      <c r="L436" t="s">
        <v>74</v>
      </c>
      <c r="O436">
        <v>2513230</v>
      </c>
    </row>
    <row r="437" spans="1:17">
      <c r="A437" t="s">
        <v>20</v>
      </c>
      <c r="B437" t="s">
        <v>101</v>
      </c>
      <c r="C437" t="s">
        <v>89</v>
      </c>
      <c r="D437" t="s">
        <v>88</v>
      </c>
      <c r="E437" t="s">
        <v>87</v>
      </c>
      <c r="F437" t="s">
        <v>86</v>
      </c>
      <c r="G437">
        <v>2008</v>
      </c>
      <c r="H437">
        <v>2008</v>
      </c>
      <c r="I437" t="s">
        <v>91</v>
      </c>
      <c r="J437" t="s">
        <v>90</v>
      </c>
      <c r="K437">
        <v>6</v>
      </c>
      <c r="L437" t="s">
        <v>74</v>
      </c>
      <c r="O437">
        <v>2561740</v>
      </c>
    </row>
    <row r="438" spans="1:17">
      <c r="A438" t="s">
        <v>20</v>
      </c>
      <c r="B438" t="s">
        <v>101</v>
      </c>
      <c r="C438" t="s">
        <v>89</v>
      </c>
      <c r="D438" t="s">
        <v>88</v>
      </c>
      <c r="E438" t="s">
        <v>87</v>
      </c>
      <c r="F438" t="s">
        <v>86</v>
      </c>
      <c r="G438">
        <v>2009</v>
      </c>
      <c r="H438">
        <v>2009</v>
      </c>
      <c r="I438" t="s">
        <v>91</v>
      </c>
      <c r="J438" t="s">
        <v>90</v>
      </c>
      <c r="K438">
        <v>6</v>
      </c>
      <c r="L438" t="s">
        <v>74</v>
      </c>
      <c r="O438">
        <v>2460280</v>
      </c>
    </row>
    <row r="439" spans="1:17">
      <c r="A439" t="s">
        <v>20</v>
      </c>
      <c r="B439" t="s">
        <v>101</v>
      </c>
      <c r="C439" t="s">
        <v>89</v>
      </c>
      <c r="D439" t="s">
        <v>88</v>
      </c>
      <c r="E439" t="s">
        <v>87</v>
      </c>
      <c r="F439" t="s">
        <v>86</v>
      </c>
      <c r="G439">
        <v>2010</v>
      </c>
      <c r="H439">
        <v>2010</v>
      </c>
      <c r="I439" t="s">
        <v>91</v>
      </c>
      <c r="J439" t="s">
        <v>90</v>
      </c>
      <c r="K439">
        <v>6</v>
      </c>
      <c r="L439" t="s">
        <v>74</v>
      </c>
      <c r="O439">
        <v>2580060</v>
      </c>
    </row>
    <row r="440" spans="1:17">
      <c r="A440" t="s">
        <v>20</v>
      </c>
      <c r="B440" t="s">
        <v>101</v>
      </c>
      <c r="C440" t="s">
        <v>89</v>
      </c>
      <c r="D440" t="s">
        <v>88</v>
      </c>
      <c r="E440" t="s">
        <v>87</v>
      </c>
      <c r="F440" t="s">
        <v>86</v>
      </c>
      <c r="G440">
        <v>2011</v>
      </c>
      <c r="H440">
        <v>2011</v>
      </c>
      <c r="I440" t="s">
        <v>91</v>
      </c>
      <c r="J440" t="s">
        <v>90</v>
      </c>
      <c r="K440">
        <v>6</v>
      </c>
      <c r="L440" t="s">
        <v>74</v>
      </c>
      <c r="O440">
        <v>2703120</v>
      </c>
    </row>
    <row r="441" spans="1:17">
      <c r="A441" t="s">
        <v>20</v>
      </c>
      <c r="B441" t="s">
        <v>101</v>
      </c>
      <c r="C441" t="s">
        <v>89</v>
      </c>
      <c r="D441" t="s">
        <v>88</v>
      </c>
      <c r="E441" t="s">
        <v>87</v>
      </c>
      <c r="F441" t="s">
        <v>86</v>
      </c>
      <c r="G441">
        <v>2012</v>
      </c>
      <c r="H441">
        <v>2012</v>
      </c>
      <c r="I441" t="s">
        <v>91</v>
      </c>
      <c r="J441" t="s">
        <v>90</v>
      </c>
      <c r="K441">
        <v>6</v>
      </c>
      <c r="L441" t="s">
        <v>74</v>
      </c>
      <c r="O441">
        <v>2758260</v>
      </c>
    </row>
    <row r="442" spans="1:17">
      <c r="A442" t="s">
        <v>20</v>
      </c>
      <c r="B442" t="s">
        <v>101</v>
      </c>
      <c r="C442" t="s">
        <v>89</v>
      </c>
      <c r="D442" t="s">
        <v>88</v>
      </c>
      <c r="E442" t="s">
        <v>87</v>
      </c>
      <c r="F442" t="s">
        <v>86</v>
      </c>
      <c r="G442">
        <v>2013</v>
      </c>
      <c r="H442">
        <v>2013</v>
      </c>
      <c r="I442" t="s">
        <v>91</v>
      </c>
      <c r="J442" t="s">
        <v>90</v>
      </c>
      <c r="K442">
        <v>6</v>
      </c>
      <c r="L442" t="s">
        <v>74</v>
      </c>
      <c r="O442">
        <v>2826240</v>
      </c>
    </row>
    <row r="443" spans="1:17">
      <c r="A443" t="s">
        <v>20</v>
      </c>
      <c r="B443" t="s">
        <v>101</v>
      </c>
      <c r="C443" t="s">
        <v>89</v>
      </c>
      <c r="D443" t="s">
        <v>88</v>
      </c>
      <c r="E443" t="s">
        <v>87</v>
      </c>
      <c r="F443" t="s">
        <v>86</v>
      </c>
      <c r="G443">
        <v>2014</v>
      </c>
      <c r="H443">
        <v>2014</v>
      </c>
      <c r="I443" t="s">
        <v>91</v>
      </c>
      <c r="J443" t="s">
        <v>90</v>
      </c>
      <c r="K443">
        <v>6</v>
      </c>
      <c r="L443" t="s">
        <v>74</v>
      </c>
      <c r="O443">
        <v>2923930</v>
      </c>
    </row>
    <row r="444" spans="1:17">
      <c r="A444" t="s">
        <v>20</v>
      </c>
      <c r="B444" t="s">
        <v>101</v>
      </c>
      <c r="C444" t="s">
        <v>89</v>
      </c>
      <c r="D444" t="s">
        <v>88</v>
      </c>
      <c r="E444" t="s">
        <v>87</v>
      </c>
      <c r="F444" t="s">
        <v>86</v>
      </c>
      <c r="G444">
        <v>2015</v>
      </c>
      <c r="H444">
        <v>2015</v>
      </c>
      <c r="I444" t="s">
        <v>91</v>
      </c>
      <c r="J444" t="s">
        <v>90</v>
      </c>
      <c r="K444">
        <v>6</v>
      </c>
      <c r="L444" t="s">
        <v>74</v>
      </c>
      <c r="O444">
        <v>3032820</v>
      </c>
    </row>
    <row r="445" spans="1:17">
      <c r="A445" t="s">
        <v>20</v>
      </c>
      <c r="B445" t="s">
        <v>101</v>
      </c>
      <c r="C445" t="s">
        <v>80</v>
      </c>
      <c r="D445" t="s">
        <v>79</v>
      </c>
      <c r="E445" t="s">
        <v>87</v>
      </c>
      <c r="F445" t="s">
        <v>86</v>
      </c>
      <c r="G445">
        <v>1970</v>
      </c>
      <c r="H445">
        <v>1970</v>
      </c>
      <c r="I445" t="s">
        <v>91</v>
      </c>
      <c r="J445" t="s">
        <v>90</v>
      </c>
      <c r="K445">
        <v>6</v>
      </c>
      <c r="L445" t="s">
        <v>74</v>
      </c>
      <c r="O445">
        <v>61039.661500000002</v>
      </c>
      <c r="P445" t="s">
        <v>70</v>
      </c>
      <c r="Q445" t="s">
        <v>82</v>
      </c>
    </row>
    <row r="446" spans="1:17">
      <c r="A446" t="s">
        <v>20</v>
      </c>
      <c r="B446" t="s">
        <v>101</v>
      </c>
      <c r="C446" t="s">
        <v>80</v>
      </c>
      <c r="D446" t="s">
        <v>79</v>
      </c>
      <c r="E446" t="s">
        <v>87</v>
      </c>
      <c r="F446" t="s">
        <v>86</v>
      </c>
      <c r="G446">
        <v>1971</v>
      </c>
      <c r="H446">
        <v>1971</v>
      </c>
      <c r="I446" t="s">
        <v>91</v>
      </c>
      <c r="J446" t="s">
        <v>90</v>
      </c>
      <c r="K446">
        <v>6</v>
      </c>
      <c r="L446" t="s">
        <v>74</v>
      </c>
      <c r="O446">
        <v>65204.515800000001</v>
      </c>
      <c r="P446" t="s">
        <v>70</v>
      </c>
      <c r="Q446" t="s">
        <v>82</v>
      </c>
    </row>
    <row r="447" spans="1:17">
      <c r="A447" t="s">
        <v>20</v>
      </c>
      <c r="B447" t="s">
        <v>101</v>
      </c>
      <c r="C447" t="s">
        <v>80</v>
      </c>
      <c r="D447" t="s">
        <v>79</v>
      </c>
      <c r="E447" t="s">
        <v>87</v>
      </c>
      <c r="F447" t="s">
        <v>86</v>
      </c>
      <c r="G447">
        <v>1972</v>
      </c>
      <c r="H447">
        <v>1972</v>
      </c>
      <c r="I447" t="s">
        <v>91</v>
      </c>
      <c r="J447" t="s">
        <v>90</v>
      </c>
      <c r="K447">
        <v>6</v>
      </c>
      <c r="L447" t="s">
        <v>74</v>
      </c>
      <c r="O447">
        <v>71055.8986</v>
      </c>
      <c r="P447" t="s">
        <v>70</v>
      </c>
      <c r="Q447" t="s">
        <v>82</v>
      </c>
    </row>
    <row r="448" spans="1:17">
      <c r="A448" t="s">
        <v>20</v>
      </c>
      <c r="B448" t="s">
        <v>101</v>
      </c>
      <c r="C448" t="s">
        <v>80</v>
      </c>
      <c r="D448" t="s">
        <v>79</v>
      </c>
      <c r="E448" t="s">
        <v>87</v>
      </c>
      <c r="F448" t="s">
        <v>86</v>
      </c>
      <c r="G448">
        <v>1973</v>
      </c>
      <c r="H448">
        <v>1973</v>
      </c>
      <c r="I448" t="s">
        <v>91</v>
      </c>
      <c r="J448" t="s">
        <v>90</v>
      </c>
      <c r="K448">
        <v>6</v>
      </c>
      <c r="L448" t="s">
        <v>74</v>
      </c>
      <c r="O448">
        <v>83502.953699999998</v>
      </c>
      <c r="P448" t="s">
        <v>70</v>
      </c>
      <c r="Q448" t="s">
        <v>82</v>
      </c>
    </row>
    <row r="449" spans="1:17">
      <c r="A449" t="s">
        <v>20</v>
      </c>
      <c r="B449" t="s">
        <v>101</v>
      </c>
      <c r="C449" t="s">
        <v>80</v>
      </c>
      <c r="D449" t="s">
        <v>79</v>
      </c>
      <c r="E449" t="s">
        <v>87</v>
      </c>
      <c r="F449" t="s">
        <v>86</v>
      </c>
      <c r="G449">
        <v>1974</v>
      </c>
      <c r="H449">
        <v>1974</v>
      </c>
      <c r="I449" t="s">
        <v>91</v>
      </c>
      <c r="J449" t="s">
        <v>90</v>
      </c>
      <c r="K449">
        <v>6</v>
      </c>
      <c r="L449" t="s">
        <v>74</v>
      </c>
      <c r="O449">
        <v>107336.0554</v>
      </c>
      <c r="P449" t="s">
        <v>70</v>
      </c>
      <c r="Q449" t="s">
        <v>82</v>
      </c>
    </row>
    <row r="450" spans="1:17">
      <c r="A450" t="s">
        <v>20</v>
      </c>
      <c r="B450" t="s">
        <v>101</v>
      </c>
      <c r="C450" t="s">
        <v>80</v>
      </c>
      <c r="D450" t="s">
        <v>79</v>
      </c>
      <c r="E450" t="s">
        <v>87</v>
      </c>
      <c r="F450" t="s">
        <v>86</v>
      </c>
      <c r="G450">
        <v>1975</v>
      </c>
      <c r="H450">
        <v>1975</v>
      </c>
      <c r="I450" t="s">
        <v>91</v>
      </c>
      <c r="J450" t="s">
        <v>90</v>
      </c>
      <c r="K450">
        <v>6</v>
      </c>
      <c r="L450" t="s">
        <v>74</v>
      </c>
      <c r="O450">
        <v>105491.16740000001</v>
      </c>
      <c r="P450" t="s">
        <v>70</v>
      </c>
      <c r="Q450" t="s">
        <v>82</v>
      </c>
    </row>
    <row r="451" spans="1:17">
      <c r="A451" t="s">
        <v>20</v>
      </c>
      <c r="B451" t="s">
        <v>101</v>
      </c>
      <c r="C451" t="s">
        <v>80</v>
      </c>
      <c r="D451" t="s">
        <v>79</v>
      </c>
      <c r="E451" t="s">
        <v>87</v>
      </c>
      <c r="F451" t="s">
        <v>86</v>
      </c>
      <c r="G451">
        <v>1976</v>
      </c>
      <c r="H451">
        <v>1976</v>
      </c>
      <c r="I451" t="s">
        <v>91</v>
      </c>
      <c r="J451" t="s">
        <v>90</v>
      </c>
      <c r="K451">
        <v>6</v>
      </c>
      <c r="L451" t="s">
        <v>74</v>
      </c>
      <c r="O451">
        <v>120796.61109999999</v>
      </c>
      <c r="P451" t="s">
        <v>70</v>
      </c>
      <c r="Q451" t="s">
        <v>82</v>
      </c>
    </row>
    <row r="452" spans="1:17">
      <c r="A452" t="s">
        <v>20</v>
      </c>
      <c r="B452" t="s">
        <v>101</v>
      </c>
      <c r="C452" t="s">
        <v>80</v>
      </c>
      <c r="D452" t="s">
        <v>79</v>
      </c>
      <c r="E452" t="s">
        <v>87</v>
      </c>
      <c r="F452" t="s">
        <v>86</v>
      </c>
      <c r="G452">
        <v>1977</v>
      </c>
      <c r="H452">
        <v>1977</v>
      </c>
      <c r="I452" t="s">
        <v>91</v>
      </c>
      <c r="J452" t="s">
        <v>90</v>
      </c>
      <c r="K452">
        <v>6</v>
      </c>
      <c r="L452" t="s">
        <v>74</v>
      </c>
      <c r="O452">
        <v>128057.3933</v>
      </c>
      <c r="P452" t="s">
        <v>70</v>
      </c>
      <c r="Q452" t="s">
        <v>82</v>
      </c>
    </row>
    <row r="453" spans="1:17">
      <c r="A453" t="s">
        <v>20</v>
      </c>
      <c r="B453" t="s">
        <v>101</v>
      </c>
      <c r="C453" t="s">
        <v>80</v>
      </c>
      <c r="D453" t="s">
        <v>79</v>
      </c>
      <c r="E453" t="s">
        <v>87</v>
      </c>
      <c r="F453" t="s">
        <v>86</v>
      </c>
      <c r="G453">
        <v>1978</v>
      </c>
      <c r="H453">
        <v>1978</v>
      </c>
      <c r="I453" t="s">
        <v>91</v>
      </c>
      <c r="J453" t="s">
        <v>90</v>
      </c>
      <c r="K453">
        <v>6</v>
      </c>
      <c r="L453" t="s">
        <v>74</v>
      </c>
      <c r="O453">
        <v>133980.03779999999</v>
      </c>
      <c r="P453" t="s">
        <v>70</v>
      </c>
      <c r="Q453" t="s">
        <v>82</v>
      </c>
    </row>
    <row r="454" spans="1:17">
      <c r="A454" t="s">
        <v>20</v>
      </c>
      <c r="B454" t="s">
        <v>101</v>
      </c>
      <c r="C454" t="s">
        <v>80</v>
      </c>
      <c r="D454" t="s">
        <v>79</v>
      </c>
      <c r="E454" t="s">
        <v>87</v>
      </c>
      <c r="F454" t="s">
        <v>86</v>
      </c>
      <c r="G454">
        <v>1979</v>
      </c>
      <c r="H454">
        <v>1979</v>
      </c>
      <c r="I454" t="s">
        <v>91</v>
      </c>
      <c r="J454" t="s">
        <v>90</v>
      </c>
      <c r="K454">
        <v>6</v>
      </c>
      <c r="L454" t="s">
        <v>74</v>
      </c>
      <c r="O454">
        <v>147060.53090000001</v>
      </c>
      <c r="P454" t="s">
        <v>70</v>
      </c>
      <c r="Q454" t="s">
        <v>82</v>
      </c>
    </row>
    <row r="455" spans="1:17">
      <c r="A455" t="s">
        <v>20</v>
      </c>
      <c r="B455" t="s">
        <v>101</v>
      </c>
      <c r="C455" t="s">
        <v>80</v>
      </c>
      <c r="D455" t="s">
        <v>79</v>
      </c>
      <c r="E455" t="s">
        <v>87</v>
      </c>
      <c r="F455" t="s">
        <v>86</v>
      </c>
      <c r="G455">
        <v>1980</v>
      </c>
      <c r="H455">
        <v>1980</v>
      </c>
      <c r="I455" t="s">
        <v>91</v>
      </c>
      <c r="J455" t="s">
        <v>90</v>
      </c>
      <c r="K455">
        <v>6</v>
      </c>
      <c r="L455" t="s">
        <v>74</v>
      </c>
      <c r="O455">
        <v>164290.0423</v>
      </c>
      <c r="P455" t="s">
        <v>70</v>
      </c>
      <c r="Q455" t="s">
        <v>82</v>
      </c>
    </row>
    <row r="456" spans="1:17">
      <c r="A456" t="s">
        <v>20</v>
      </c>
      <c r="B456" t="s">
        <v>101</v>
      </c>
      <c r="C456" t="s">
        <v>80</v>
      </c>
      <c r="D456" t="s">
        <v>79</v>
      </c>
      <c r="E456" t="s">
        <v>87</v>
      </c>
      <c r="F456" t="s">
        <v>86</v>
      </c>
      <c r="G456">
        <v>1981</v>
      </c>
      <c r="H456">
        <v>1981</v>
      </c>
      <c r="I456" t="s">
        <v>91</v>
      </c>
      <c r="J456" t="s">
        <v>90</v>
      </c>
      <c r="K456">
        <v>6</v>
      </c>
      <c r="L456" t="s">
        <v>74</v>
      </c>
      <c r="O456">
        <v>186040.71679999999</v>
      </c>
      <c r="P456" t="s">
        <v>70</v>
      </c>
      <c r="Q456" t="s">
        <v>82</v>
      </c>
    </row>
    <row r="457" spans="1:17">
      <c r="A457" t="s">
        <v>20</v>
      </c>
      <c r="B457" t="s">
        <v>101</v>
      </c>
      <c r="C457" t="s">
        <v>80</v>
      </c>
      <c r="D457" t="s">
        <v>79</v>
      </c>
      <c r="E457" t="s">
        <v>87</v>
      </c>
      <c r="F457" t="s">
        <v>86</v>
      </c>
      <c r="G457">
        <v>1982</v>
      </c>
      <c r="H457">
        <v>1982</v>
      </c>
      <c r="I457" t="s">
        <v>91</v>
      </c>
      <c r="J457" t="s">
        <v>90</v>
      </c>
      <c r="K457">
        <v>6</v>
      </c>
      <c r="L457" t="s">
        <v>74</v>
      </c>
      <c r="O457">
        <v>200871.0821</v>
      </c>
      <c r="P457" t="s">
        <v>70</v>
      </c>
      <c r="Q457" t="s">
        <v>82</v>
      </c>
    </row>
    <row r="458" spans="1:17">
      <c r="A458" t="s">
        <v>20</v>
      </c>
      <c r="B458" t="s">
        <v>101</v>
      </c>
      <c r="C458" t="s">
        <v>80</v>
      </c>
      <c r="D458" t="s">
        <v>79</v>
      </c>
      <c r="E458" t="s">
        <v>87</v>
      </c>
      <c r="F458" t="s">
        <v>86</v>
      </c>
      <c r="G458">
        <v>1983</v>
      </c>
      <c r="H458">
        <v>1983</v>
      </c>
      <c r="I458" t="s">
        <v>91</v>
      </c>
      <c r="J458" t="s">
        <v>90</v>
      </c>
      <c r="K458">
        <v>6</v>
      </c>
      <c r="L458" t="s">
        <v>74</v>
      </c>
      <c r="O458">
        <v>203943.25599999999</v>
      </c>
      <c r="P458" t="s">
        <v>70</v>
      </c>
      <c r="Q458" t="s">
        <v>82</v>
      </c>
    </row>
    <row r="459" spans="1:17">
      <c r="A459" t="s">
        <v>20</v>
      </c>
      <c r="B459" t="s">
        <v>101</v>
      </c>
      <c r="C459" t="s">
        <v>80</v>
      </c>
      <c r="D459" t="s">
        <v>79</v>
      </c>
      <c r="E459" t="s">
        <v>87</v>
      </c>
      <c r="F459" t="s">
        <v>86</v>
      </c>
      <c r="G459">
        <v>1984</v>
      </c>
      <c r="H459">
        <v>1984</v>
      </c>
      <c r="I459" t="s">
        <v>91</v>
      </c>
      <c r="J459" t="s">
        <v>90</v>
      </c>
      <c r="K459">
        <v>6</v>
      </c>
      <c r="L459" t="s">
        <v>74</v>
      </c>
      <c r="O459">
        <v>228987.8077</v>
      </c>
      <c r="P459" t="s">
        <v>70</v>
      </c>
      <c r="Q459" t="s">
        <v>82</v>
      </c>
    </row>
    <row r="460" spans="1:17">
      <c r="A460" t="s">
        <v>20</v>
      </c>
      <c r="B460" t="s">
        <v>101</v>
      </c>
      <c r="C460" t="s">
        <v>80</v>
      </c>
      <c r="D460" t="s">
        <v>79</v>
      </c>
      <c r="E460" t="s">
        <v>87</v>
      </c>
      <c r="F460" t="s">
        <v>86</v>
      </c>
      <c r="G460">
        <v>1985</v>
      </c>
      <c r="H460">
        <v>1985</v>
      </c>
      <c r="I460" t="s">
        <v>91</v>
      </c>
      <c r="J460" t="s">
        <v>90</v>
      </c>
      <c r="K460">
        <v>6</v>
      </c>
      <c r="L460" t="s">
        <v>74</v>
      </c>
      <c r="O460">
        <v>252662.54990000001</v>
      </c>
      <c r="P460" t="s">
        <v>70</v>
      </c>
      <c r="Q460" t="s">
        <v>82</v>
      </c>
    </row>
    <row r="461" spans="1:17">
      <c r="A461" t="s">
        <v>20</v>
      </c>
      <c r="B461" t="s">
        <v>101</v>
      </c>
      <c r="C461" t="s">
        <v>80</v>
      </c>
      <c r="D461" t="s">
        <v>79</v>
      </c>
      <c r="E461" t="s">
        <v>87</v>
      </c>
      <c r="F461" t="s">
        <v>86</v>
      </c>
      <c r="G461">
        <v>1986</v>
      </c>
      <c r="H461">
        <v>1986</v>
      </c>
      <c r="I461" t="s">
        <v>91</v>
      </c>
      <c r="J461" t="s">
        <v>90</v>
      </c>
      <c r="K461">
        <v>6</v>
      </c>
      <c r="L461" t="s">
        <v>74</v>
      </c>
      <c r="O461">
        <v>247024.95250000001</v>
      </c>
      <c r="P461" t="s">
        <v>70</v>
      </c>
      <c r="Q461" t="s">
        <v>82</v>
      </c>
    </row>
    <row r="462" spans="1:17">
      <c r="A462" t="s">
        <v>20</v>
      </c>
      <c r="B462" t="s">
        <v>101</v>
      </c>
      <c r="C462" t="s">
        <v>80</v>
      </c>
      <c r="D462" t="s">
        <v>79</v>
      </c>
      <c r="E462" t="s">
        <v>87</v>
      </c>
      <c r="F462" t="s">
        <v>86</v>
      </c>
      <c r="G462">
        <v>1987</v>
      </c>
      <c r="H462">
        <v>1987</v>
      </c>
      <c r="I462" t="s">
        <v>91</v>
      </c>
      <c r="J462" t="s">
        <v>90</v>
      </c>
      <c r="K462">
        <v>6</v>
      </c>
      <c r="L462" t="s">
        <v>74</v>
      </c>
      <c r="O462">
        <v>246494.44820000001</v>
      </c>
      <c r="P462" t="s">
        <v>70</v>
      </c>
      <c r="Q462" t="s">
        <v>82</v>
      </c>
    </row>
    <row r="463" spans="1:17">
      <c r="A463" t="s">
        <v>20</v>
      </c>
      <c r="B463" t="s">
        <v>101</v>
      </c>
      <c r="C463" t="s">
        <v>80</v>
      </c>
      <c r="D463" t="s">
        <v>79</v>
      </c>
      <c r="E463" t="s">
        <v>87</v>
      </c>
      <c r="F463" t="s">
        <v>86</v>
      </c>
      <c r="G463">
        <v>1988</v>
      </c>
      <c r="H463">
        <v>1988</v>
      </c>
      <c r="I463" t="s">
        <v>91</v>
      </c>
      <c r="J463" t="s">
        <v>90</v>
      </c>
      <c r="K463">
        <v>6</v>
      </c>
      <c r="L463" t="s">
        <v>74</v>
      </c>
      <c r="O463">
        <v>265070.01520000002</v>
      </c>
      <c r="P463" t="s">
        <v>70</v>
      </c>
      <c r="Q463" t="s">
        <v>82</v>
      </c>
    </row>
    <row r="464" spans="1:17">
      <c r="A464" t="s">
        <v>20</v>
      </c>
      <c r="B464" t="s">
        <v>101</v>
      </c>
      <c r="C464" t="s">
        <v>80</v>
      </c>
      <c r="D464" t="s">
        <v>79</v>
      </c>
      <c r="E464" t="s">
        <v>87</v>
      </c>
      <c r="F464" t="s">
        <v>86</v>
      </c>
      <c r="G464">
        <v>1989</v>
      </c>
      <c r="H464">
        <v>1989</v>
      </c>
      <c r="I464" t="s">
        <v>91</v>
      </c>
      <c r="J464" t="s">
        <v>90</v>
      </c>
      <c r="K464">
        <v>6</v>
      </c>
      <c r="L464" t="s">
        <v>74</v>
      </c>
      <c r="O464">
        <v>299576.54580000002</v>
      </c>
      <c r="P464" t="s">
        <v>70</v>
      </c>
      <c r="Q464" t="s">
        <v>82</v>
      </c>
    </row>
    <row r="465" spans="1:17">
      <c r="A465" t="s">
        <v>20</v>
      </c>
      <c r="B465" t="s">
        <v>101</v>
      </c>
      <c r="C465" t="s">
        <v>80</v>
      </c>
      <c r="D465" t="s">
        <v>79</v>
      </c>
      <c r="E465" t="s">
        <v>87</v>
      </c>
      <c r="F465" t="s">
        <v>86</v>
      </c>
      <c r="G465">
        <v>1990</v>
      </c>
      <c r="H465">
        <v>1990</v>
      </c>
      <c r="I465" t="s">
        <v>91</v>
      </c>
      <c r="J465" t="s">
        <v>90</v>
      </c>
      <c r="K465">
        <v>6</v>
      </c>
      <c r="L465" t="s">
        <v>74</v>
      </c>
      <c r="O465">
        <v>333869.29109999997</v>
      </c>
      <c r="P465" t="s">
        <v>70</v>
      </c>
      <c r="Q465" t="s">
        <v>82</v>
      </c>
    </row>
    <row r="466" spans="1:17">
      <c r="A466" t="s">
        <v>20</v>
      </c>
      <c r="B466" t="s">
        <v>101</v>
      </c>
      <c r="C466" t="s">
        <v>80</v>
      </c>
      <c r="D466" t="s">
        <v>79</v>
      </c>
      <c r="E466" t="s">
        <v>87</v>
      </c>
      <c r="F466" t="s">
        <v>86</v>
      </c>
      <c r="G466">
        <v>1991</v>
      </c>
      <c r="H466">
        <v>1991</v>
      </c>
      <c r="I466" t="s">
        <v>91</v>
      </c>
      <c r="J466" t="s">
        <v>90</v>
      </c>
      <c r="K466">
        <v>6</v>
      </c>
      <c r="L466" t="s">
        <v>74</v>
      </c>
      <c r="O466">
        <v>374884</v>
      </c>
    </row>
    <row r="467" spans="1:17">
      <c r="A467" t="s">
        <v>20</v>
      </c>
      <c r="B467" t="s">
        <v>101</v>
      </c>
      <c r="C467" t="s">
        <v>80</v>
      </c>
      <c r="D467" t="s">
        <v>79</v>
      </c>
      <c r="E467" t="s">
        <v>87</v>
      </c>
      <c r="F467" t="s">
        <v>86</v>
      </c>
      <c r="G467">
        <v>1992</v>
      </c>
      <c r="H467">
        <v>1992</v>
      </c>
      <c r="I467" t="s">
        <v>91</v>
      </c>
      <c r="J467" t="s">
        <v>90</v>
      </c>
      <c r="K467">
        <v>6</v>
      </c>
      <c r="L467" t="s">
        <v>74</v>
      </c>
      <c r="O467">
        <v>377441</v>
      </c>
    </row>
    <row r="468" spans="1:17">
      <c r="A468" t="s">
        <v>20</v>
      </c>
      <c r="B468" t="s">
        <v>101</v>
      </c>
      <c r="C468" t="s">
        <v>80</v>
      </c>
      <c r="D468" t="s">
        <v>79</v>
      </c>
      <c r="E468" t="s">
        <v>87</v>
      </c>
      <c r="F468" t="s">
        <v>86</v>
      </c>
      <c r="G468">
        <v>1993</v>
      </c>
      <c r="H468">
        <v>1993</v>
      </c>
      <c r="I468" t="s">
        <v>91</v>
      </c>
      <c r="J468" t="s">
        <v>90</v>
      </c>
      <c r="K468">
        <v>6</v>
      </c>
      <c r="L468" t="s">
        <v>74</v>
      </c>
      <c r="O468">
        <v>355907</v>
      </c>
    </row>
    <row r="469" spans="1:17">
      <c r="A469" t="s">
        <v>20</v>
      </c>
      <c r="B469" t="s">
        <v>101</v>
      </c>
      <c r="C469" t="s">
        <v>80</v>
      </c>
      <c r="D469" t="s">
        <v>79</v>
      </c>
      <c r="E469" t="s">
        <v>87</v>
      </c>
      <c r="F469" t="s">
        <v>86</v>
      </c>
      <c r="G469">
        <v>1994</v>
      </c>
      <c r="H469">
        <v>1994</v>
      </c>
      <c r="I469" t="s">
        <v>91</v>
      </c>
      <c r="J469" t="s">
        <v>90</v>
      </c>
      <c r="K469">
        <v>6</v>
      </c>
      <c r="L469" t="s">
        <v>74</v>
      </c>
      <c r="O469">
        <v>386832</v>
      </c>
    </row>
    <row r="470" spans="1:17">
      <c r="A470" t="s">
        <v>20</v>
      </c>
      <c r="B470" t="s">
        <v>101</v>
      </c>
      <c r="C470" t="s">
        <v>80</v>
      </c>
      <c r="D470" t="s">
        <v>79</v>
      </c>
      <c r="E470" t="s">
        <v>87</v>
      </c>
      <c r="F470" t="s">
        <v>86</v>
      </c>
      <c r="G470">
        <v>1995</v>
      </c>
      <c r="H470">
        <v>1995</v>
      </c>
      <c r="I470" t="s">
        <v>91</v>
      </c>
      <c r="J470" t="s">
        <v>90</v>
      </c>
      <c r="K470">
        <v>6</v>
      </c>
      <c r="L470" t="s">
        <v>74</v>
      </c>
      <c r="O470">
        <v>417876</v>
      </c>
    </row>
    <row r="471" spans="1:17">
      <c r="A471" t="s">
        <v>20</v>
      </c>
      <c r="B471" t="s">
        <v>101</v>
      </c>
      <c r="C471" t="s">
        <v>80</v>
      </c>
      <c r="D471" t="s">
        <v>79</v>
      </c>
      <c r="E471" t="s">
        <v>87</v>
      </c>
      <c r="F471" t="s">
        <v>86</v>
      </c>
      <c r="G471">
        <v>1996</v>
      </c>
      <c r="H471">
        <v>1996</v>
      </c>
      <c r="I471" t="s">
        <v>91</v>
      </c>
      <c r="J471" t="s">
        <v>90</v>
      </c>
      <c r="K471">
        <v>6</v>
      </c>
      <c r="L471" t="s">
        <v>74</v>
      </c>
      <c r="O471">
        <v>441293</v>
      </c>
    </row>
    <row r="472" spans="1:17">
      <c r="A472" t="s">
        <v>20</v>
      </c>
      <c r="B472" t="s">
        <v>101</v>
      </c>
      <c r="C472" t="s">
        <v>80</v>
      </c>
      <c r="D472" t="s">
        <v>79</v>
      </c>
      <c r="E472" t="s">
        <v>87</v>
      </c>
      <c r="F472" t="s">
        <v>86</v>
      </c>
      <c r="G472">
        <v>1997</v>
      </c>
      <c r="H472">
        <v>1997</v>
      </c>
      <c r="I472" t="s">
        <v>91</v>
      </c>
      <c r="J472" t="s">
        <v>90</v>
      </c>
      <c r="K472">
        <v>6</v>
      </c>
      <c r="L472" t="s">
        <v>74</v>
      </c>
      <c r="O472">
        <v>499483</v>
      </c>
    </row>
    <row r="473" spans="1:17">
      <c r="A473" t="s">
        <v>20</v>
      </c>
      <c r="B473" t="s">
        <v>101</v>
      </c>
      <c r="C473" t="s">
        <v>80</v>
      </c>
      <c r="D473" t="s">
        <v>79</v>
      </c>
      <c r="E473" t="s">
        <v>87</v>
      </c>
      <c r="F473" t="s">
        <v>86</v>
      </c>
      <c r="G473">
        <v>1998</v>
      </c>
      <c r="H473">
        <v>1998</v>
      </c>
      <c r="I473" t="s">
        <v>91</v>
      </c>
      <c r="J473" t="s">
        <v>90</v>
      </c>
      <c r="K473">
        <v>6</v>
      </c>
      <c r="L473" t="s">
        <v>74</v>
      </c>
      <c r="O473">
        <v>533890</v>
      </c>
    </row>
    <row r="474" spans="1:17">
      <c r="A474" t="s">
        <v>20</v>
      </c>
      <c r="B474" t="s">
        <v>101</v>
      </c>
      <c r="C474" t="s">
        <v>80</v>
      </c>
      <c r="D474" t="s">
        <v>79</v>
      </c>
      <c r="E474" t="s">
        <v>87</v>
      </c>
      <c r="F474" t="s">
        <v>86</v>
      </c>
      <c r="G474">
        <v>1999</v>
      </c>
      <c r="H474">
        <v>1999</v>
      </c>
      <c r="I474" t="s">
        <v>91</v>
      </c>
      <c r="J474" t="s">
        <v>90</v>
      </c>
      <c r="K474">
        <v>6</v>
      </c>
      <c r="L474" t="s">
        <v>74</v>
      </c>
      <c r="O474">
        <v>558369</v>
      </c>
    </row>
    <row r="475" spans="1:17">
      <c r="A475" t="s">
        <v>20</v>
      </c>
      <c r="B475" t="s">
        <v>101</v>
      </c>
      <c r="C475" t="s">
        <v>80</v>
      </c>
      <c r="D475" t="s">
        <v>79</v>
      </c>
      <c r="E475" t="s">
        <v>87</v>
      </c>
      <c r="F475" t="s">
        <v>86</v>
      </c>
      <c r="G475">
        <v>2000</v>
      </c>
      <c r="H475">
        <v>2000</v>
      </c>
      <c r="I475" t="s">
        <v>91</v>
      </c>
      <c r="J475" t="s">
        <v>90</v>
      </c>
      <c r="K475">
        <v>6</v>
      </c>
      <c r="L475" t="s">
        <v>74</v>
      </c>
      <c r="O475">
        <v>652501</v>
      </c>
    </row>
    <row r="476" spans="1:17">
      <c r="A476" t="s">
        <v>20</v>
      </c>
      <c r="B476" t="s">
        <v>101</v>
      </c>
      <c r="C476" t="s">
        <v>80</v>
      </c>
      <c r="D476" t="s">
        <v>79</v>
      </c>
      <c r="E476" t="s">
        <v>87</v>
      </c>
      <c r="F476" t="s">
        <v>86</v>
      </c>
      <c r="G476">
        <v>2001</v>
      </c>
      <c r="H476">
        <v>2001</v>
      </c>
      <c r="I476" t="s">
        <v>91</v>
      </c>
      <c r="J476" t="s">
        <v>90</v>
      </c>
      <c r="K476">
        <v>6</v>
      </c>
      <c r="L476" t="s">
        <v>74</v>
      </c>
      <c r="O476">
        <v>694733</v>
      </c>
    </row>
    <row r="477" spans="1:17">
      <c r="A477" t="s">
        <v>20</v>
      </c>
      <c r="B477" t="s">
        <v>101</v>
      </c>
      <c r="C477" t="s">
        <v>80</v>
      </c>
      <c r="D477" t="s">
        <v>79</v>
      </c>
      <c r="E477" t="s">
        <v>87</v>
      </c>
      <c r="F477" t="s">
        <v>86</v>
      </c>
      <c r="G477">
        <v>2002</v>
      </c>
      <c r="H477">
        <v>2002</v>
      </c>
      <c r="I477" t="s">
        <v>91</v>
      </c>
      <c r="J477" t="s">
        <v>90</v>
      </c>
      <c r="K477">
        <v>6</v>
      </c>
      <c r="L477" t="s">
        <v>74</v>
      </c>
      <c r="O477">
        <v>719655</v>
      </c>
    </row>
    <row r="478" spans="1:17">
      <c r="A478" t="s">
        <v>20</v>
      </c>
      <c r="B478" t="s">
        <v>101</v>
      </c>
      <c r="C478" t="s">
        <v>80</v>
      </c>
      <c r="D478" t="s">
        <v>79</v>
      </c>
      <c r="E478" t="s">
        <v>87</v>
      </c>
      <c r="F478" t="s">
        <v>86</v>
      </c>
      <c r="G478">
        <v>2003</v>
      </c>
      <c r="H478">
        <v>2003</v>
      </c>
      <c r="I478" t="s">
        <v>91</v>
      </c>
      <c r="J478" t="s">
        <v>90</v>
      </c>
      <c r="K478">
        <v>6</v>
      </c>
      <c r="L478" t="s">
        <v>74</v>
      </c>
      <c r="O478">
        <v>723557</v>
      </c>
    </row>
    <row r="479" spans="1:17">
      <c r="A479" t="s">
        <v>20</v>
      </c>
      <c r="B479" t="s">
        <v>101</v>
      </c>
      <c r="C479" t="s">
        <v>80</v>
      </c>
      <c r="D479" t="s">
        <v>79</v>
      </c>
      <c r="E479" t="s">
        <v>87</v>
      </c>
      <c r="F479" t="s">
        <v>86</v>
      </c>
      <c r="G479">
        <v>2004</v>
      </c>
      <c r="H479">
        <v>2004</v>
      </c>
      <c r="I479" t="s">
        <v>91</v>
      </c>
      <c r="J479" t="s">
        <v>90</v>
      </c>
      <c r="K479">
        <v>6</v>
      </c>
      <c r="L479" t="s">
        <v>74</v>
      </c>
      <c r="O479">
        <v>804899</v>
      </c>
    </row>
    <row r="480" spans="1:17">
      <c r="A480" t="s">
        <v>20</v>
      </c>
      <c r="B480" t="s">
        <v>101</v>
      </c>
      <c r="C480" t="s">
        <v>80</v>
      </c>
      <c r="D480" t="s">
        <v>79</v>
      </c>
      <c r="E480" t="s">
        <v>87</v>
      </c>
      <c r="F480" t="s">
        <v>86</v>
      </c>
      <c r="G480">
        <v>2005</v>
      </c>
      <c r="H480">
        <v>2005</v>
      </c>
      <c r="I480" t="s">
        <v>91</v>
      </c>
      <c r="J480" t="s">
        <v>90</v>
      </c>
      <c r="K480">
        <v>6</v>
      </c>
      <c r="L480" t="s">
        <v>74</v>
      </c>
      <c r="O480">
        <v>868355</v>
      </c>
    </row>
    <row r="481" spans="1:17">
      <c r="A481" t="s">
        <v>20</v>
      </c>
      <c r="B481" t="s">
        <v>101</v>
      </c>
      <c r="C481" t="s">
        <v>80</v>
      </c>
      <c r="D481" t="s">
        <v>79</v>
      </c>
      <c r="E481" t="s">
        <v>87</v>
      </c>
      <c r="F481" t="s">
        <v>86</v>
      </c>
      <c r="G481">
        <v>2006</v>
      </c>
      <c r="H481">
        <v>2006</v>
      </c>
      <c r="I481" t="s">
        <v>91</v>
      </c>
      <c r="J481" t="s">
        <v>90</v>
      </c>
      <c r="K481">
        <v>6</v>
      </c>
      <c r="L481" t="s">
        <v>74</v>
      </c>
      <c r="O481">
        <v>985788</v>
      </c>
    </row>
    <row r="482" spans="1:17">
      <c r="A482" t="s">
        <v>20</v>
      </c>
      <c r="B482" t="s">
        <v>101</v>
      </c>
      <c r="C482" t="s">
        <v>80</v>
      </c>
      <c r="D482" t="s">
        <v>79</v>
      </c>
      <c r="E482" t="s">
        <v>87</v>
      </c>
      <c r="F482" t="s">
        <v>86</v>
      </c>
      <c r="G482">
        <v>2007</v>
      </c>
      <c r="H482">
        <v>2007</v>
      </c>
      <c r="I482" t="s">
        <v>91</v>
      </c>
      <c r="J482" t="s">
        <v>90</v>
      </c>
      <c r="K482">
        <v>6</v>
      </c>
      <c r="L482" t="s">
        <v>74</v>
      </c>
      <c r="O482">
        <v>1080938</v>
      </c>
    </row>
    <row r="483" spans="1:17">
      <c r="A483" t="s">
        <v>20</v>
      </c>
      <c r="B483" t="s">
        <v>101</v>
      </c>
      <c r="C483" t="s">
        <v>80</v>
      </c>
      <c r="D483" t="s">
        <v>79</v>
      </c>
      <c r="E483" t="s">
        <v>87</v>
      </c>
      <c r="F483" t="s">
        <v>86</v>
      </c>
      <c r="G483">
        <v>2008</v>
      </c>
      <c r="H483">
        <v>2008</v>
      </c>
      <c r="I483" t="s">
        <v>91</v>
      </c>
      <c r="J483" t="s">
        <v>90</v>
      </c>
      <c r="K483">
        <v>6</v>
      </c>
      <c r="L483" t="s">
        <v>74</v>
      </c>
      <c r="O483">
        <v>1113329</v>
      </c>
    </row>
    <row r="484" spans="1:17">
      <c r="A484" t="s">
        <v>20</v>
      </c>
      <c r="B484" t="s">
        <v>101</v>
      </c>
      <c r="C484" t="s">
        <v>80</v>
      </c>
      <c r="D484" t="s">
        <v>79</v>
      </c>
      <c r="E484" t="s">
        <v>87</v>
      </c>
      <c r="F484" t="s">
        <v>86</v>
      </c>
      <c r="G484">
        <v>2009</v>
      </c>
      <c r="H484">
        <v>2009</v>
      </c>
      <c r="I484" t="s">
        <v>91</v>
      </c>
      <c r="J484" t="s">
        <v>90</v>
      </c>
      <c r="K484">
        <v>6</v>
      </c>
      <c r="L484" t="s">
        <v>74</v>
      </c>
      <c r="O484">
        <v>930040</v>
      </c>
    </row>
    <row r="485" spans="1:17">
      <c r="A485" t="s">
        <v>20</v>
      </c>
      <c r="B485" t="s">
        <v>101</v>
      </c>
      <c r="C485" t="s">
        <v>80</v>
      </c>
      <c r="D485" t="s">
        <v>79</v>
      </c>
      <c r="E485" t="s">
        <v>87</v>
      </c>
      <c r="F485" t="s">
        <v>86</v>
      </c>
      <c r="G485">
        <v>2010</v>
      </c>
      <c r="H485">
        <v>2010</v>
      </c>
      <c r="I485" t="s">
        <v>91</v>
      </c>
      <c r="J485" t="s">
        <v>90</v>
      </c>
      <c r="K485">
        <v>6</v>
      </c>
      <c r="L485" t="s">
        <v>74</v>
      </c>
      <c r="O485">
        <v>1090085</v>
      </c>
    </row>
    <row r="486" spans="1:17">
      <c r="A486" t="s">
        <v>20</v>
      </c>
      <c r="B486" t="s">
        <v>101</v>
      </c>
      <c r="C486" t="s">
        <v>80</v>
      </c>
      <c r="D486" t="s">
        <v>79</v>
      </c>
      <c r="E486" t="s">
        <v>87</v>
      </c>
      <c r="F486" t="s">
        <v>86</v>
      </c>
      <c r="G486">
        <v>2011</v>
      </c>
      <c r="H486">
        <v>2011</v>
      </c>
      <c r="I486" t="s">
        <v>91</v>
      </c>
      <c r="J486" t="s">
        <v>90</v>
      </c>
      <c r="K486">
        <v>6</v>
      </c>
      <c r="L486" t="s">
        <v>74</v>
      </c>
      <c r="O486">
        <v>1211489</v>
      </c>
    </row>
    <row r="487" spans="1:17">
      <c r="A487" t="s">
        <v>20</v>
      </c>
      <c r="B487" t="s">
        <v>101</v>
      </c>
      <c r="C487" t="s">
        <v>80</v>
      </c>
      <c r="D487" t="s">
        <v>79</v>
      </c>
      <c r="E487" t="s">
        <v>87</v>
      </c>
      <c r="F487" t="s">
        <v>86</v>
      </c>
      <c r="G487">
        <v>2012</v>
      </c>
      <c r="H487">
        <v>2012</v>
      </c>
      <c r="I487" t="s">
        <v>91</v>
      </c>
      <c r="J487" t="s">
        <v>90</v>
      </c>
      <c r="K487">
        <v>6</v>
      </c>
      <c r="L487" t="s">
        <v>74</v>
      </c>
      <c r="O487">
        <v>1268318</v>
      </c>
    </row>
    <row r="488" spans="1:17">
      <c r="A488" t="s">
        <v>20</v>
      </c>
      <c r="B488" t="s">
        <v>101</v>
      </c>
      <c r="C488" t="s">
        <v>80</v>
      </c>
      <c r="D488" t="s">
        <v>79</v>
      </c>
      <c r="E488" t="s">
        <v>87</v>
      </c>
      <c r="F488" t="s">
        <v>86</v>
      </c>
      <c r="G488">
        <v>2013</v>
      </c>
      <c r="H488">
        <v>2013</v>
      </c>
      <c r="I488" t="s">
        <v>91</v>
      </c>
      <c r="J488" t="s">
        <v>90</v>
      </c>
      <c r="K488">
        <v>6</v>
      </c>
      <c r="L488" t="s">
        <v>74</v>
      </c>
      <c r="O488">
        <v>1284744</v>
      </c>
    </row>
    <row r="489" spans="1:17">
      <c r="A489" t="s">
        <v>20</v>
      </c>
      <c r="B489" t="s">
        <v>101</v>
      </c>
      <c r="C489" t="s">
        <v>80</v>
      </c>
      <c r="D489" t="s">
        <v>79</v>
      </c>
      <c r="E489" t="s">
        <v>87</v>
      </c>
      <c r="F489" t="s">
        <v>86</v>
      </c>
      <c r="G489">
        <v>2014</v>
      </c>
      <c r="H489">
        <v>2014</v>
      </c>
      <c r="I489" t="s">
        <v>91</v>
      </c>
      <c r="J489" t="s">
        <v>90</v>
      </c>
      <c r="K489">
        <v>6</v>
      </c>
      <c r="L489" t="s">
        <v>74</v>
      </c>
      <c r="O489">
        <v>1334833</v>
      </c>
    </row>
    <row r="490" spans="1:17">
      <c r="A490" t="s">
        <v>20</v>
      </c>
      <c r="B490" t="s">
        <v>101</v>
      </c>
      <c r="C490" t="s">
        <v>80</v>
      </c>
      <c r="D490" t="s">
        <v>79</v>
      </c>
      <c r="E490" t="s">
        <v>87</v>
      </c>
      <c r="F490" t="s">
        <v>86</v>
      </c>
      <c r="G490">
        <v>2015</v>
      </c>
      <c r="H490">
        <v>2015</v>
      </c>
      <c r="I490" t="s">
        <v>91</v>
      </c>
      <c r="J490" t="s">
        <v>90</v>
      </c>
      <c r="K490">
        <v>6</v>
      </c>
      <c r="L490" t="s">
        <v>74</v>
      </c>
      <c r="O490">
        <v>1418789</v>
      </c>
    </row>
    <row r="491" spans="1:17">
      <c r="A491" t="s">
        <v>20</v>
      </c>
      <c r="B491" t="s">
        <v>101</v>
      </c>
      <c r="C491" t="s">
        <v>96</v>
      </c>
      <c r="D491" t="s">
        <v>95</v>
      </c>
      <c r="E491" t="s">
        <v>87</v>
      </c>
      <c r="F491" t="s">
        <v>86</v>
      </c>
      <c r="G491">
        <v>1970</v>
      </c>
      <c r="H491">
        <v>1970</v>
      </c>
      <c r="I491" t="s">
        <v>91</v>
      </c>
      <c r="J491" t="s">
        <v>90</v>
      </c>
      <c r="K491">
        <v>6</v>
      </c>
      <c r="L491" t="s">
        <v>74</v>
      </c>
      <c r="O491">
        <v>66976.657999999996</v>
      </c>
      <c r="P491" t="s">
        <v>70</v>
      </c>
      <c r="Q491" t="s">
        <v>82</v>
      </c>
    </row>
    <row r="492" spans="1:17">
      <c r="A492" t="s">
        <v>20</v>
      </c>
      <c r="B492" t="s">
        <v>101</v>
      </c>
      <c r="C492" t="s">
        <v>96</v>
      </c>
      <c r="D492" t="s">
        <v>95</v>
      </c>
      <c r="E492" t="s">
        <v>87</v>
      </c>
      <c r="F492" t="s">
        <v>86</v>
      </c>
      <c r="G492">
        <v>1971</v>
      </c>
      <c r="H492">
        <v>1971</v>
      </c>
      <c r="I492" t="s">
        <v>91</v>
      </c>
      <c r="J492" t="s">
        <v>90</v>
      </c>
      <c r="K492">
        <v>6</v>
      </c>
      <c r="L492" t="s">
        <v>74</v>
      </c>
      <c r="O492">
        <v>73000.502699999997</v>
      </c>
      <c r="P492" t="s">
        <v>70</v>
      </c>
      <c r="Q492" t="s">
        <v>82</v>
      </c>
    </row>
    <row r="493" spans="1:17">
      <c r="A493" t="s">
        <v>20</v>
      </c>
      <c r="B493" t="s">
        <v>101</v>
      </c>
      <c r="C493" t="s">
        <v>96</v>
      </c>
      <c r="D493" t="s">
        <v>95</v>
      </c>
      <c r="E493" t="s">
        <v>87</v>
      </c>
      <c r="F493" t="s">
        <v>86</v>
      </c>
      <c r="G493">
        <v>1972</v>
      </c>
      <c r="H493">
        <v>1972</v>
      </c>
      <c r="I493" t="s">
        <v>91</v>
      </c>
      <c r="J493" t="s">
        <v>90</v>
      </c>
      <c r="K493">
        <v>6</v>
      </c>
      <c r="L493" t="s">
        <v>74</v>
      </c>
      <c r="O493">
        <v>79082.269</v>
      </c>
      <c r="P493" t="s">
        <v>70</v>
      </c>
      <c r="Q493" t="s">
        <v>82</v>
      </c>
    </row>
    <row r="494" spans="1:17">
      <c r="A494" t="s">
        <v>20</v>
      </c>
      <c r="B494" t="s">
        <v>101</v>
      </c>
      <c r="C494" t="s">
        <v>96</v>
      </c>
      <c r="D494" t="s">
        <v>95</v>
      </c>
      <c r="E494" t="s">
        <v>87</v>
      </c>
      <c r="F494" t="s">
        <v>86</v>
      </c>
      <c r="G494">
        <v>1973</v>
      </c>
      <c r="H494">
        <v>1973</v>
      </c>
      <c r="I494" t="s">
        <v>91</v>
      </c>
      <c r="J494" t="s">
        <v>90</v>
      </c>
      <c r="K494">
        <v>6</v>
      </c>
      <c r="L494" t="s">
        <v>74</v>
      </c>
      <c r="O494">
        <v>88996.513399999996</v>
      </c>
      <c r="P494" t="s">
        <v>70</v>
      </c>
      <c r="Q494" t="s">
        <v>82</v>
      </c>
    </row>
    <row r="495" spans="1:17">
      <c r="A495" t="s">
        <v>20</v>
      </c>
      <c r="B495" t="s">
        <v>101</v>
      </c>
      <c r="C495" t="s">
        <v>96</v>
      </c>
      <c r="D495" t="s">
        <v>95</v>
      </c>
      <c r="E495" t="s">
        <v>87</v>
      </c>
      <c r="F495" t="s">
        <v>86</v>
      </c>
      <c r="G495">
        <v>1974</v>
      </c>
      <c r="H495">
        <v>1974</v>
      </c>
      <c r="I495" t="s">
        <v>91</v>
      </c>
      <c r="J495" t="s">
        <v>90</v>
      </c>
      <c r="K495">
        <v>6</v>
      </c>
      <c r="L495" t="s">
        <v>74</v>
      </c>
      <c r="O495">
        <v>110273.04180000001</v>
      </c>
      <c r="P495" t="s">
        <v>70</v>
      </c>
      <c r="Q495" t="s">
        <v>82</v>
      </c>
    </row>
    <row r="496" spans="1:17">
      <c r="A496" t="s">
        <v>20</v>
      </c>
      <c r="B496" t="s">
        <v>101</v>
      </c>
      <c r="C496" t="s">
        <v>96</v>
      </c>
      <c r="D496" t="s">
        <v>95</v>
      </c>
      <c r="E496" t="s">
        <v>87</v>
      </c>
      <c r="F496" t="s">
        <v>86</v>
      </c>
      <c r="G496">
        <v>1975</v>
      </c>
      <c r="H496">
        <v>1975</v>
      </c>
      <c r="I496" t="s">
        <v>91</v>
      </c>
      <c r="J496" t="s">
        <v>90</v>
      </c>
      <c r="K496">
        <v>6</v>
      </c>
      <c r="L496" t="s">
        <v>74</v>
      </c>
      <c r="O496">
        <v>116007.27860000001</v>
      </c>
      <c r="P496" t="s">
        <v>70</v>
      </c>
      <c r="Q496" t="s">
        <v>82</v>
      </c>
    </row>
    <row r="497" spans="1:17">
      <c r="A497" t="s">
        <v>20</v>
      </c>
      <c r="B497" t="s">
        <v>101</v>
      </c>
      <c r="C497" t="s">
        <v>96</v>
      </c>
      <c r="D497" t="s">
        <v>95</v>
      </c>
      <c r="E497" t="s">
        <v>87</v>
      </c>
      <c r="F497" t="s">
        <v>86</v>
      </c>
      <c r="G497">
        <v>1976</v>
      </c>
      <c r="H497">
        <v>1976</v>
      </c>
      <c r="I497" t="s">
        <v>91</v>
      </c>
      <c r="J497" t="s">
        <v>90</v>
      </c>
      <c r="K497">
        <v>6</v>
      </c>
      <c r="L497" t="s">
        <v>74</v>
      </c>
      <c r="O497">
        <v>135826.11379999999</v>
      </c>
      <c r="P497" t="s">
        <v>70</v>
      </c>
      <c r="Q497" t="s">
        <v>82</v>
      </c>
    </row>
    <row r="498" spans="1:17">
      <c r="A498" t="s">
        <v>20</v>
      </c>
      <c r="B498" t="s">
        <v>101</v>
      </c>
      <c r="C498" t="s">
        <v>96</v>
      </c>
      <c r="D498" t="s">
        <v>95</v>
      </c>
      <c r="E498" t="s">
        <v>87</v>
      </c>
      <c r="F498" t="s">
        <v>86</v>
      </c>
      <c r="G498">
        <v>1977</v>
      </c>
      <c r="H498">
        <v>1977</v>
      </c>
      <c r="I498" t="s">
        <v>91</v>
      </c>
      <c r="J498" t="s">
        <v>90</v>
      </c>
      <c r="K498">
        <v>6</v>
      </c>
      <c r="L498" t="s">
        <v>74</v>
      </c>
      <c r="O498">
        <v>143481.41649999999</v>
      </c>
      <c r="P498" t="s">
        <v>70</v>
      </c>
      <c r="Q498" t="s">
        <v>82</v>
      </c>
    </row>
    <row r="499" spans="1:17">
      <c r="A499" t="s">
        <v>20</v>
      </c>
      <c r="B499" t="s">
        <v>101</v>
      </c>
      <c r="C499" t="s">
        <v>96</v>
      </c>
      <c r="D499" t="s">
        <v>95</v>
      </c>
      <c r="E499" t="s">
        <v>87</v>
      </c>
      <c r="F499" t="s">
        <v>86</v>
      </c>
      <c r="G499">
        <v>1978</v>
      </c>
      <c r="H499">
        <v>1978</v>
      </c>
      <c r="I499" t="s">
        <v>91</v>
      </c>
      <c r="J499" t="s">
        <v>90</v>
      </c>
      <c r="K499">
        <v>6</v>
      </c>
      <c r="L499" t="s">
        <v>74</v>
      </c>
      <c r="O499">
        <v>148626.7838</v>
      </c>
      <c r="P499" t="s">
        <v>70</v>
      </c>
      <c r="Q499" t="s">
        <v>82</v>
      </c>
    </row>
    <row r="500" spans="1:17">
      <c r="A500" t="s">
        <v>20</v>
      </c>
      <c r="B500" t="s">
        <v>101</v>
      </c>
      <c r="C500" t="s">
        <v>96</v>
      </c>
      <c r="D500" t="s">
        <v>95</v>
      </c>
      <c r="E500" t="s">
        <v>87</v>
      </c>
      <c r="F500" t="s">
        <v>86</v>
      </c>
      <c r="G500">
        <v>1979</v>
      </c>
      <c r="H500">
        <v>1979</v>
      </c>
      <c r="I500" t="s">
        <v>91</v>
      </c>
      <c r="J500" t="s">
        <v>90</v>
      </c>
      <c r="K500">
        <v>6</v>
      </c>
      <c r="L500" t="s">
        <v>74</v>
      </c>
      <c r="O500">
        <v>176747.7127</v>
      </c>
      <c r="P500" t="s">
        <v>70</v>
      </c>
      <c r="Q500" t="s">
        <v>82</v>
      </c>
    </row>
    <row r="501" spans="1:17">
      <c r="A501" t="s">
        <v>20</v>
      </c>
      <c r="B501" t="s">
        <v>101</v>
      </c>
      <c r="C501" t="s">
        <v>96</v>
      </c>
      <c r="D501" t="s">
        <v>95</v>
      </c>
      <c r="E501" t="s">
        <v>87</v>
      </c>
      <c r="F501" t="s">
        <v>86</v>
      </c>
      <c r="G501">
        <v>1980</v>
      </c>
      <c r="H501">
        <v>1980</v>
      </c>
      <c r="I501" t="s">
        <v>91</v>
      </c>
      <c r="J501" t="s">
        <v>90</v>
      </c>
      <c r="K501">
        <v>6</v>
      </c>
      <c r="L501" t="s">
        <v>74</v>
      </c>
      <c r="O501">
        <v>205196.8639</v>
      </c>
      <c r="P501" t="s">
        <v>70</v>
      </c>
      <c r="Q501" t="s">
        <v>82</v>
      </c>
    </row>
    <row r="502" spans="1:17">
      <c r="A502" t="s">
        <v>20</v>
      </c>
      <c r="B502" t="s">
        <v>101</v>
      </c>
      <c r="C502" t="s">
        <v>96</v>
      </c>
      <c r="D502" t="s">
        <v>95</v>
      </c>
      <c r="E502" t="s">
        <v>87</v>
      </c>
      <c r="F502" t="s">
        <v>86</v>
      </c>
      <c r="G502">
        <v>1981</v>
      </c>
      <c r="H502">
        <v>1981</v>
      </c>
      <c r="I502" t="s">
        <v>91</v>
      </c>
      <c r="J502" t="s">
        <v>90</v>
      </c>
      <c r="K502">
        <v>6</v>
      </c>
      <c r="L502" t="s">
        <v>74</v>
      </c>
      <c r="O502">
        <v>222438.1887</v>
      </c>
      <c r="P502" t="s">
        <v>70</v>
      </c>
      <c r="Q502" t="s">
        <v>82</v>
      </c>
    </row>
    <row r="503" spans="1:17">
      <c r="A503" t="s">
        <v>20</v>
      </c>
      <c r="B503" t="s">
        <v>101</v>
      </c>
      <c r="C503" t="s">
        <v>96</v>
      </c>
      <c r="D503" t="s">
        <v>95</v>
      </c>
      <c r="E503" t="s">
        <v>87</v>
      </c>
      <c r="F503" t="s">
        <v>86</v>
      </c>
      <c r="G503">
        <v>1982</v>
      </c>
      <c r="H503">
        <v>1982</v>
      </c>
      <c r="I503" t="s">
        <v>91</v>
      </c>
      <c r="J503" t="s">
        <v>90</v>
      </c>
      <c r="K503">
        <v>6</v>
      </c>
      <c r="L503" t="s">
        <v>74</v>
      </c>
      <c r="O503">
        <v>226598.8891</v>
      </c>
      <c r="P503" t="s">
        <v>70</v>
      </c>
      <c r="Q503" t="s">
        <v>82</v>
      </c>
    </row>
    <row r="504" spans="1:17">
      <c r="A504" t="s">
        <v>20</v>
      </c>
      <c r="B504" t="s">
        <v>101</v>
      </c>
      <c r="C504" t="s">
        <v>96</v>
      </c>
      <c r="D504" t="s">
        <v>95</v>
      </c>
      <c r="E504" t="s">
        <v>87</v>
      </c>
      <c r="F504" t="s">
        <v>86</v>
      </c>
      <c r="G504">
        <v>1983</v>
      </c>
      <c r="H504">
        <v>1983</v>
      </c>
      <c r="I504" t="s">
        <v>91</v>
      </c>
      <c r="J504" t="s">
        <v>90</v>
      </c>
      <c r="K504">
        <v>6</v>
      </c>
      <c r="L504" t="s">
        <v>74</v>
      </c>
      <c r="O504">
        <v>234273.49900000001</v>
      </c>
      <c r="P504" t="s">
        <v>70</v>
      </c>
      <c r="Q504" t="s">
        <v>82</v>
      </c>
    </row>
    <row r="505" spans="1:17">
      <c r="A505" t="s">
        <v>20</v>
      </c>
      <c r="B505" t="s">
        <v>101</v>
      </c>
      <c r="C505" t="s">
        <v>96</v>
      </c>
      <c r="D505" t="s">
        <v>95</v>
      </c>
      <c r="E505" t="s">
        <v>87</v>
      </c>
      <c r="F505" t="s">
        <v>86</v>
      </c>
      <c r="G505">
        <v>1984</v>
      </c>
      <c r="H505">
        <v>1984</v>
      </c>
      <c r="I505" t="s">
        <v>91</v>
      </c>
      <c r="J505" t="s">
        <v>90</v>
      </c>
      <c r="K505">
        <v>6</v>
      </c>
      <c r="L505" t="s">
        <v>74</v>
      </c>
      <c r="O505">
        <v>258687.44649999999</v>
      </c>
      <c r="P505" t="s">
        <v>70</v>
      </c>
      <c r="Q505" t="s">
        <v>82</v>
      </c>
    </row>
    <row r="506" spans="1:17">
      <c r="A506" t="s">
        <v>20</v>
      </c>
      <c r="B506" t="s">
        <v>101</v>
      </c>
      <c r="C506" t="s">
        <v>96</v>
      </c>
      <c r="D506" t="s">
        <v>95</v>
      </c>
      <c r="E506" t="s">
        <v>87</v>
      </c>
      <c r="F506" t="s">
        <v>86</v>
      </c>
      <c r="G506">
        <v>1985</v>
      </c>
      <c r="H506">
        <v>1985</v>
      </c>
      <c r="I506" t="s">
        <v>91</v>
      </c>
      <c r="J506" t="s">
        <v>90</v>
      </c>
      <c r="K506">
        <v>6</v>
      </c>
      <c r="L506" t="s">
        <v>74</v>
      </c>
      <c r="O506">
        <v>275397.82339999999</v>
      </c>
      <c r="P506" t="s">
        <v>70</v>
      </c>
      <c r="Q506" t="s">
        <v>82</v>
      </c>
    </row>
    <row r="507" spans="1:17">
      <c r="A507" t="s">
        <v>20</v>
      </c>
      <c r="B507" t="s">
        <v>101</v>
      </c>
      <c r="C507" t="s">
        <v>96</v>
      </c>
      <c r="D507" t="s">
        <v>95</v>
      </c>
      <c r="E507" t="s">
        <v>87</v>
      </c>
      <c r="F507" t="s">
        <v>86</v>
      </c>
      <c r="G507">
        <v>1986</v>
      </c>
      <c r="H507">
        <v>1986</v>
      </c>
      <c r="I507" t="s">
        <v>91</v>
      </c>
      <c r="J507" t="s">
        <v>90</v>
      </c>
      <c r="K507">
        <v>6</v>
      </c>
      <c r="L507" t="s">
        <v>74</v>
      </c>
      <c r="O507">
        <v>251592.05249999999</v>
      </c>
      <c r="P507" t="s">
        <v>70</v>
      </c>
      <c r="Q507" t="s">
        <v>82</v>
      </c>
    </row>
    <row r="508" spans="1:17">
      <c r="A508" t="s">
        <v>20</v>
      </c>
      <c r="B508" t="s">
        <v>101</v>
      </c>
      <c r="C508" t="s">
        <v>96</v>
      </c>
      <c r="D508" t="s">
        <v>95</v>
      </c>
      <c r="E508" t="s">
        <v>87</v>
      </c>
      <c r="F508" t="s">
        <v>86</v>
      </c>
      <c r="G508">
        <v>1987</v>
      </c>
      <c r="H508">
        <v>1987</v>
      </c>
      <c r="I508" t="s">
        <v>91</v>
      </c>
      <c r="J508" t="s">
        <v>90</v>
      </c>
      <c r="K508">
        <v>6</v>
      </c>
      <c r="L508" t="s">
        <v>74</v>
      </c>
      <c r="O508">
        <v>250617.0392</v>
      </c>
      <c r="P508" t="s">
        <v>70</v>
      </c>
      <c r="Q508" t="s">
        <v>82</v>
      </c>
    </row>
    <row r="509" spans="1:17">
      <c r="A509" t="s">
        <v>20</v>
      </c>
      <c r="B509" t="s">
        <v>101</v>
      </c>
      <c r="C509" t="s">
        <v>96</v>
      </c>
      <c r="D509" t="s">
        <v>95</v>
      </c>
      <c r="E509" t="s">
        <v>87</v>
      </c>
      <c r="F509" t="s">
        <v>86</v>
      </c>
      <c r="G509">
        <v>1988</v>
      </c>
      <c r="H509">
        <v>1988</v>
      </c>
      <c r="I509" t="s">
        <v>91</v>
      </c>
      <c r="J509" t="s">
        <v>90</v>
      </c>
      <c r="K509">
        <v>6</v>
      </c>
      <c r="L509" t="s">
        <v>74</v>
      </c>
      <c r="O509">
        <v>269711.85460000002</v>
      </c>
      <c r="P509" t="s">
        <v>70</v>
      </c>
      <c r="Q509" t="s">
        <v>82</v>
      </c>
    </row>
    <row r="510" spans="1:17">
      <c r="A510" t="s">
        <v>20</v>
      </c>
      <c r="B510" t="s">
        <v>101</v>
      </c>
      <c r="C510" t="s">
        <v>96</v>
      </c>
      <c r="D510" t="s">
        <v>95</v>
      </c>
      <c r="E510" t="s">
        <v>87</v>
      </c>
      <c r="F510" t="s">
        <v>86</v>
      </c>
      <c r="G510">
        <v>1989</v>
      </c>
      <c r="H510">
        <v>1989</v>
      </c>
      <c r="I510" t="s">
        <v>91</v>
      </c>
      <c r="J510" t="s">
        <v>90</v>
      </c>
      <c r="K510">
        <v>6</v>
      </c>
      <c r="L510" t="s">
        <v>74</v>
      </c>
      <c r="O510">
        <v>308191.09340000001</v>
      </c>
      <c r="P510" t="s">
        <v>70</v>
      </c>
      <c r="Q510" t="s">
        <v>82</v>
      </c>
    </row>
    <row r="511" spans="1:17">
      <c r="A511" t="s">
        <v>20</v>
      </c>
      <c r="B511" t="s">
        <v>101</v>
      </c>
      <c r="C511" t="s">
        <v>96</v>
      </c>
      <c r="D511" t="s">
        <v>95</v>
      </c>
      <c r="E511" t="s">
        <v>87</v>
      </c>
      <c r="F511" t="s">
        <v>86</v>
      </c>
      <c r="G511">
        <v>1990</v>
      </c>
      <c r="H511">
        <v>1990</v>
      </c>
      <c r="I511" t="s">
        <v>91</v>
      </c>
      <c r="J511" t="s">
        <v>90</v>
      </c>
      <c r="K511">
        <v>6</v>
      </c>
      <c r="L511" t="s">
        <v>74</v>
      </c>
      <c r="O511">
        <v>337036.04210000002</v>
      </c>
      <c r="P511" t="s">
        <v>70</v>
      </c>
      <c r="Q511" t="s">
        <v>82</v>
      </c>
    </row>
    <row r="512" spans="1:17">
      <c r="A512" t="s">
        <v>20</v>
      </c>
      <c r="B512" t="s">
        <v>101</v>
      </c>
      <c r="C512" t="s">
        <v>96</v>
      </c>
      <c r="D512" t="s">
        <v>95</v>
      </c>
      <c r="E512" t="s">
        <v>87</v>
      </c>
      <c r="F512" t="s">
        <v>86</v>
      </c>
      <c r="G512">
        <v>1991</v>
      </c>
      <c r="H512">
        <v>1991</v>
      </c>
      <c r="I512" t="s">
        <v>91</v>
      </c>
      <c r="J512" t="s">
        <v>90</v>
      </c>
      <c r="K512">
        <v>6</v>
      </c>
      <c r="L512" t="s">
        <v>74</v>
      </c>
      <c r="O512">
        <v>383018</v>
      </c>
    </row>
    <row r="513" spans="1:15">
      <c r="A513" t="s">
        <v>20</v>
      </c>
      <c r="B513" t="s">
        <v>101</v>
      </c>
      <c r="C513" t="s">
        <v>96</v>
      </c>
      <c r="D513" t="s">
        <v>95</v>
      </c>
      <c r="E513" t="s">
        <v>87</v>
      </c>
      <c r="F513" t="s">
        <v>86</v>
      </c>
      <c r="G513">
        <v>1992</v>
      </c>
      <c r="H513">
        <v>1992</v>
      </c>
      <c r="I513" t="s">
        <v>91</v>
      </c>
      <c r="J513" t="s">
        <v>90</v>
      </c>
      <c r="K513">
        <v>6</v>
      </c>
      <c r="L513" t="s">
        <v>74</v>
      </c>
      <c r="O513">
        <v>386301</v>
      </c>
    </row>
    <row r="514" spans="1:15">
      <c r="A514" t="s">
        <v>20</v>
      </c>
      <c r="B514" t="s">
        <v>101</v>
      </c>
      <c r="C514" t="s">
        <v>96</v>
      </c>
      <c r="D514" t="s">
        <v>95</v>
      </c>
      <c r="E514" t="s">
        <v>87</v>
      </c>
      <c r="F514" t="s">
        <v>86</v>
      </c>
      <c r="G514">
        <v>1993</v>
      </c>
      <c r="H514">
        <v>1993</v>
      </c>
      <c r="I514" t="s">
        <v>91</v>
      </c>
      <c r="J514" t="s">
        <v>90</v>
      </c>
      <c r="K514">
        <v>6</v>
      </c>
      <c r="L514" t="s">
        <v>74</v>
      </c>
      <c r="O514">
        <v>354779</v>
      </c>
    </row>
    <row r="515" spans="1:15">
      <c r="A515" t="s">
        <v>20</v>
      </c>
      <c r="B515" t="s">
        <v>101</v>
      </c>
      <c r="C515" t="s">
        <v>96</v>
      </c>
      <c r="D515" t="s">
        <v>95</v>
      </c>
      <c r="E515" t="s">
        <v>87</v>
      </c>
      <c r="F515" t="s">
        <v>86</v>
      </c>
      <c r="G515">
        <v>1994</v>
      </c>
      <c r="H515">
        <v>1994</v>
      </c>
      <c r="I515" t="s">
        <v>91</v>
      </c>
      <c r="J515" t="s">
        <v>90</v>
      </c>
      <c r="K515">
        <v>6</v>
      </c>
      <c r="L515" t="s">
        <v>74</v>
      </c>
      <c r="O515">
        <v>383225</v>
      </c>
    </row>
    <row r="516" spans="1:15">
      <c r="A516" t="s">
        <v>20</v>
      </c>
      <c r="B516" t="s">
        <v>101</v>
      </c>
      <c r="C516" t="s">
        <v>96</v>
      </c>
      <c r="D516" t="s">
        <v>95</v>
      </c>
      <c r="E516" t="s">
        <v>87</v>
      </c>
      <c r="F516" t="s">
        <v>86</v>
      </c>
      <c r="G516">
        <v>1995</v>
      </c>
      <c r="H516">
        <v>1995</v>
      </c>
      <c r="I516" t="s">
        <v>91</v>
      </c>
      <c r="J516" t="s">
        <v>90</v>
      </c>
      <c r="K516">
        <v>6</v>
      </c>
      <c r="L516" t="s">
        <v>74</v>
      </c>
      <c r="O516">
        <v>408986</v>
      </c>
    </row>
    <row r="517" spans="1:15">
      <c r="A517" t="s">
        <v>20</v>
      </c>
      <c r="B517" t="s">
        <v>101</v>
      </c>
      <c r="C517" t="s">
        <v>96</v>
      </c>
      <c r="D517" t="s">
        <v>95</v>
      </c>
      <c r="E517" t="s">
        <v>87</v>
      </c>
      <c r="F517" t="s">
        <v>86</v>
      </c>
      <c r="G517">
        <v>1996</v>
      </c>
      <c r="H517">
        <v>1996</v>
      </c>
      <c r="I517" t="s">
        <v>91</v>
      </c>
      <c r="J517" t="s">
        <v>90</v>
      </c>
      <c r="K517">
        <v>6</v>
      </c>
      <c r="L517" t="s">
        <v>74</v>
      </c>
      <c r="O517">
        <v>425488</v>
      </c>
    </row>
    <row r="518" spans="1:15">
      <c r="A518" t="s">
        <v>20</v>
      </c>
      <c r="B518" t="s">
        <v>101</v>
      </c>
      <c r="C518" t="s">
        <v>96</v>
      </c>
      <c r="D518" t="s">
        <v>95</v>
      </c>
      <c r="E518" t="s">
        <v>87</v>
      </c>
      <c r="F518" t="s">
        <v>86</v>
      </c>
      <c r="G518">
        <v>1997</v>
      </c>
      <c r="H518">
        <v>1997</v>
      </c>
      <c r="I518" t="s">
        <v>91</v>
      </c>
      <c r="J518" t="s">
        <v>90</v>
      </c>
      <c r="K518">
        <v>6</v>
      </c>
      <c r="L518" t="s">
        <v>74</v>
      </c>
      <c r="O518">
        <v>476214</v>
      </c>
    </row>
    <row r="519" spans="1:15">
      <c r="A519" t="s">
        <v>20</v>
      </c>
      <c r="B519" t="s">
        <v>101</v>
      </c>
      <c r="C519" t="s">
        <v>96</v>
      </c>
      <c r="D519" t="s">
        <v>95</v>
      </c>
      <c r="E519" t="s">
        <v>87</v>
      </c>
      <c r="F519" t="s">
        <v>86</v>
      </c>
      <c r="G519">
        <v>1998</v>
      </c>
      <c r="H519">
        <v>1998</v>
      </c>
      <c r="I519" t="s">
        <v>91</v>
      </c>
      <c r="J519" t="s">
        <v>90</v>
      </c>
      <c r="K519">
        <v>6</v>
      </c>
      <c r="L519" t="s">
        <v>74</v>
      </c>
      <c r="O519">
        <v>507171</v>
      </c>
    </row>
    <row r="520" spans="1:15">
      <c r="A520" t="s">
        <v>20</v>
      </c>
      <c r="B520" t="s">
        <v>101</v>
      </c>
      <c r="C520" t="s">
        <v>96</v>
      </c>
      <c r="D520" t="s">
        <v>95</v>
      </c>
      <c r="E520" t="s">
        <v>87</v>
      </c>
      <c r="F520" t="s">
        <v>86</v>
      </c>
      <c r="G520">
        <v>1999</v>
      </c>
      <c r="H520">
        <v>1999</v>
      </c>
      <c r="I520" t="s">
        <v>91</v>
      </c>
      <c r="J520" t="s">
        <v>90</v>
      </c>
      <c r="K520">
        <v>6</v>
      </c>
      <c r="L520" t="s">
        <v>74</v>
      </c>
      <c r="O520">
        <v>543646</v>
      </c>
    </row>
    <row r="521" spans="1:15">
      <c r="A521" t="s">
        <v>20</v>
      </c>
      <c r="B521" t="s">
        <v>101</v>
      </c>
      <c r="C521" t="s">
        <v>96</v>
      </c>
      <c r="D521" t="s">
        <v>95</v>
      </c>
      <c r="E521" t="s">
        <v>87</v>
      </c>
      <c r="F521" t="s">
        <v>86</v>
      </c>
      <c r="G521">
        <v>2000</v>
      </c>
      <c r="H521">
        <v>2000</v>
      </c>
      <c r="I521" t="s">
        <v>91</v>
      </c>
      <c r="J521" t="s">
        <v>90</v>
      </c>
      <c r="K521">
        <v>6</v>
      </c>
      <c r="L521" t="s">
        <v>74</v>
      </c>
      <c r="O521">
        <v>646806</v>
      </c>
    </row>
    <row r="522" spans="1:15">
      <c r="A522" t="s">
        <v>20</v>
      </c>
      <c r="B522" t="s">
        <v>101</v>
      </c>
      <c r="C522" t="s">
        <v>96</v>
      </c>
      <c r="D522" t="s">
        <v>95</v>
      </c>
      <c r="E522" t="s">
        <v>87</v>
      </c>
      <c r="F522" t="s">
        <v>86</v>
      </c>
      <c r="G522">
        <v>2001</v>
      </c>
      <c r="H522">
        <v>2001</v>
      </c>
      <c r="I522" t="s">
        <v>91</v>
      </c>
      <c r="J522" t="s">
        <v>90</v>
      </c>
      <c r="K522">
        <v>6</v>
      </c>
      <c r="L522" t="s">
        <v>74</v>
      </c>
      <c r="O522">
        <v>656290</v>
      </c>
    </row>
    <row r="523" spans="1:15">
      <c r="A523" t="s">
        <v>20</v>
      </c>
      <c r="B523" t="s">
        <v>101</v>
      </c>
      <c r="C523" t="s">
        <v>96</v>
      </c>
      <c r="D523" t="s">
        <v>95</v>
      </c>
      <c r="E523" t="s">
        <v>87</v>
      </c>
      <c r="F523" t="s">
        <v>86</v>
      </c>
      <c r="G523">
        <v>2002</v>
      </c>
      <c r="H523">
        <v>2002</v>
      </c>
      <c r="I523" t="s">
        <v>91</v>
      </c>
      <c r="J523" t="s">
        <v>90</v>
      </c>
      <c r="K523">
        <v>6</v>
      </c>
      <c r="L523" t="s">
        <v>74</v>
      </c>
      <c r="O523">
        <v>622997</v>
      </c>
    </row>
    <row r="524" spans="1:15">
      <c r="A524" t="s">
        <v>20</v>
      </c>
      <c r="B524" t="s">
        <v>101</v>
      </c>
      <c r="C524" t="s">
        <v>96</v>
      </c>
      <c r="D524" t="s">
        <v>95</v>
      </c>
      <c r="E524" t="s">
        <v>87</v>
      </c>
      <c r="F524" t="s">
        <v>86</v>
      </c>
      <c r="G524">
        <v>2003</v>
      </c>
      <c r="H524">
        <v>2003</v>
      </c>
      <c r="I524" t="s">
        <v>91</v>
      </c>
      <c r="J524" t="s">
        <v>90</v>
      </c>
      <c r="K524">
        <v>6</v>
      </c>
      <c r="L524" t="s">
        <v>74</v>
      </c>
      <c r="O524">
        <v>642217</v>
      </c>
    </row>
    <row r="525" spans="1:15">
      <c r="A525" t="s">
        <v>20</v>
      </c>
      <c r="B525" t="s">
        <v>101</v>
      </c>
      <c r="C525" t="s">
        <v>96</v>
      </c>
      <c r="D525" t="s">
        <v>95</v>
      </c>
      <c r="E525" t="s">
        <v>87</v>
      </c>
      <c r="F525" t="s">
        <v>86</v>
      </c>
      <c r="G525">
        <v>2004</v>
      </c>
      <c r="H525">
        <v>2004</v>
      </c>
      <c r="I525" t="s">
        <v>91</v>
      </c>
      <c r="J525" t="s">
        <v>90</v>
      </c>
      <c r="K525">
        <v>6</v>
      </c>
      <c r="L525" t="s">
        <v>74</v>
      </c>
      <c r="O525">
        <v>690443</v>
      </c>
    </row>
    <row r="526" spans="1:15">
      <c r="A526" t="s">
        <v>20</v>
      </c>
      <c r="B526" t="s">
        <v>101</v>
      </c>
      <c r="C526" t="s">
        <v>96</v>
      </c>
      <c r="D526" t="s">
        <v>95</v>
      </c>
      <c r="E526" t="s">
        <v>87</v>
      </c>
      <c r="F526" t="s">
        <v>86</v>
      </c>
      <c r="G526">
        <v>2005</v>
      </c>
      <c r="H526">
        <v>2005</v>
      </c>
      <c r="I526" t="s">
        <v>91</v>
      </c>
      <c r="J526" t="s">
        <v>90</v>
      </c>
      <c r="K526">
        <v>6</v>
      </c>
      <c r="L526" t="s">
        <v>74</v>
      </c>
      <c r="O526">
        <v>751938</v>
      </c>
    </row>
    <row r="527" spans="1:15">
      <c r="A527" t="s">
        <v>20</v>
      </c>
      <c r="B527" t="s">
        <v>101</v>
      </c>
      <c r="C527" t="s">
        <v>96</v>
      </c>
      <c r="D527" t="s">
        <v>95</v>
      </c>
      <c r="E527" t="s">
        <v>87</v>
      </c>
      <c r="F527" t="s">
        <v>86</v>
      </c>
      <c r="G527">
        <v>2006</v>
      </c>
      <c r="H527">
        <v>2006</v>
      </c>
      <c r="I527" t="s">
        <v>91</v>
      </c>
      <c r="J527" t="s">
        <v>90</v>
      </c>
      <c r="K527">
        <v>6</v>
      </c>
      <c r="L527" t="s">
        <v>74</v>
      </c>
      <c r="O527">
        <v>858981</v>
      </c>
    </row>
    <row r="528" spans="1:15">
      <c r="A528" t="s">
        <v>20</v>
      </c>
      <c r="B528" t="s">
        <v>101</v>
      </c>
      <c r="C528" t="s">
        <v>96</v>
      </c>
      <c r="D528" t="s">
        <v>95</v>
      </c>
      <c r="E528" t="s">
        <v>87</v>
      </c>
      <c r="F528" t="s">
        <v>86</v>
      </c>
      <c r="G528">
        <v>2007</v>
      </c>
      <c r="H528">
        <v>2007</v>
      </c>
      <c r="I528" t="s">
        <v>91</v>
      </c>
      <c r="J528" t="s">
        <v>90</v>
      </c>
      <c r="K528">
        <v>6</v>
      </c>
      <c r="L528" t="s">
        <v>74</v>
      </c>
      <c r="O528">
        <v>913826</v>
      </c>
    </row>
    <row r="529" spans="1:17">
      <c r="A529" t="s">
        <v>20</v>
      </c>
      <c r="B529" t="s">
        <v>101</v>
      </c>
      <c r="C529" t="s">
        <v>96</v>
      </c>
      <c r="D529" t="s">
        <v>95</v>
      </c>
      <c r="E529" t="s">
        <v>87</v>
      </c>
      <c r="F529" t="s">
        <v>86</v>
      </c>
      <c r="G529">
        <v>2008</v>
      </c>
      <c r="H529">
        <v>2008</v>
      </c>
      <c r="I529" t="s">
        <v>91</v>
      </c>
      <c r="J529" t="s">
        <v>90</v>
      </c>
      <c r="K529">
        <v>6</v>
      </c>
      <c r="L529" t="s">
        <v>74</v>
      </c>
      <c r="O529">
        <v>960269</v>
      </c>
    </row>
    <row r="530" spans="1:17">
      <c r="A530" t="s">
        <v>20</v>
      </c>
      <c r="B530" t="s">
        <v>101</v>
      </c>
      <c r="C530" t="s">
        <v>96</v>
      </c>
      <c r="D530" t="s">
        <v>95</v>
      </c>
      <c r="E530" t="s">
        <v>87</v>
      </c>
      <c r="F530" t="s">
        <v>86</v>
      </c>
      <c r="G530">
        <v>2009</v>
      </c>
      <c r="H530">
        <v>2009</v>
      </c>
      <c r="I530" t="s">
        <v>91</v>
      </c>
      <c r="J530" t="s">
        <v>90</v>
      </c>
      <c r="K530">
        <v>6</v>
      </c>
      <c r="L530" t="s">
        <v>74</v>
      </c>
      <c r="O530">
        <v>808518</v>
      </c>
    </row>
    <row r="531" spans="1:17">
      <c r="A531" t="s">
        <v>20</v>
      </c>
      <c r="B531" t="s">
        <v>101</v>
      </c>
      <c r="C531" t="s">
        <v>96</v>
      </c>
      <c r="D531" t="s">
        <v>95</v>
      </c>
      <c r="E531" t="s">
        <v>87</v>
      </c>
      <c r="F531" t="s">
        <v>86</v>
      </c>
      <c r="G531">
        <v>2010</v>
      </c>
      <c r="H531">
        <v>2010</v>
      </c>
      <c r="I531" t="s">
        <v>91</v>
      </c>
      <c r="J531" t="s">
        <v>90</v>
      </c>
      <c r="K531">
        <v>6</v>
      </c>
      <c r="L531" t="s">
        <v>74</v>
      </c>
      <c r="O531">
        <v>955982</v>
      </c>
    </row>
    <row r="532" spans="1:17">
      <c r="A532" t="s">
        <v>20</v>
      </c>
      <c r="B532" t="s">
        <v>101</v>
      </c>
      <c r="C532" t="s">
        <v>96</v>
      </c>
      <c r="D532" t="s">
        <v>95</v>
      </c>
      <c r="E532" t="s">
        <v>87</v>
      </c>
      <c r="F532" t="s">
        <v>86</v>
      </c>
      <c r="G532">
        <v>2011</v>
      </c>
      <c r="H532">
        <v>2011</v>
      </c>
      <c r="I532" t="s">
        <v>91</v>
      </c>
      <c r="J532" t="s">
        <v>90</v>
      </c>
      <c r="K532">
        <v>6</v>
      </c>
      <c r="L532" t="s">
        <v>74</v>
      </c>
      <c r="O532">
        <v>1079344</v>
      </c>
    </row>
    <row r="533" spans="1:17">
      <c r="A533" t="s">
        <v>20</v>
      </c>
      <c r="B533" t="s">
        <v>101</v>
      </c>
      <c r="C533" t="s">
        <v>96</v>
      </c>
      <c r="D533" t="s">
        <v>95</v>
      </c>
      <c r="E533" t="s">
        <v>87</v>
      </c>
      <c r="F533" t="s">
        <v>86</v>
      </c>
      <c r="G533">
        <v>2012</v>
      </c>
      <c r="H533">
        <v>2012</v>
      </c>
      <c r="I533" t="s">
        <v>91</v>
      </c>
      <c r="J533" t="s">
        <v>90</v>
      </c>
      <c r="K533">
        <v>6</v>
      </c>
      <c r="L533" t="s">
        <v>74</v>
      </c>
      <c r="O533">
        <v>1100331</v>
      </c>
    </row>
    <row r="534" spans="1:17">
      <c r="A534" t="s">
        <v>20</v>
      </c>
      <c r="B534" t="s">
        <v>101</v>
      </c>
      <c r="C534" t="s">
        <v>96</v>
      </c>
      <c r="D534" t="s">
        <v>95</v>
      </c>
      <c r="E534" t="s">
        <v>87</v>
      </c>
      <c r="F534" t="s">
        <v>86</v>
      </c>
      <c r="G534">
        <v>2013</v>
      </c>
      <c r="H534">
        <v>2013</v>
      </c>
      <c r="I534" t="s">
        <v>91</v>
      </c>
      <c r="J534" t="s">
        <v>90</v>
      </c>
      <c r="K534">
        <v>6</v>
      </c>
      <c r="L534" t="s">
        <v>74</v>
      </c>
      <c r="O534">
        <v>1116353</v>
      </c>
    </row>
    <row r="535" spans="1:17">
      <c r="A535" t="s">
        <v>20</v>
      </c>
      <c r="B535" t="s">
        <v>101</v>
      </c>
      <c r="C535" t="s">
        <v>96</v>
      </c>
      <c r="D535" t="s">
        <v>95</v>
      </c>
      <c r="E535" t="s">
        <v>87</v>
      </c>
      <c r="F535" t="s">
        <v>86</v>
      </c>
      <c r="G535">
        <v>2014</v>
      </c>
      <c r="H535">
        <v>2014</v>
      </c>
      <c r="I535" t="s">
        <v>91</v>
      </c>
      <c r="J535" t="s">
        <v>90</v>
      </c>
      <c r="K535">
        <v>6</v>
      </c>
      <c r="L535" t="s">
        <v>74</v>
      </c>
      <c r="O535">
        <v>1144106</v>
      </c>
    </row>
    <row r="536" spans="1:17">
      <c r="A536" t="s">
        <v>20</v>
      </c>
      <c r="B536" t="s">
        <v>101</v>
      </c>
      <c r="C536" t="s">
        <v>96</v>
      </c>
      <c r="D536" t="s">
        <v>95</v>
      </c>
      <c r="E536" t="s">
        <v>87</v>
      </c>
      <c r="F536" t="s">
        <v>86</v>
      </c>
      <c r="G536">
        <v>2015</v>
      </c>
      <c r="H536">
        <v>2015</v>
      </c>
      <c r="I536" t="s">
        <v>91</v>
      </c>
      <c r="J536" t="s">
        <v>90</v>
      </c>
      <c r="K536">
        <v>6</v>
      </c>
      <c r="L536" t="s">
        <v>74</v>
      </c>
      <c r="O536">
        <v>1189250</v>
      </c>
    </row>
    <row r="537" spans="1:17">
      <c r="A537" t="s">
        <v>20</v>
      </c>
      <c r="B537" t="s">
        <v>101</v>
      </c>
      <c r="C537" t="s">
        <v>89</v>
      </c>
      <c r="D537" t="s">
        <v>88</v>
      </c>
      <c r="E537" t="s">
        <v>78</v>
      </c>
      <c r="F537" t="s">
        <v>77</v>
      </c>
      <c r="G537">
        <v>1970</v>
      </c>
      <c r="H537">
        <v>1970</v>
      </c>
      <c r="I537" t="s">
        <v>76</v>
      </c>
      <c r="J537" t="s">
        <v>75</v>
      </c>
      <c r="K537">
        <v>6</v>
      </c>
      <c r="L537" t="s">
        <v>74</v>
      </c>
      <c r="M537">
        <v>2010</v>
      </c>
      <c r="N537">
        <v>2010</v>
      </c>
      <c r="O537">
        <v>1441449.9109</v>
      </c>
      <c r="P537" t="s">
        <v>70</v>
      </c>
      <c r="Q537" t="s">
        <v>82</v>
      </c>
    </row>
    <row r="538" spans="1:17">
      <c r="A538" t="s">
        <v>20</v>
      </c>
      <c r="B538" t="s">
        <v>101</v>
      </c>
      <c r="C538" t="s">
        <v>89</v>
      </c>
      <c r="D538" t="s">
        <v>88</v>
      </c>
      <c r="E538" t="s">
        <v>78</v>
      </c>
      <c r="F538" t="s">
        <v>77</v>
      </c>
      <c r="G538">
        <v>1971</v>
      </c>
      <c r="H538">
        <v>1971</v>
      </c>
      <c r="I538" t="s">
        <v>76</v>
      </c>
      <c r="J538" t="s">
        <v>75</v>
      </c>
      <c r="K538">
        <v>6</v>
      </c>
      <c r="L538" t="s">
        <v>74</v>
      </c>
      <c r="M538">
        <v>2010</v>
      </c>
      <c r="N538">
        <v>2010</v>
      </c>
      <c r="O538">
        <v>1486606.2087000001</v>
      </c>
      <c r="P538" t="s">
        <v>70</v>
      </c>
      <c r="Q538" t="s">
        <v>82</v>
      </c>
    </row>
    <row r="539" spans="1:17">
      <c r="A539" t="s">
        <v>20</v>
      </c>
      <c r="B539" t="s">
        <v>101</v>
      </c>
      <c r="C539" t="s">
        <v>89</v>
      </c>
      <c r="D539" t="s">
        <v>88</v>
      </c>
      <c r="E539" t="s">
        <v>78</v>
      </c>
      <c r="F539" t="s">
        <v>77</v>
      </c>
      <c r="G539">
        <v>1972</v>
      </c>
      <c r="H539">
        <v>1972</v>
      </c>
      <c r="I539" t="s">
        <v>76</v>
      </c>
      <c r="J539" t="s">
        <v>75</v>
      </c>
      <c r="K539">
        <v>6</v>
      </c>
      <c r="L539" t="s">
        <v>74</v>
      </c>
      <c r="M539">
        <v>2010</v>
      </c>
      <c r="N539">
        <v>2010</v>
      </c>
      <c r="O539">
        <v>1550535.3495</v>
      </c>
      <c r="P539" t="s">
        <v>70</v>
      </c>
      <c r="Q539" t="s">
        <v>82</v>
      </c>
    </row>
    <row r="540" spans="1:17">
      <c r="A540" t="s">
        <v>20</v>
      </c>
      <c r="B540" t="s">
        <v>101</v>
      </c>
      <c r="C540" t="s">
        <v>89</v>
      </c>
      <c r="D540" t="s">
        <v>88</v>
      </c>
      <c r="E540" t="s">
        <v>78</v>
      </c>
      <c r="F540" t="s">
        <v>77</v>
      </c>
      <c r="G540">
        <v>1973</v>
      </c>
      <c r="H540">
        <v>1973</v>
      </c>
      <c r="I540" t="s">
        <v>76</v>
      </c>
      <c r="J540" t="s">
        <v>75</v>
      </c>
      <c r="K540">
        <v>6</v>
      </c>
      <c r="L540" t="s">
        <v>74</v>
      </c>
      <c r="M540">
        <v>2010</v>
      </c>
      <c r="N540">
        <v>2010</v>
      </c>
      <c r="O540">
        <v>1624611.9728000001</v>
      </c>
      <c r="P540" t="s">
        <v>70</v>
      </c>
      <c r="Q540" t="s">
        <v>82</v>
      </c>
    </row>
    <row r="541" spans="1:17">
      <c r="A541" t="s">
        <v>20</v>
      </c>
      <c r="B541" t="s">
        <v>101</v>
      </c>
      <c r="C541" t="s">
        <v>89</v>
      </c>
      <c r="D541" t="s">
        <v>88</v>
      </c>
      <c r="E541" t="s">
        <v>78</v>
      </c>
      <c r="F541" t="s">
        <v>77</v>
      </c>
      <c r="G541">
        <v>1974</v>
      </c>
      <c r="H541">
        <v>1974</v>
      </c>
      <c r="I541" t="s">
        <v>76</v>
      </c>
      <c r="J541" t="s">
        <v>75</v>
      </c>
      <c r="K541">
        <v>6</v>
      </c>
      <c r="L541" t="s">
        <v>74</v>
      </c>
      <c r="M541">
        <v>2010</v>
      </c>
      <c r="N541">
        <v>2010</v>
      </c>
      <c r="O541">
        <v>1639072.1355999999</v>
      </c>
      <c r="P541" t="s">
        <v>70</v>
      </c>
      <c r="Q541" t="s">
        <v>82</v>
      </c>
    </row>
    <row r="542" spans="1:17">
      <c r="A542" t="s">
        <v>20</v>
      </c>
      <c r="B542" t="s">
        <v>101</v>
      </c>
      <c r="C542" t="s">
        <v>89</v>
      </c>
      <c r="D542" t="s">
        <v>88</v>
      </c>
      <c r="E542" t="s">
        <v>78</v>
      </c>
      <c r="F542" t="s">
        <v>77</v>
      </c>
      <c r="G542">
        <v>1975</v>
      </c>
      <c r="H542">
        <v>1975</v>
      </c>
      <c r="I542" t="s">
        <v>76</v>
      </c>
      <c r="J542" t="s">
        <v>75</v>
      </c>
      <c r="K542">
        <v>6</v>
      </c>
      <c r="L542" t="s">
        <v>74</v>
      </c>
      <c r="M542">
        <v>2010</v>
      </c>
      <c r="N542">
        <v>2010</v>
      </c>
      <c r="O542">
        <v>1624865.6599000001</v>
      </c>
      <c r="P542" t="s">
        <v>70</v>
      </c>
      <c r="Q542" t="s">
        <v>82</v>
      </c>
    </row>
    <row r="543" spans="1:17">
      <c r="A543" t="s">
        <v>20</v>
      </c>
      <c r="B543" t="s">
        <v>101</v>
      </c>
      <c r="C543" t="s">
        <v>89</v>
      </c>
      <c r="D543" t="s">
        <v>88</v>
      </c>
      <c r="E543" t="s">
        <v>78</v>
      </c>
      <c r="F543" t="s">
        <v>77</v>
      </c>
      <c r="G543">
        <v>1976</v>
      </c>
      <c r="H543">
        <v>1976</v>
      </c>
      <c r="I543" t="s">
        <v>76</v>
      </c>
      <c r="J543" t="s">
        <v>75</v>
      </c>
      <c r="K543">
        <v>6</v>
      </c>
      <c r="L543" t="s">
        <v>74</v>
      </c>
      <c r="M543">
        <v>2010</v>
      </c>
      <c r="N543">
        <v>2010</v>
      </c>
      <c r="O543">
        <v>1705284.4598999999</v>
      </c>
      <c r="P543" t="s">
        <v>70</v>
      </c>
      <c r="Q543" t="s">
        <v>82</v>
      </c>
    </row>
    <row r="544" spans="1:17">
      <c r="A544" t="s">
        <v>20</v>
      </c>
      <c r="B544" t="s">
        <v>101</v>
      </c>
      <c r="C544" t="s">
        <v>89</v>
      </c>
      <c r="D544" t="s">
        <v>88</v>
      </c>
      <c r="E544" t="s">
        <v>78</v>
      </c>
      <c r="F544" t="s">
        <v>77</v>
      </c>
      <c r="G544">
        <v>1977</v>
      </c>
      <c r="H544">
        <v>1977</v>
      </c>
      <c r="I544" t="s">
        <v>76</v>
      </c>
      <c r="J544" t="s">
        <v>75</v>
      </c>
      <c r="K544">
        <v>6</v>
      </c>
      <c r="L544" t="s">
        <v>74</v>
      </c>
      <c r="M544">
        <v>2010</v>
      </c>
      <c r="N544">
        <v>2010</v>
      </c>
      <c r="O544">
        <v>1762364.0499</v>
      </c>
      <c r="P544" t="s">
        <v>70</v>
      </c>
      <c r="Q544" t="s">
        <v>82</v>
      </c>
    </row>
    <row r="545" spans="1:17">
      <c r="A545" t="s">
        <v>20</v>
      </c>
      <c r="B545" t="s">
        <v>101</v>
      </c>
      <c r="C545" t="s">
        <v>89</v>
      </c>
      <c r="D545" t="s">
        <v>88</v>
      </c>
      <c r="E545" t="s">
        <v>78</v>
      </c>
      <c r="F545" t="s">
        <v>77</v>
      </c>
      <c r="G545">
        <v>1978</v>
      </c>
      <c r="H545">
        <v>1978</v>
      </c>
      <c r="I545" t="s">
        <v>76</v>
      </c>
      <c r="J545" t="s">
        <v>75</v>
      </c>
      <c r="K545">
        <v>6</v>
      </c>
      <c r="L545" t="s">
        <v>74</v>
      </c>
      <c r="M545">
        <v>2010</v>
      </c>
      <c r="N545">
        <v>2010</v>
      </c>
      <c r="O545">
        <v>1815384.6466999999</v>
      </c>
      <c r="P545" t="s">
        <v>70</v>
      </c>
      <c r="Q545" t="s">
        <v>82</v>
      </c>
    </row>
    <row r="546" spans="1:17">
      <c r="A546" t="s">
        <v>20</v>
      </c>
      <c r="B546" t="s">
        <v>101</v>
      </c>
      <c r="C546" t="s">
        <v>89</v>
      </c>
      <c r="D546" t="s">
        <v>88</v>
      </c>
      <c r="E546" t="s">
        <v>78</v>
      </c>
      <c r="F546" t="s">
        <v>77</v>
      </c>
      <c r="G546">
        <v>1979</v>
      </c>
      <c r="H546">
        <v>1979</v>
      </c>
      <c r="I546" t="s">
        <v>76</v>
      </c>
      <c r="J546" t="s">
        <v>75</v>
      </c>
      <c r="K546">
        <v>6</v>
      </c>
      <c r="L546" t="s">
        <v>74</v>
      </c>
      <c r="M546">
        <v>2010</v>
      </c>
      <c r="N546">
        <v>2010</v>
      </c>
      <c r="O546">
        <v>1890729.7054000001</v>
      </c>
      <c r="P546" t="s">
        <v>70</v>
      </c>
      <c r="Q546" t="s">
        <v>82</v>
      </c>
    </row>
    <row r="547" spans="1:17">
      <c r="A547" t="s">
        <v>20</v>
      </c>
      <c r="B547" t="s">
        <v>101</v>
      </c>
      <c r="C547" t="s">
        <v>89</v>
      </c>
      <c r="D547" t="s">
        <v>88</v>
      </c>
      <c r="E547" t="s">
        <v>78</v>
      </c>
      <c r="F547" t="s">
        <v>77</v>
      </c>
      <c r="G547">
        <v>1980</v>
      </c>
      <c r="H547">
        <v>1980</v>
      </c>
      <c r="I547" t="s">
        <v>76</v>
      </c>
      <c r="J547" t="s">
        <v>75</v>
      </c>
      <c r="K547">
        <v>6</v>
      </c>
      <c r="L547" t="s">
        <v>74</v>
      </c>
      <c r="M547">
        <v>2010</v>
      </c>
      <c r="N547">
        <v>2010</v>
      </c>
      <c r="O547">
        <v>1917366.8474000001</v>
      </c>
      <c r="P547" t="s">
        <v>70</v>
      </c>
      <c r="Q547" t="s">
        <v>82</v>
      </c>
    </row>
    <row r="548" spans="1:17">
      <c r="A548" t="s">
        <v>20</v>
      </c>
      <c r="B548" t="s">
        <v>101</v>
      </c>
      <c r="C548" t="s">
        <v>89</v>
      </c>
      <c r="D548" t="s">
        <v>88</v>
      </c>
      <c r="E548" t="s">
        <v>78</v>
      </c>
      <c r="F548" t="s">
        <v>77</v>
      </c>
      <c r="G548">
        <v>1981</v>
      </c>
      <c r="H548">
        <v>1981</v>
      </c>
      <c r="I548" t="s">
        <v>76</v>
      </c>
      <c r="J548" t="s">
        <v>75</v>
      </c>
      <c r="K548">
        <v>6</v>
      </c>
      <c r="L548" t="s">
        <v>74</v>
      </c>
      <c r="M548">
        <v>2010</v>
      </c>
      <c r="N548">
        <v>2010</v>
      </c>
      <c r="O548">
        <v>1927514.33</v>
      </c>
      <c r="P548" t="s">
        <v>70</v>
      </c>
      <c r="Q548" t="s">
        <v>82</v>
      </c>
    </row>
    <row r="549" spans="1:17">
      <c r="A549" t="s">
        <v>20</v>
      </c>
      <c r="B549" t="s">
        <v>101</v>
      </c>
      <c r="C549" t="s">
        <v>89</v>
      </c>
      <c r="D549" t="s">
        <v>88</v>
      </c>
      <c r="E549" t="s">
        <v>78</v>
      </c>
      <c r="F549" t="s">
        <v>77</v>
      </c>
      <c r="G549">
        <v>1982</v>
      </c>
      <c r="H549">
        <v>1982</v>
      </c>
      <c r="I549" t="s">
        <v>76</v>
      </c>
      <c r="J549" t="s">
        <v>75</v>
      </c>
      <c r="K549">
        <v>6</v>
      </c>
      <c r="L549" t="s">
        <v>74</v>
      </c>
      <c r="M549">
        <v>2010</v>
      </c>
      <c r="N549">
        <v>2010</v>
      </c>
      <c r="O549">
        <v>1919903.7180999999</v>
      </c>
      <c r="P549" t="s">
        <v>70</v>
      </c>
      <c r="Q549" t="s">
        <v>82</v>
      </c>
    </row>
    <row r="550" spans="1:17">
      <c r="A550" t="s">
        <v>20</v>
      </c>
      <c r="B550" t="s">
        <v>101</v>
      </c>
      <c r="C550" t="s">
        <v>89</v>
      </c>
      <c r="D550" t="s">
        <v>88</v>
      </c>
      <c r="E550" t="s">
        <v>78</v>
      </c>
      <c r="F550" t="s">
        <v>77</v>
      </c>
      <c r="G550">
        <v>1983</v>
      </c>
      <c r="H550">
        <v>1983</v>
      </c>
      <c r="I550" t="s">
        <v>76</v>
      </c>
      <c r="J550" t="s">
        <v>75</v>
      </c>
      <c r="K550">
        <v>6</v>
      </c>
      <c r="L550" t="s">
        <v>74</v>
      </c>
      <c r="M550">
        <v>2010</v>
      </c>
      <c r="N550">
        <v>2010</v>
      </c>
      <c r="O550">
        <v>1950092.4789</v>
      </c>
      <c r="P550" t="s">
        <v>70</v>
      </c>
      <c r="Q550" t="s">
        <v>82</v>
      </c>
    </row>
    <row r="551" spans="1:17">
      <c r="A551" t="s">
        <v>20</v>
      </c>
      <c r="B551" t="s">
        <v>101</v>
      </c>
      <c r="C551" t="s">
        <v>89</v>
      </c>
      <c r="D551" t="s">
        <v>88</v>
      </c>
      <c r="E551" t="s">
        <v>78</v>
      </c>
      <c r="F551" t="s">
        <v>77</v>
      </c>
      <c r="G551">
        <v>1984</v>
      </c>
      <c r="H551">
        <v>1984</v>
      </c>
      <c r="I551" t="s">
        <v>76</v>
      </c>
      <c r="J551" t="s">
        <v>75</v>
      </c>
      <c r="K551">
        <v>6</v>
      </c>
      <c r="L551" t="s">
        <v>74</v>
      </c>
      <c r="M551">
        <v>2010</v>
      </c>
      <c r="N551">
        <v>2010</v>
      </c>
      <c r="O551">
        <v>2005142.5723000001</v>
      </c>
      <c r="P551" t="s">
        <v>70</v>
      </c>
      <c r="Q551" t="s">
        <v>82</v>
      </c>
    </row>
    <row r="552" spans="1:17">
      <c r="A552" t="s">
        <v>20</v>
      </c>
      <c r="B552" t="s">
        <v>101</v>
      </c>
      <c r="C552" t="s">
        <v>89</v>
      </c>
      <c r="D552" t="s">
        <v>88</v>
      </c>
      <c r="E552" t="s">
        <v>78</v>
      </c>
      <c r="F552" t="s">
        <v>77</v>
      </c>
      <c r="G552">
        <v>1985</v>
      </c>
      <c r="H552">
        <v>1985</v>
      </c>
      <c r="I552" t="s">
        <v>76</v>
      </c>
      <c r="J552" t="s">
        <v>75</v>
      </c>
      <c r="K552">
        <v>6</v>
      </c>
      <c r="L552" t="s">
        <v>74</v>
      </c>
      <c r="M552">
        <v>2010</v>
      </c>
      <c r="N552">
        <v>2010</v>
      </c>
      <c r="O552">
        <v>2051820.9924999999</v>
      </c>
      <c r="P552" t="s">
        <v>70</v>
      </c>
      <c r="Q552" t="s">
        <v>82</v>
      </c>
    </row>
    <row r="553" spans="1:17">
      <c r="A553" t="s">
        <v>20</v>
      </c>
      <c r="B553" t="s">
        <v>101</v>
      </c>
      <c r="C553" t="s">
        <v>89</v>
      </c>
      <c r="D553" t="s">
        <v>88</v>
      </c>
      <c r="E553" t="s">
        <v>78</v>
      </c>
      <c r="F553" t="s">
        <v>77</v>
      </c>
      <c r="G553">
        <v>1986</v>
      </c>
      <c r="H553">
        <v>1986</v>
      </c>
      <c r="I553" t="s">
        <v>76</v>
      </c>
      <c r="J553" t="s">
        <v>75</v>
      </c>
      <c r="K553">
        <v>6</v>
      </c>
      <c r="L553" t="s">
        <v>74</v>
      </c>
      <c r="M553">
        <v>2010</v>
      </c>
      <c r="N553">
        <v>2010</v>
      </c>
      <c r="O553">
        <v>2098753.0998</v>
      </c>
      <c r="P553" t="s">
        <v>70</v>
      </c>
      <c r="Q553" t="s">
        <v>82</v>
      </c>
    </row>
    <row r="554" spans="1:17">
      <c r="A554" t="s">
        <v>20</v>
      </c>
      <c r="B554" t="s">
        <v>101</v>
      </c>
      <c r="C554" t="s">
        <v>89</v>
      </c>
      <c r="D554" t="s">
        <v>88</v>
      </c>
      <c r="E554" t="s">
        <v>78</v>
      </c>
      <c r="F554" t="s">
        <v>77</v>
      </c>
      <c r="G554">
        <v>1987</v>
      </c>
      <c r="H554">
        <v>1987</v>
      </c>
      <c r="I554" t="s">
        <v>76</v>
      </c>
      <c r="J554" t="s">
        <v>75</v>
      </c>
      <c r="K554">
        <v>6</v>
      </c>
      <c r="L554" t="s">
        <v>74</v>
      </c>
      <c r="M554">
        <v>2010</v>
      </c>
      <c r="N554">
        <v>2010</v>
      </c>
      <c r="O554">
        <v>2128180.7995000002</v>
      </c>
      <c r="P554" t="s">
        <v>70</v>
      </c>
      <c r="Q554" t="s">
        <v>82</v>
      </c>
    </row>
    <row r="555" spans="1:17">
      <c r="A555" t="s">
        <v>20</v>
      </c>
      <c r="B555" t="s">
        <v>101</v>
      </c>
      <c r="C555" t="s">
        <v>89</v>
      </c>
      <c r="D555" t="s">
        <v>88</v>
      </c>
      <c r="E555" t="s">
        <v>78</v>
      </c>
      <c r="F555" t="s">
        <v>77</v>
      </c>
      <c r="G555">
        <v>1988</v>
      </c>
      <c r="H555">
        <v>1988</v>
      </c>
      <c r="I555" t="s">
        <v>76</v>
      </c>
      <c r="J555" t="s">
        <v>75</v>
      </c>
      <c r="K555">
        <v>6</v>
      </c>
      <c r="L555" t="s">
        <v>74</v>
      </c>
      <c r="M555">
        <v>2010</v>
      </c>
      <c r="N555">
        <v>2010</v>
      </c>
      <c r="O555">
        <v>2207077.4770999998</v>
      </c>
      <c r="P555" t="s">
        <v>70</v>
      </c>
      <c r="Q555" t="s">
        <v>82</v>
      </c>
    </row>
    <row r="556" spans="1:17">
      <c r="A556" t="s">
        <v>20</v>
      </c>
      <c r="B556" t="s">
        <v>101</v>
      </c>
      <c r="C556" t="s">
        <v>89</v>
      </c>
      <c r="D556" t="s">
        <v>88</v>
      </c>
      <c r="E556" t="s">
        <v>78</v>
      </c>
      <c r="F556" t="s">
        <v>77</v>
      </c>
      <c r="G556">
        <v>1989</v>
      </c>
      <c r="H556">
        <v>1989</v>
      </c>
      <c r="I556" t="s">
        <v>76</v>
      </c>
      <c r="J556" t="s">
        <v>75</v>
      </c>
      <c r="K556">
        <v>6</v>
      </c>
      <c r="L556" t="s">
        <v>74</v>
      </c>
      <c r="M556">
        <v>2010</v>
      </c>
      <c r="N556">
        <v>2010</v>
      </c>
      <c r="O556">
        <v>2293077.3925999999</v>
      </c>
      <c r="P556" t="s">
        <v>70</v>
      </c>
      <c r="Q556" t="s">
        <v>82</v>
      </c>
    </row>
    <row r="557" spans="1:17">
      <c r="A557" t="s">
        <v>20</v>
      </c>
      <c r="B557" t="s">
        <v>101</v>
      </c>
      <c r="C557" t="s">
        <v>89</v>
      </c>
      <c r="D557" t="s">
        <v>88</v>
      </c>
      <c r="E557" t="s">
        <v>78</v>
      </c>
      <c r="F557" t="s">
        <v>77</v>
      </c>
      <c r="G557">
        <v>1990</v>
      </c>
      <c r="H557">
        <v>1990</v>
      </c>
      <c r="I557" t="s">
        <v>76</v>
      </c>
      <c r="J557" t="s">
        <v>75</v>
      </c>
      <c r="K557">
        <v>6</v>
      </c>
      <c r="L557" t="s">
        <v>74</v>
      </c>
      <c r="M557">
        <v>2010</v>
      </c>
      <c r="N557">
        <v>2010</v>
      </c>
      <c r="O557">
        <v>2413578.7491000001</v>
      </c>
      <c r="P557" t="s">
        <v>70</v>
      </c>
      <c r="Q557" t="s">
        <v>82</v>
      </c>
    </row>
    <row r="558" spans="1:17">
      <c r="A558" t="s">
        <v>20</v>
      </c>
      <c r="B558" t="s">
        <v>101</v>
      </c>
      <c r="C558" t="s">
        <v>89</v>
      </c>
      <c r="D558" t="s">
        <v>88</v>
      </c>
      <c r="E558" t="s">
        <v>78</v>
      </c>
      <c r="F558" t="s">
        <v>77</v>
      </c>
      <c r="G558">
        <v>1991</v>
      </c>
      <c r="H558">
        <v>1991</v>
      </c>
      <c r="I558" t="s">
        <v>76</v>
      </c>
      <c r="J558" t="s">
        <v>75</v>
      </c>
      <c r="K558">
        <v>6</v>
      </c>
      <c r="L558" t="s">
        <v>74</v>
      </c>
      <c r="M558">
        <v>2010</v>
      </c>
      <c r="N558">
        <v>2010</v>
      </c>
      <c r="O558">
        <v>2536870.6634</v>
      </c>
    </row>
    <row r="559" spans="1:17">
      <c r="A559" t="s">
        <v>20</v>
      </c>
      <c r="B559" t="s">
        <v>101</v>
      </c>
      <c r="C559" t="s">
        <v>89</v>
      </c>
      <c r="D559" t="s">
        <v>88</v>
      </c>
      <c r="E559" t="s">
        <v>78</v>
      </c>
      <c r="F559" t="s">
        <v>77</v>
      </c>
      <c r="G559">
        <v>1992</v>
      </c>
      <c r="H559">
        <v>1992</v>
      </c>
      <c r="I559" t="s">
        <v>76</v>
      </c>
      <c r="J559" t="s">
        <v>75</v>
      </c>
      <c r="K559">
        <v>6</v>
      </c>
      <c r="L559" t="s">
        <v>74</v>
      </c>
      <c r="M559">
        <v>2010</v>
      </c>
      <c r="N559">
        <v>2010</v>
      </c>
      <c r="O559">
        <v>2585675.1590999998</v>
      </c>
    </row>
    <row r="560" spans="1:17">
      <c r="A560" t="s">
        <v>20</v>
      </c>
      <c r="B560" t="s">
        <v>101</v>
      </c>
      <c r="C560" t="s">
        <v>89</v>
      </c>
      <c r="D560" t="s">
        <v>88</v>
      </c>
      <c r="E560" t="s">
        <v>78</v>
      </c>
      <c r="F560" t="s">
        <v>77</v>
      </c>
      <c r="G560">
        <v>1993</v>
      </c>
      <c r="H560">
        <v>1993</v>
      </c>
      <c r="I560" t="s">
        <v>76</v>
      </c>
      <c r="J560" t="s">
        <v>75</v>
      </c>
      <c r="K560">
        <v>6</v>
      </c>
      <c r="L560" t="s">
        <v>74</v>
      </c>
      <c r="M560">
        <v>2010</v>
      </c>
      <c r="N560">
        <v>2010</v>
      </c>
      <c r="O560">
        <v>2560951.8303</v>
      </c>
    </row>
    <row r="561" spans="1:15">
      <c r="A561" t="s">
        <v>20</v>
      </c>
      <c r="B561" t="s">
        <v>101</v>
      </c>
      <c r="C561" t="s">
        <v>89</v>
      </c>
      <c r="D561" t="s">
        <v>88</v>
      </c>
      <c r="E561" t="s">
        <v>78</v>
      </c>
      <c r="F561" t="s">
        <v>77</v>
      </c>
      <c r="G561">
        <v>1994</v>
      </c>
      <c r="H561">
        <v>1994</v>
      </c>
      <c r="I561" t="s">
        <v>76</v>
      </c>
      <c r="J561" t="s">
        <v>75</v>
      </c>
      <c r="K561">
        <v>6</v>
      </c>
      <c r="L561" t="s">
        <v>74</v>
      </c>
      <c r="M561">
        <v>2010</v>
      </c>
      <c r="N561">
        <v>2010</v>
      </c>
      <c r="O561">
        <v>2623883.9389</v>
      </c>
    </row>
    <row r="562" spans="1:15">
      <c r="A562" t="s">
        <v>20</v>
      </c>
      <c r="B562" t="s">
        <v>101</v>
      </c>
      <c r="C562" t="s">
        <v>89</v>
      </c>
      <c r="D562" t="s">
        <v>88</v>
      </c>
      <c r="E562" t="s">
        <v>78</v>
      </c>
      <c r="F562" t="s">
        <v>77</v>
      </c>
      <c r="G562">
        <v>1995</v>
      </c>
      <c r="H562">
        <v>1995</v>
      </c>
      <c r="I562" t="s">
        <v>76</v>
      </c>
      <c r="J562" t="s">
        <v>75</v>
      </c>
      <c r="K562">
        <v>6</v>
      </c>
      <c r="L562" t="s">
        <v>74</v>
      </c>
      <c r="M562">
        <v>2010</v>
      </c>
      <c r="N562">
        <v>2010</v>
      </c>
      <c r="O562">
        <v>2669477.6123000002</v>
      </c>
    </row>
    <row r="563" spans="1:15">
      <c r="A563" t="s">
        <v>20</v>
      </c>
      <c r="B563" t="s">
        <v>101</v>
      </c>
      <c r="C563" t="s">
        <v>89</v>
      </c>
      <c r="D563" t="s">
        <v>88</v>
      </c>
      <c r="E563" t="s">
        <v>78</v>
      </c>
      <c r="F563" t="s">
        <v>77</v>
      </c>
      <c r="G563">
        <v>1996</v>
      </c>
      <c r="H563">
        <v>1996</v>
      </c>
      <c r="I563" t="s">
        <v>76</v>
      </c>
      <c r="J563" t="s">
        <v>75</v>
      </c>
      <c r="K563">
        <v>6</v>
      </c>
      <c r="L563" t="s">
        <v>74</v>
      </c>
      <c r="M563">
        <v>2010</v>
      </c>
      <c r="N563">
        <v>2010</v>
      </c>
      <c r="O563">
        <v>2691311.2061000001</v>
      </c>
    </row>
    <row r="564" spans="1:15">
      <c r="A564" t="s">
        <v>20</v>
      </c>
      <c r="B564" t="s">
        <v>101</v>
      </c>
      <c r="C564" t="s">
        <v>89</v>
      </c>
      <c r="D564" t="s">
        <v>88</v>
      </c>
      <c r="E564" t="s">
        <v>78</v>
      </c>
      <c r="F564" t="s">
        <v>77</v>
      </c>
      <c r="G564">
        <v>1997</v>
      </c>
      <c r="H564">
        <v>1997</v>
      </c>
      <c r="I564" t="s">
        <v>76</v>
      </c>
      <c r="J564" t="s">
        <v>75</v>
      </c>
      <c r="K564">
        <v>6</v>
      </c>
      <c r="L564" t="s">
        <v>74</v>
      </c>
      <c r="M564">
        <v>2010</v>
      </c>
      <c r="N564">
        <v>2010</v>
      </c>
      <c r="O564">
        <v>2741078.9509000001</v>
      </c>
    </row>
    <row r="565" spans="1:15">
      <c r="A565" t="s">
        <v>20</v>
      </c>
      <c r="B565" t="s">
        <v>101</v>
      </c>
      <c r="C565" t="s">
        <v>89</v>
      </c>
      <c r="D565" t="s">
        <v>88</v>
      </c>
      <c r="E565" t="s">
        <v>78</v>
      </c>
      <c r="F565" t="s">
        <v>77</v>
      </c>
      <c r="G565">
        <v>1998</v>
      </c>
      <c r="H565">
        <v>1998</v>
      </c>
      <c r="I565" t="s">
        <v>76</v>
      </c>
      <c r="J565" t="s">
        <v>75</v>
      </c>
      <c r="K565">
        <v>6</v>
      </c>
      <c r="L565" t="s">
        <v>74</v>
      </c>
      <c r="M565">
        <v>2010</v>
      </c>
      <c r="N565">
        <v>2010</v>
      </c>
      <c r="O565">
        <v>2795341.8544000001</v>
      </c>
    </row>
    <row r="566" spans="1:15">
      <c r="A566" t="s">
        <v>20</v>
      </c>
      <c r="B566" t="s">
        <v>101</v>
      </c>
      <c r="C566" t="s">
        <v>89</v>
      </c>
      <c r="D566" t="s">
        <v>88</v>
      </c>
      <c r="E566" t="s">
        <v>78</v>
      </c>
      <c r="F566" t="s">
        <v>77</v>
      </c>
      <c r="G566">
        <v>1999</v>
      </c>
      <c r="H566">
        <v>1999</v>
      </c>
      <c r="I566" t="s">
        <v>76</v>
      </c>
      <c r="J566" t="s">
        <v>75</v>
      </c>
      <c r="K566">
        <v>6</v>
      </c>
      <c r="L566" t="s">
        <v>74</v>
      </c>
      <c r="M566">
        <v>2010</v>
      </c>
      <c r="N566">
        <v>2010</v>
      </c>
      <c r="O566">
        <v>2850889.0693000001</v>
      </c>
    </row>
    <row r="567" spans="1:15">
      <c r="A567" t="s">
        <v>20</v>
      </c>
      <c r="B567" t="s">
        <v>101</v>
      </c>
      <c r="C567" t="s">
        <v>89</v>
      </c>
      <c r="D567" t="s">
        <v>88</v>
      </c>
      <c r="E567" t="s">
        <v>78</v>
      </c>
      <c r="F567" t="s">
        <v>77</v>
      </c>
      <c r="G567">
        <v>2000</v>
      </c>
      <c r="H567">
        <v>2000</v>
      </c>
      <c r="I567" t="s">
        <v>76</v>
      </c>
      <c r="J567" t="s">
        <v>75</v>
      </c>
      <c r="K567">
        <v>6</v>
      </c>
      <c r="L567" t="s">
        <v>74</v>
      </c>
      <c r="M567">
        <v>2010</v>
      </c>
      <c r="N567">
        <v>2010</v>
      </c>
      <c r="O567">
        <v>2935333.6968999999</v>
      </c>
    </row>
    <row r="568" spans="1:15">
      <c r="A568" t="s">
        <v>20</v>
      </c>
      <c r="B568" t="s">
        <v>101</v>
      </c>
      <c r="C568" t="s">
        <v>89</v>
      </c>
      <c r="D568" t="s">
        <v>88</v>
      </c>
      <c r="E568" t="s">
        <v>78</v>
      </c>
      <c r="F568" t="s">
        <v>77</v>
      </c>
      <c r="G568">
        <v>2001</v>
      </c>
      <c r="H568">
        <v>2001</v>
      </c>
      <c r="I568" t="s">
        <v>76</v>
      </c>
      <c r="J568" t="s">
        <v>75</v>
      </c>
      <c r="K568">
        <v>6</v>
      </c>
      <c r="L568" t="s">
        <v>74</v>
      </c>
      <c r="M568">
        <v>2010</v>
      </c>
      <c r="N568">
        <v>2010</v>
      </c>
      <c r="O568">
        <v>2985101.4418000001</v>
      </c>
    </row>
    <row r="569" spans="1:15">
      <c r="A569" t="s">
        <v>20</v>
      </c>
      <c r="B569" t="s">
        <v>101</v>
      </c>
      <c r="C569" t="s">
        <v>89</v>
      </c>
      <c r="D569" t="s">
        <v>88</v>
      </c>
      <c r="E569" t="s">
        <v>78</v>
      </c>
      <c r="F569" t="s">
        <v>77</v>
      </c>
      <c r="G569">
        <v>2002</v>
      </c>
      <c r="H569">
        <v>2002</v>
      </c>
      <c r="I569" t="s">
        <v>76</v>
      </c>
      <c r="J569" t="s">
        <v>75</v>
      </c>
      <c r="K569">
        <v>6</v>
      </c>
      <c r="L569" t="s">
        <v>74</v>
      </c>
      <c r="M569">
        <v>2010</v>
      </c>
      <c r="N569">
        <v>2010</v>
      </c>
      <c r="O569">
        <v>2985101.4418000001</v>
      </c>
    </row>
    <row r="570" spans="1:15">
      <c r="A570" t="s">
        <v>20</v>
      </c>
      <c r="B570" t="s">
        <v>101</v>
      </c>
      <c r="C570" t="s">
        <v>89</v>
      </c>
      <c r="D570" t="s">
        <v>88</v>
      </c>
      <c r="E570" t="s">
        <v>78</v>
      </c>
      <c r="F570" t="s">
        <v>77</v>
      </c>
      <c r="G570">
        <v>2003</v>
      </c>
      <c r="H570">
        <v>2003</v>
      </c>
      <c r="I570" t="s">
        <v>76</v>
      </c>
      <c r="J570" t="s">
        <v>75</v>
      </c>
      <c r="K570">
        <v>6</v>
      </c>
      <c r="L570" t="s">
        <v>74</v>
      </c>
      <c r="M570">
        <v>2010</v>
      </c>
      <c r="N570">
        <v>2010</v>
      </c>
      <c r="O570">
        <v>2963910.0224000001</v>
      </c>
    </row>
    <row r="571" spans="1:15">
      <c r="A571" t="s">
        <v>20</v>
      </c>
      <c r="B571" t="s">
        <v>101</v>
      </c>
      <c r="C571" t="s">
        <v>89</v>
      </c>
      <c r="D571" t="s">
        <v>88</v>
      </c>
      <c r="E571" t="s">
        <v>78</v>
      </c>
      <c r="F571" t="s">
        <v>77</v>
      </c>
      <c r="G571">
        <v>2004</v>
      </c>
      <c r="H571">
        <v>2004</v>
      </c>
      <c r="I571" t="s">
        <v>76</v>
      </c>
      <c r="J571" t="s">
        <v>75</v>
      </c>
      <c r="K571">
        <v>6</v>
      </c>
      <c r="L571" t="s">
        <v>74</v>
      </c>
      <c r="M571">
        <v>2010</v>
      </c>
      <c r="N571">
        <v>2010</v>
      </c>
      <c r="O571">
        <v>2998586.8927000002</v>
      </c>
    </row>
    <row r="572" spans="1:15">
      <c r="A572" t="s">
        <v>20</v>
      </c>
      <c r="B572" t="s">
        <v>101</v>
      </c>
      <c r="C572" t="s">
        <v>89</v>
      </c>
      <c r="D572" t="s">
        <v>88</v>
      </c>
      <c r="E572" t="s">
        <v>78</v>
      </c>
      <c r="F572" t="s">
        <v>77</v>
      </c>
      <c r="G572">
        <v>2005</v>
      </c>
      <c r="H572">
        <v>2005</v>
      </c>
      <c r="I572" t="s">
        <v>76</v>
      </c>
      <c r="J572" t="s">
        <v>75</v>
      </c>
      <c r="K572">
        <v>6</v>
      </c>
      <c r="L572" t="s">
        <v>74</v>
      </c>
      <c r="M572">
        <v>2010</v>
      </c>
      <c r="N572">
        <v>2010</v>
      </c>
      <c r="O572">
        <v>3019778.3245999999</v>
      </c>
    </row>
    <row r="573" spans="1:15">
      <c r="A573" t="s">
        <v>20</v>
      </c>
      <c r="B573" t="s">
        <v>101</v>
      </c>
      <c r="C573" t="s">
        <v>89</v>
      </c>
      <c r="D573" t="s">
        <v>88</v>
      </c>
      <c r="E573" t="s">
        <v>78</v>
      </c>
      <c r="F573" t="s">
        <v>77</v>
      </c>
      <c r="G573">
        <v>2006</v>
      </c>
      <c r="H573">
        <v>2006</v>
      </c>
      <c r="I573" t="s">
        <v>76</v>
      </c>
      <c r="J573" t="s">
        <v>75</v>
      </c>
      <c r="K573">
        <v>6</v>
      </c>
      <c r="L573" t="s">
        <v>74</v>
      </c>
      <c r="M573">
        <v>2010</v>
      </c>
      <c r="N573">
        <v>2010</v>
      </c>
      <c r="O573">
        <v>3131514.9413000001</v>
      </c>
    </row>
    <row r="574" spans="1:15">
      <c r="A574" t="s">
        <v>20</v>
      </c>
      <c r="B574" t="s">
        <v>101</v>
      </c>
      <c r="C574" t="s">
        <v>89</v>
      </c>
      <c r="D574" t="s">
        <v>88</v>
      </c>
      <c r="E574" t="s">
        <v>78</v>
      </c>
      <c r="F574" t="s">
        <v>77</v>
      </c>
      <c r="G574">
        <v>2007</v>
      </c>
      <c r="H574">
        <v>2007</v>
      </c>
      <c r="I574" t="s">
        <v>76</v>
      </c>
      <c r="J574" t="s">
        <v>75</v>
      </c>
      <c r="K574">
        <v>6</v>
      </c>
      <c r="L574" t="s">
        <v>74</v>
      </c>
      <c r="M574">
        <v>2010</v>
      </c>
      <c r="N574">
        <v>2010</v>
      </c>
      <c r="O574">
        <v>3233619.0913</v>
      </c>
    </row>
    <row r="575" spans="1:15">
      <c r="A575" t="s">
        <v>20</v>
      </c>
      <c r="B575" t="s">
        <v>101</v>
      </c>
      <c r="C575" t="s">
        <v>89</v>
      </c>
      <c r="D575" t="s">
        <v>88</v>
      </c>
      <c r="E575" t="s">
        <v>78</v>
      </c>
      <c r="F575" t="s">
        <v>77</v>
      </c>
      <c r="G575">
        <v>2008</v>
      </c>
      <c r="H575">
        <v>2008</v>
      </c>
      <c r="I575" t="s">
        <v>76</v>
      </c>
      <c r="J575" t="s">
        <v>75</v>
      </c>
      <c r="K575">
        <v>6</v>
      </c>
      <c r="L575" t="s">
        <v>74</v>
      </c>
      <c r="M575">
        <v>2010</v>
      </c>
      <c r="N575">
        <v>2010</v>
      </c>
      <c r="O575">
        <v>3268617.0488</v>
      </c>
    </row>
    <row r="576" spans="1:15">
      <c r="A576" t="s">
        <v>20</v>
      </c>
      <c r="B576" t="s">
        <v>101</v>
      </c>
      <c r="C576" t="s">
        <v>89</v>
      </c>
      <c r="D576" t="s">
        <v>88</v>
      </c>
      <c r="E576" t="s">
        <v>78</v>
      </c>
      <c r="F576" t="s">
        <v>77</v>
      </c>
      <c r="G576">
        <v>2009</v>
      </c>
      <c r="H576">
        <v>2009</v>
      </c>
      <c r="I576" t="s">
        <v>76</v>
      </c>
      <c r="J576" t="s">
        <v>75</v>
      </c>
      <c r="K576">
        <v>6</v>
      </c>
      <c r="L576" t="s">
        <v>74</v>
      </c>
      <c r="M576">
        <v>2010</v>
      </c>
      <c r="N576">
        <v>2010</v>
      </c>
      <c r="O576">
        <v>3084958.0186999999</v>
      </c>
    </row>
    <row r="577" spans="1:17">
      <c r="A577" t="s">
        <v>20</v>
      </c>
      <c r="B577" t="s">
        <v>101</v>
      </c>
      <c r="C577" t="s">
        <v>89</v>
      </c>
      <c r="D577" t="s">
        <v>88</v>
      </c>
      <c r="E577" t="s">
        <v>78</v>
      </c>
      <c r="F577" t="s">
        <v>77</v>
      </c>
      <c r="G577">
        <v>2010</v>
      </c>
      <c r="H577">
        <v>2010</v>
      </c>
      <c r="I577" t="s">
        <v>76</v>
      </c>
      <c r="J577" t="s">
        <v>75</v>
      </c>
      <c r="K577">
        <v>6</v>
      </c>
      <c r="L577" t="s">
        <v>74</v>
      </c>
      <c r="M577">
        <v>2010</v>
      </c>
      <c r="N577">
        <v>2010</v>
      </c>
      <c r="O577">
        <v>3210822.2483000001</v>
      </c>
    </row>
    <row r="578" spans="1:17">
      <c r="A578" t="s">
        <v>20</v>
      </c>
      <c r="B578" t="s">
        <v>101</v>
      </c>
      <c r="C578" t="s">
        <v>89</v>
      </c>
      <c r="D578" t="s">
        <v>88</v>
      </c>
      <c r="E578" t="s">
        <v>78</v>
      </c>
      <c r="F578" t="s">
        <v>77</v>
      </c>
      <c r="G578">
        <v>2011</v>
      </c>
      <c r="H578">
        <v>2011</v>
      </c>
      <c r="I578" t="s">
        <v>76</v>
      </c>
      <c r="J578" t="s">
        <v>75</v>
      </c>
      <c r="K578">
        <v>6</v>
      </c>
      <c r="L578" t="s">
        <v>74</v>
      </c>
      <c r="M578">
        <v>2010</v>
      </c>
      <c r="N578">
        <v>2010</v>
      </c>
      <c r="O578">
        <v>3328338.3476</v>
      </c>
    </row>
    <row r="579" spans="1:17">
      <c r="A579" t="s">
        <v>20</v>
      </c>
      <c r="B579" t="s">
        <v>101</v>
      </c>
      <c r="C579" t="s">
        <v>89</v>
      </c>
      <c r="D579" t="s">
        <v>88</v>
      </c>
      <c r="E579" t="s">
        <v>78</v>
      </c>
      <c r="F579" t="s">
        <v>77</v>
      </c>
      <c r="G579">
        <v>2012</v>
      </c>
      <c r="H579">
        <v>2012</v>
      </c>
      <c r="I579" t="s">
        <v>76</v>
      </c>
      <c r="J579" t="s">
        <v>75</v>
      </c>
      <c r="K579">
        <v>6</v>
      </c>
      <c r="L579" t="s">
        <v>74</v>
      </c>
      <c r="M579">
        <v>2010</v>
      </c>
      <c r="N579">
        <v>2010</v>
      </c>
      <c r="O579">
        <v>3344713.5336000002</v>
      </c>
    </row>
    <row r="580" spans="1:17">
      <c r="A580" t="s">
        <v>20</v>
      </c>
      <c r="B580" t="s">
        <v>101</v>
      </c>
      <c r="C580" t="s">
        <v>89</v>
      </c>
      <c r="D580" t="s">
        <v>88</v>
      </c>
      <c r="E580" t="s">
        <v>78</v>
      </c>
      <c r="F580" t="s">
        <v>77</v>
      </c>
      <c r="G580">
        <v>2013</v>
      </c>
      <c r="H580">
        <v>2013</v>
      </c>
      <c r="I580" t="s">
        <v>76</v>
      </c>
      <c r="J580" t="s">
        <v>75</v>
      </c>
      <c r="K580">
        <v>6</v>
      </c>
      <c r="L580" t="s">
        <v>74</v>
      </c>
      <c r="M580">
        <v>2010</v>
      </c>
      <c r="N580">
        <v>2010</v>
      </c>
      <c r="O580">
        <v>3361088.7319999998</v>
      </c>
    </row>
    <row r="581" spans="1:17">
      <c r="A581" t="s">
        <v>20</v>
      </c>
      <c r="B581" t="s">
        <v>101</v>
      </c>
      <c r="C581" t="s">
        <v>89</v>
      </c>
      <c r="D581" t="s">
        <v>88</v>
      </c>
      <c r="E581" t="s">
        <v>78</v>
      </c>
      <c r="F581" t="s">
        <v>77</v>
      </c>
      <c r="G581">
        <v>2014</v>
      </c>
      <c r="H581">
        <v>2014</v>
      </c>
      <c r="I581" t="s">
        <v>76</v>
      </c>
      <c r="J581" t="s">
        <v>75</v>
      </c>
      <c r="K581">
        <v>6</v>
      </c>
      <c r="L581" t="s">
        <v>74</v>
      </c>
      <c r="M581">
        <v>2010</v>
      </c>
      <c r="N581">
        <v>2010</v>
      </c>
      <c r="O581">
        <v>3414709.4611</v>
      </c>
    </row>
    <row r="582" spans="1:17">
      <c r="A582" t="s">
        <v>20</v>
      </c>
      <c r="B582" t="s">
        <v>101</v>
      </c>
      <c r="C582" t="s">
        <v>89</v>
      </c>
      <c r="D582" t="s">
        <v>88</v>
      </c>
      <c r="E582" t="s">
        <v>78</v>
      </c>
      <c r="F582" t="s">
        <v>77</v>
      </c>
      <c r="G582">
        <v>2015</v>
      </c>
      <c r="H582">
        <v>2015</v>
      </c>
      <c r="I582" t="s">
        <v>76</v>
      </c>
      <c r="J582" t="s">
        <v>75</v>
      </c>
      <c r="K582">
        <v>6</v>
      </c>
      <c r="L582" t="s">
        <v>74</v>
      </c>
      <c r="M582">
        <v>2010</v>
      </c>
      <c r="N582">
        <v>2010</v>
      </c>
      <c r="O582">
        <v>3473467.5107</v>
      </c>
    </row>
    <row r="583" spans="1:17">
      <c r="A583" t="s">
        <v>20</v>
      </c>
      <c r="B583" t="s">
        <v>101</v>
      </c>
      <c r="C583" t="s">
        <v>80</v>
      </c>
      <c r="D583" t="s">
        <v>79</v>
      </c>
      <c r="E583" t="s">
        <v>78</v>
      </c>
      <c r="F583" t="s">
        <v>77</v>
      </c>
      <c r="G583">
        <v>1970</v>
      </c>
      <c r="H583">
        <v>1970</v>
      </c>
      <c r="I583" t="s">
        <v>76</v>
      </c>
      <c r="J583" t="s">
        <v>75</v>
      </c>
      <c r="K583">
        <v>6</v>
      </c>
      <c r="L583" t="s">
        <v>74</v>
      </c>
      <c r="M583">
        <v>2010</v>
      </c>
      <c r="N583">
        <v>2010</v>
      </c>
      <c r="O583">
        <v>163650.85769999999</v>
      </c>
      <c r="P583" t="s">
        <v>70</v>
      </c>
      <c r="Q583" t="s">
        <v>82</v>
      </c>
    </row>
    <row r="584" spans="1:17">
      <c r="A584" t="s">
        <v>20</v>
      </c>
      <c r="B584" t="s">
        <v>101</v>
      </c>
      <c r="C584" t="s">
        <v>80</v>
      </c>
      <c r="D584" t="s">
        <v>79</v>
      </c>
      <c r="E584" t="s">
        <v>78</v>
      </c>
      <c r="F584" t="s">
        <v>77</v>
      </c>
      <c r="G584">
        <v>1971</v>
      </c>
      <c r="H584">
        <v>1971</v>
      </c>
      <c r="I584" t="s">
        <v>76</v>
      </c>
      <c r="J584" t="s">
        <v>75</v>
      </c>
      <c r="K584">
        <v>6</v>
      </c>
      <c r="L584" t="s">
        <v>74</v>
      </c>
      <c r="M584">
        <v>2010</v>
      </c>
      <c r="N584">
        <v>2010</v>
      </c>
      <c r="O584">
        <v>167503.2255</v>
      </c>
      <c r="P584" t="s">
        <v>70</v>
      </c>
      <c r="Q584" t="s">
        <v>82</v>
      </c>
    </row>
    <row r="585" spans="1:17">
      <c r="A585" t="s">
        <v>20</v>
      </c>
      <c r="B585" t="s">
        <v>101</v>
      </c>
      <c r="C585" t="s">
        <v>80</v>
      </c>
      <c r="D585" t="s">
        <v>79</v>
      </c>
      <c r="E585" t="s">
        <v>78</v>
      </c>
      <c r="F585" t="s">
        <v>77</v>
      </c>
      <c r="G585">
        <v>1972</v>
      </c>
      <c r="H585">
        <v>1972</v>
      </c>
      <c r="I585" t="s">
        <v>76</v>
      </c>
      <c r="J585" t="s">
        <v>75</v>
      </c>
      <c r="K585">
        <v>6</v>
      </c>
      <c r="L585" t="s">
        <v>74</v>
      </c>
      <c r="M585">
        <v>2010</v>
      </c>
      <c r="N585">
        <v>2010</v>
      </c>
      <c r="O585">
        <v>177859.6122</v>
      </c>
      <c r="P585" t="s">
        <v>70</v>
      </c>
      <c r="Q585" t="s">
        <v>82</v>
      </c>
    </row>
    <row r="586" spans="1:17">
      <c r="A586" t="s">
        <v>20</v>
      </c>
      <c r="B586" t="s">
        <v>101</v>
      </c>
      <c r="C586" t="s">
        <v>80</v>
      </c>
      <c r="D586" t="s">
        <v>79</v>
      </c>
      <c r="E586" t="s">
        <v>78</v>
      </c>
      <c r="F586" t="s">
        <v>77</v>
      </c>
      <c r="G586">
        <v>1973</v>
      </c>
      <c r="H586">
        <v>1973</v>
      </c>
      <c r="I586" t="s">
        <v>76</v>
      </c>
      <c r="J586" t="s">
        <v>75</v>
      </c>
      <c r="K586">
        <v>6</v>
      </c>
      <c r="L586" t="s">
        <v>74</v>
      </c>
      <c r="M586">
        <v>2010</v>
      </c>
      <c r="N586">
        <v>2010</v>
      </c>
      <c r="O586">
        <v>196921.36180000001</v>
      </c>
      <c r="P586" t="s">
        <v>70</v>
      </c>
      <c r="Q586" t="s">
        <v>82</v>
      </c>
    </row>
    <row r="587" spans="1:17">
      <c r="A587" t="s">
        <v>20</v>
      </c>
      <c r="B587" t="s">
        <v>101</v>
      </c>
      <c r="C587" t="s">
        <v>80</v>
      </c>
      <c r="D587" t="s">
        <v>79</v>
      </c>
      <c r="E587" t="s">
        <v>78</v>
      </c>
      <c r="F587" t="s">
        <v>77</v>
      </c>
      <c r="G587">
        <v>1974</v>
      </c>
      <c r="H587">
        <v>1974</v>
      </c>
      <c r="I587" t="s">
        <v>76</v>
      </c>
      <c r="J587" t="s">
        <v>75</v>
      </c>
      <c r="K587">
        <v>6</v>
      </c>
      <c r="L587" t="s">
        <v>74</v>
      </c>
      <c r="M587">
        <v>2010</v>
      </c>
      <c r="N587">
        <v>2010</v>
      </c>
      <c r="O587">
        <v>220135.66630000001</v>
      </c>
      <c r="P587" t="s">
        <v>70</v>
      </c>
      <c r="Q587" t="s">
        <v>82</v>
      </c>
    </row>
    <row r="588" spans="1:17">
      <c r="A588" t="s">
        <v>20</v>
      </c>
      <c r="B588" t="s">
        <v>101</v>
      </c>
      <c r="C588" t="s">
        <v>80</v>
      </c>
      <c r="D588" t="s">
        <v>79</v>
      </c>
      <c r="E588" t="s">
        <v>78</v>
      </c>
      <c r="F588" t="s">
        <v>77</v>
      </c>
      <c r="G588">
        <v>1975</v>
      </c>
      <c r="H588">
        <v>1975</v>
      </c>
      <c r="I588" t="s">
        <v>76</v>
      </c>
      <c r="J588" t="s">
        <v>75</v>
      </c>
      <c r="K588">
        <v>6</v>
      </c>
      <c r="L588" t="s">
        <v>74</v>
      </c>
      <c r="M588">
        <v>2010</v>
      </c>
      <c r="N588">
        <v>2010</v>
      </c>
      <c r="O588">
        <v>206627.3414</v>
      </c>
      <c r="P588" t="s">
        <v>70</v>
      </c>
      <c r="Q588" t="s">
        <v>82</v>
      </c>
    </row>
    <row r="589" spans="1:17">
      <c r="A589" t="s">
        <v>20</v>
      </c>
      <c r="B589" t="s">
        <v>101</v>
      </c>
      <c r="C589" t="s">
        <v>80</v>
      </c>
      <c r="D589" t="s">
        <v>79</v>
      </c>
      <c r="E589" t="s">
        <v>78</v>
      </c>
      <c r="F589" t="s">
        <v>77</v>
      </c>
      <c r="G589">
        <v>1976</v>
      </c>
      <c r="H589">
        <v>1976</v>
      </c>
      <c r="I589" t="s">
        <v>76</v>
      </c>
      <c r="J589" t="s">
        <v>75</v>
      </c>
      <c r="K589">
        <v>6</v>
      </c>
      <c r="L589" t="s">
        <v>74</v>
      </c>
      <c r="M589">
        <v>2010</v>
      </c>
      <c r="N589">
        <v>2010</v>
      </c>
      <c r="O589">
        <v>227890.4455</v>
      </c>
      <c r="P589" t="s">
        <v>70</v>
      </c>
      <c r="Q589" t="s">
        <v>82</v>
      </c>
    </row>
    <row r="590" spans="1:17">
      <c r="A590" t="s">
        <v>20</v>
      </c>
      <c r="B590" t="s">
        <v>101</v>
      </c>
      <c r="C590" t="s">
        <v>80</v>
      </c>
      <c r="D590" t="s">
        <v>79</v>
      </c>
      <c r="E590" t="s">
        <v>78</v>
      </c>
      <c r="F590" t="s">
        <v>77</v>
      </c>
      <c r="G590">
        <v>1977</v>
      </c>
      <c r="H590">
        <v>1977</v>
      </c>
      <c r="I590" t="s">
        <v>76</v>
      </c>
      <c r="J590" t="s">
        <v>75</v>
      </c>
      <c r="K590">
        <v>6</v>
      </c>
      <c r="L590" t="s">
        <v>74</v>
      </c>
      <c r="M590">
        <v>2010</v>
      </c>
      <c r="N590">
        <v>2010</v>
      </c>
      <c r="O590">
        <v>236996.06140000001</v>
      </c>
      <c r="P590" t="s">
        <v>70</v>
      </c>
      <c r="Q590" t="s">
        <v>82</v>
      </c>
    </row>
    <row r="591" spans="1:17">
      <c r="A591" t="s">
        <v>20</v>
      </c>
      <c r="B591" t="s">
        <v>101</v>
      </c>
      <c r="C591" t="s">
        <v>80</v>
      </c>
      <c r="D591" t="s">
        <v>79</v>
      </c>
      <c r="E591" t="s">
        <v>78</v>
      </c>
      <c r="F591" t="s">
        <v>77</v>
      </c>
      <c r="G591">
        <v>1978</v>
      </c>
      <c r="H591">
        <v>1978</v>
      </c>
      <c r="I591" t="s">
        <v>76</v>
      </c>
      <c r="J591" t="s">
        <v>75</v>
      </c>
      <c r="K591">
        <v>6</v>
      </c>
      <c r="L591" t="s">
        <v>74</v>
      </c>
      <c r="M591">
        <v>2010</v>
      </c>
      <c r="N591">
        <v>2010</v>
      </c>
      <c r="O591">
        <v>243550.09210000001</v>
      </c>
      <c r="P591" t="s">
        <v>70</v>
      </c>
      <c r="Q591" t="s">
        <v>82</v>
      </c>
    </row>
    <row r="592" spans="1:17">
      <c r="A592" t="s">
        <v>20</v>
      </c>
      <c r="B592" t="s">
        <v>101</v>
      </c>
      <c r="C592" t="s">
        <v>80</v>
      </c>
      <c r="D592" t="s">
        <v>79</v>
      </c>
      <c r="E592" t="s">
        <v>78</v>
      </c>
      <c r="F592" t="s">
        <v>77</v>
      </c>
      <c r="G592">
        <v>1979</v>
      </c>
      <c r="H592">
        <v>1979</v>
      </c>
      <c r="I592" t="s">
        <v>76</v>
      </c>
      <c r="J592" t="s">
        <v>75</v>
      </c>
      <c r="K592">
        <v>6</v>
      </c>
      <c r="L592" t="s">
        <v>74</v>
      </c>
      <c r="M592">
        <v>2010</v>
      </c>
      <c r="N592">
        <v>2010</v>
      </c>
      <c r="O592">
        <v>255657.55790000001</v>
      </c>
      <c r="P592" t="s">
        <v>70</v>
      </c>
      <c r="Q592" t="s">
        <v>82</v>
      </c>
    </row>
    <row r="593" spans="1:17">
      <c r="A593" t="s">
        <v>20</v>
      </c>
      <c r="B593" t="s">
        <v>101</v>
      </c>
      <c r="C593" t="s">
        <v>80</v>
      </c>
      <c r="D593" t="s">
        <v>79</v>
      </c>
      <c r="E593" t="s">
        <v>78</v>
      </c>
      <c r="F593" t="s">
        <v>77</v>
      </c>
      <c r="G593">
        <v>1980</v>
      </c>
      <c r="H593">
        <v>1980</v>
      </c>
      <c r="I593" t="s">
        <v>76</v>
      </c>
      <c r="J593" t="s">
        <v>75</v>
      </c>
      <c r="K593">
        <v>6</v>
      </c>
      <c r="L593" t="s">
        <v>74</v>
      </c>
      <c r="M593">
        <v>2010</v>
      </c>
      <c r="N593">
        <v>2010</v>
      </c>
      <c r="O593">
        <v>269616.15830000001</v>
      </c>
      <c r="P593" t="s">
        <v>70</v>
      </c>
      <c r="Q593" t="s">
        <v>82</v>
      </c>
    </row>
    <row r="594" spans="1:17">
      <c r="A594" t="s">
        <v>20</v>
      </c>
      <c r="B594" t="s">
        <v>101</v>
      </c>
      <c r="C594" t="s">
        <v>80</v>
      </c>
      <c r="D594" t="s">
        <v>79</v>
      </c>
      <c r="E594" t="s">
        <v>78</v>
      </c>
      <c r="F594" t="s">
        <v>77</v>
      </c>
      <c r="G594">
        <v>1981</v>
      </c>
      <c r="H594">
        <v>1981</v>
      </c>
      <c r="I594" t="s">
        <v>76</v>
      </c>
      <c r="J594" t="s">
        <v>75</v>
      </c>
      <c r="K594">
        <v>6</v>
      </c>
      <c r="L594" t="s">
        <v>74</v>
      </c>
      <c r="M594">
        <v>2010</v>
      </c>
      <c r="N594">
        <v>2010</v>
      </c>
      <c r="O594">
        <v>289078.15029999998</v>
      </c>
      <c r="P594" t="s">
        <v>70</v>
      </c>
      <c r="Q594" t="s">
        <v>82</v>
      </c>
    </row>
    <row r="595" spans="1:17">
      <c r="A595" t="s">
        <v>20</v>
      </c>
      <c r="B595" t="s">
        <v>101</v>
      </c>
      <c r="C595" t="s">
        <v>80</v>
      </c>
      <c r="D595" t="s">
        <v>79</v>
      </c>
      <c r="E595" t="s">
        <v>78</v>
      </c>
      <c r="F595" t="s">
        <v>77</v>
      </c>
      <c r="G595">
        <v>1982</v>
      </c>
      <c r="H595">
        <v>1982</v>
      </c>
      <c r="I595" t="s">
        <v>76</v>
      </c>
      <c r="J595" t="s">
        <v>75</v>
      </c>
      <c r="K595">
        <v>6</v>
      </c>
      <c r="L595" t="s">
        <v>74</v>
      </c>
      <c r="M595">
        <v>2010</v>
      </c>
      <c r="N595">
        <v>2010</v>
      </c>
      <c r="O595">
        <v>299784.75709999999</v>
      </c>
      <c r="P595" t="s">
        <v>70</v>
      </c>
      <c r="Q595" t="s">
        <v>82</v>
      </c>
    </row>
    <row r="596" spans="1:17">
      <c r="A596" t="s">
        <v>20</v>
      </c>
      <c r="B596" t="s">
        <v>101</v>
      </c>
      <c r="C596" t="s">
        <v>80</v>
      </c>
      <c r="D596" t="s">
        <v>79</v>
      </c>
      <c r="E596" t="s">
        <v>78</v>
      </c>
      <c r="F596" t="s">
        <v>77</v>
      </c>
      <c r="G596">
        <v>1983</v>
      </c>
      <c r="H596">
        <v>1983</v>
      </c>
      <c r="I596" t="s">
        <v>76</v>
      </c>
      <c r="J596" t="s">
        <v>75</v>
      </c>
      <c r="K596">
        <v>6</v>
      </c>
      <c r="L596" t="s">
        <v>74</v>
      </c>
      <c r="M596">
        <v>2010</v>
      </c>
      <c r="N596">
        <v>2010</v>
      </c>
      <c r="O596">
        <v>298283.8321</v>
      </c>
      <c r="P596" t="s">
        <v>70</v>
      </c>
      <c r="Q596" t="s">
        <v>82</v>
      </c>
    </row>
    <row r="597" spans="1:17">
      <c r="A597" t="s">
        <v>20</v>
      </c>
      <c r="B597" t="s">
        <v>101</v>
      </c>
      <c r="C597" t="s">
        <v>80</v>
      </c>
      <c r="D597" t="s">
        <v>79</v>
      </c>
      <c r="E597" t="s">
        <v>78</v>
      </c>
      <c r="F597" t="s">
        <v>77</v>
      </c>
      <c r="G597">
        <v>1984</v>
      </c>
      <c r="H597">
        <v>1984</v>
      </c>
      <c r="I597" t="s">
        <v>76</v>
      </c>
      <c r="J597" t="s">
        <v>75</v>
      </c>
      <c r="K597">
        <v>6</v>
      </c>
      <c r="L597" t="s">
        <v>74</v>
      </c>
      <c r="M597">
        <v>2010</v>
      </c>
      <c r="N597">
        <v>2010</v>
      </c>
      <c r="O597">
        <v>324700.1078</v>
      </c>
      <c r="P597" t="s">
        <v>70</v>
      </c>
      <c r="Q597" t="s">
        <v>82</v>
      </c>
    </row>
    <row r="598" spans="1:17">
      <c r="A598" t="s">
        <v>20</v>
      </c>
      <c r="B598" t="s">
        <v>101</v>
      </c>
      <c r="C598" t="s">
        <v>80</v>
      </c>
      <c r="D598" t="s">
        <v>79</v>
      </c>
      <c r="E598" t="s">
        <v>78</v>
      </c>
      <c r="F598" t="s">
        <v>77</v>
      </c>
      <c r="G598">
        <v>1985</v>
      </c>
      <c r="H598">
        <v>1985</v>
      </c>
      <c r="I598" t="s">
        <v>76</v>
      </c>
      <c r="J598" t="s">
        <v>75</v>
      </c>
      <c r="K598">
        <v>6</v>
      </c>
      <c r="L598" t="s">
        <v>74</v>
      </c>
      <c r="M598">
        <v>2010</v>
      </c>
      <c r="N598">
        <v>2010</v>
      </c>
      <c r="O598">
        <v>348915.02899999998</v>
      </c>
      <c r="P598" t="s">
        <v>70</v>
      </c>
      <c r="Q598" t="s">
        <v>82</v>
      </c>
    </row>
    <row r="599" spans="1:17">
      <c r="A599" t="s">
        <v>20</v>
      </c>
      <c r="B599" t="s">
        <v>101</v>
      </c>
      <c r="C599" t="s">
        <v>80</v>
      </c>
      <c r="D599" t="s">
        <v>79</v>
      </c>
      <c r="E599" t="s">
        <v>78</v>
      </c>
      <c r="F599" t="s">
        <v>77</v>
      </c>
      <c r="G599">
        <v>1986</v>
      </c>
      <c r="H599">
        <v>1986</v>
      </c>
      <c r="I599" t="s">
        <v>76</v>
      </c>
      <c r="J599" t="s">
        <v>75</v>
      </c>
      <c r="K599">
        <v>6</v>
      </c>
      <c r="L599" t="s">
        <v>74</v>
      </c>
      <c r="M599">
        <v>2010</v>
      </c>
      <c r="N599">
        <v>2010</v>
      </c>
      <c r="O599">
        <v>344762.47409999999</v>
      </c>
      <c r="P599" t="s">
        <v>70</v>
      </c>
      <c r="Q599" t="s">
        <v>82</v>
      </c>
    </row>
    <row r="600" spans="1:17">
      <c r="A600" t="s">
        <v>20</v>
      </c>
      <c r="B600" t="s">
        <v>101</v>
      </c>
      <c r="C600" t="s">
        <v>80</v>
      </c>
      <c r="D600" t="s">
        <v>79</v>
      </c>
      <c r="E600" t="s">
        <v>78</v>
      </c>
      <c r="F600" t="s">
        <v>77</v>
      </c>
      <c r="G600">
        <v>1987</v>
      </c>
      <c r="H600">
        <v>1987</v>
      </c>
      <c r="I600" t="s">
        <v>76</v>
      </c>
      <c r="J600" t="s">
        <v>75</v>
      </c>
      <c r="K600">
        <v>6</v>
      </c>
      <c r="L600" t="s">
        <v>74</v>
      </c>
      <c r="M600">
        <v>2010</v>
      </c>
      <c r="N600">
        <v>2010</v>
      </c>
      <c r="O600">
        <v>347314.04869999998</v>
      </c>
      <c r="P600" t="s">
        <v>70</v>
      </c>
      <c r="Q600" t="s">
        <v>82</v>
      </c>
    </row>
    <row r="601" spans="1:17">
      <c r="A601" t="s">
        <v>20</v>
      </c>
      <c r="B601" t="s">
        <v>101</v>
      </c>
      <c r="C601" t="s">
        <v>80</v>
      </c>
      <c r="D601" t="s">
        <v>79</v>
      </c>
      <c r="E601" t="s">
        <v>78</v>
      </c>
      <c r="F601" t="s">
        <v>77</v>
      </c>
      <c r="G601">
        <v>1988</v>
      </c>
      <c r="H601">
        <v>1988</v>
      </c>
      <c r="I601" t="s">
        <v>76</v>
      </c>
      <c r="J601" t="s">
        <v>75</v>
      </c>
      <c r="K601">
        <v>6</v>
      </c>
      <c r="L601" t="s">
        <v>74</v>
      </c>
      <c r="M601">
        <v>2010</v>
      </c>
      <c r="N601">
        <v>2010</v>
      </c>
      <c r="O601">
        <v>366976.16190000001</v>
      </c>
      <c r="P601" t="s">
        <v>70</v>
      </c>
      <c r="Q601" t="s">
        <v>82</v>
      </c>
    </row>
    <row r="602" spans="1:17">
      <c r="A602" t="s">
        <v>20</v>
      </c>
      <c r="B602" t="s">
        <v>101</v>
      </c>
      <c r="C602" t="s">
        <v>80</v>
      </c>
      <c r="D602" t="s">
        <v>79</v>
      </c>
      <c r="E602" t="s">
        <v>78</v>
      </c>
      <c r="F602" t="s">
        <v>77</v>
      </c>
      <c r="G602">
        <v>1989</v>
      </c>
      <c r="H602">
        <v>1989</v>
      </c>
      <c r="I602" t="s">
        <v>76</v>
      </c>
      <c r="J602" t="s">
        <v>75</v>
      </c>
      <c r="K602">
        <v>6</v>
      </c>
      <c r="L602" t="s">
        <v>74</v>
      </c>
      <c r="M602">
        <v>2010</v>
      </c>
      <c r="N602">
        <v>2010</v>
      </c>
      <c r="O602">
        <v>404699.4081</v>
      </c>
      <c r="P602" t="s">
        <v>70</v>
      </c>
      <c r="Q602" t="s">
        <v>82</v>
      </c>
    </row>
    <row r="603" spans="1:17">
      <c r="A603" t="s">
        <v>20</v>
      </c>
      <c r="B603" t="s">
        <v>101</v>
      </c>
      <c r="C603" t="s">
        <v>80</v>
      </c>
      <c r="D603" t="s">
        <v>79</v>
      </c>
      <c r="E603" t="s">
        <v>78</v>
      </c>
      <c r="F603" t="s">
        <v>77</v>
      </c>
      <c r="G603">
        <v>1990</v>
      </c>
      <c r="H603">
        <v>1990</v>
      </c>
      <c r="I603" t="s">
        <v>76</v>
      </c>
      <c r="J603" t="s">
        <v>75</v>
      </c>
      <c r="K603">
        <v>6</v>
      </c>
      <c r="L603" t="s">
        <v>74</v>
      </c>
      <c r="M603">
        <v>2010</v>
      </c>
      <c r="N603">
        <v>2010</v>
      </c>
      <c r="O603">
        <v>450627.7194</v>
      </c>
      <c r="P603" t="s">
        <v>70</v>
      </c>
      <c r="Q603" t="s">
        <v>82</v>
      </c>
    </row>
    <row r="604" spans="1:17">
      <c r="A604" t="s">
        <v>20</v>
      </c>
      <c r="B604" t="s">
        <v>101</v>
      </c>
      <c r="C604" t="s">
        <v>80</v>
      </c>
      <c r="D604" t="s">
        <v>79</v>
      </c>
      <c r="E604" t="s">
        <v>78</v>
      </c>
      <c r="F604" t="s">
        <v>77</v>
      </c>
      <c r="G604">
        <v>1991</v>
      </c>
      <c r="H604">
        <v>1991</v>
      </c>
      <c r="I604" t="s">
        <v>76</v>
      </c>
      <c r="J604" t="s">
        <v>75</v>
      </c>
      <c r="K604">
        <v>6</v>
      </c>
      <c r="L604" t="s">
        <v>74</v>
      </c>
      <c r="M604">
        <v>2010</v>
      </c>
      <c r="N604">
        <v>2010</v>
      </c>
      <c r="O604">
        <v>500308.33260000002</v>
      </c>
    </row>
    <row r="605" spans="1:17">
      <c r="A605" t="s">
        <v>20</v>
      </c>
      <c r="B605" t="s">
        <v>101</v>
      </c>
      <c r="C605" t="s">
        <v>80</v>
      </c>
      <c r="D605" t="s">
        <v>79</v>
      </c>
      <c r="E605" t="s">
        <v>78</v>
      </c>
      <c r="F605" t="s">
        <v>77</v>
      </c>
      <c r="G605">
        <v>1992</v>
      </c>
      <c r="H605">
        <v>1992</v>
      </c>
      <c r="I605" t="s">
        <v>76</v>
      </c>
      <c r="J605" t="s">
        <v>75</v>
      </c>
      <c r="K605">
        <v>6</v>
      </c>
      <c r="L605" t="s">
        <v>74</v>
      </c>
      <c r="M605">
        <v>2010</v>
      </c>
      <c r="N605">
        <v>2010</v>
      </c>
      <c r="O605">
        <v>498544.77350000001</v>
      </c>
    </row>
    <row r="606" spans="1:17">
      <c r="A606" t="s">
        <v>20</v>
      </c>
      <c r="B606" t="s">
        <v>101</v>
      </c>
      <c r="C606" t="s">
        <v>80</v>
      </c>
      <c r="D606" t="s">
        <v>79</v>
      </c>
      <c r="E606" t="s">
        <v>78</v>
      </c>
      <c r="F606" t="s">
        <v>77</v>
      </c>
      <c r="G606">
        <v>1993</v>
      </c>
      <c r="H606">
        <v>1993</v>
      </c>
      <c r="I606" t="s">
        <v>76</v>
      </c>
      <c r="J606" t="s">
        <v>75</v>
      </c>
      <c r="K606">
        <v>6</v>
      </c>
      <c r="L606" t="s">
        <v>74</v>
      </c>
      <c r="M606">
        <v>2010</v>
      </c>
      <c r="N606">
        <v>2010</v>
      </c>
      <c r="O606">
        <v>468971.22460000002</v>
      </c>
    </row>
    <row r="607" spans="1:17">
      <c r="A607" t="s">
        <v>20</v>
      </c>
      <c r="B607" t="s">
        <v>101</v>
      </c>
      <c r="C607" t="s">
        <v>80</v>
      </c>
      <c r="D607" t="s">
        <v>79</v>
      </c>
      <c r="E607" t="s">
        <v>78</v>
      </c>
      <c r="F607" t="s">
        <v>77</v>
      </c>
      <c r="G607">
        <v>1994</v>
      </c>
      <c r="H607">
        <v>1994</v>
      </c>
      <c r="I607" t="s">
        <v>76</v>
      </c>
      <c r="J607" t="s">
        <v>75</v>
      </c>
      <c r="K607">
        <v>6</v>
      </c>
      <c r="L607" t="s">
        <v>74</v>
      </c>
      <c r="M607">
        <v>2010</v>
      </c>
      <c r="N607">
        <v>2010</v>
      </c>
      <c r="O607">
        <v>505734.67019999999</v>
      </c>
    </row>
    <row r="608" spans="1:17">
      <c r="A608" t="s">
        <v>20</v>
      </c>
      <c r="B608" t="s">
        <v>101</v>
      </c>
      <c r="C608" t="s">
        <v>80</v>
      </c>
      <c r="D608" t="s">
        <v>79</v>
      </c>
      <c r="E608" t="s">
        <v>78</v>
      </c>
      <c r="F608" t="s">
        <v>77</v>
      </c>
      <c r="G608">
        <v>1995</v>
      </c>
      <c r="H608">
        <v>1995</v>
      </c>
      <c r="I608" t="s">
        <v>76</v>
      </c>
      <c r="J608" t="s">
        <v>75</v>
      </c>
      <c r="K608">
        <v>6</v>
      </c>
      <c r="L608" t="s">
        <v>74</v>
      </c>
      <c r="M608">
        <v>2010</v>
      </c>
      <c r="N608">
        <v>2010</v>
      </c>
      <c r="O608">
        <v>538970.98510000005</v>
      </c>
    </row>
    <row r="609" spans="1:15">
      <c r="A609" t="s">
        <v>20</v>
      </c>
      <c r="B609" t="s">
        <v>101</v>
      </c>
      <c r="C609" t="s">
        <v>80</v>
      </c>
      <c r="D609" t="s">
        <v>79</v>
      </c>
      <c r="E609" t="s">
        <v>78</v>
      </c>
      <c r="F609" t="s">
        <v>77</v>
      </c>
      <c r="G609">
        <v>1996</v>
      </c>
      <c r="H609">
        <v>1996</v>
      </c>
      <c r="I609" t="s">
        <v>76</v>
      </c>
      <c r="J609" t="s">
        <v>75</v>
      </c>
      <c r="K609">
        <v>6</v>
      </c>
      <c r="L609" t="s">
        <v>74</v>
      </c>
      <c r="M609">
        <v>2010</v>
      </c>
      <c r="N609">
        <v>2010</v>
      </c>
      <c r="O609">
        <v>570579.40119999996</v>
      </c>
    </row>
    <row r="610" spans="1:15">
      <c r="A610" t="s">
        <v>20</v>
      </c>
      <c r="B610" t="s">
        <v>101</v>
      </c>
      <c r="C610" t="s">
        <v>80</v>
      </c>
      <c r="D610" t="s">
        <v>79</v>
      </c>
      <c r="E610" t="s">
        <v>78</v>
      </c>
      <c r="F610" t="s">
        <v>77</v>
      </c>
      <c r="G610">
        <v>1997</v>
      </c>
      <c r="H610">
        <v>1997</v>
      </c>
      <c r="I610" t="s">
        <v>76</v>
      </c>
      <c r="J610" t="s">
        <v>75</v>
      </c>
      <c r="K610">
        <v>6</v>
      </c>
      <c r="L610" t="s">
        <v>74</v>
      </c>
      <c r="M610">
        <v>2010</v>
      </c>
      <c r="N610">
        <v>2010</v>
      </c>
      <c r="O610">
        <v>640579.16170000006</v>
      </c>
    </row>
    <row r="611" spans="1:15">
      <c r="A611" t="s">
        <v>20</v>
      </c>
      <c r="B611" t="s">
        <v>101</v>
      </c>
      <c r="C611" t="s">
        <v>80</v>
      </c>
      <c r="D611" t="s">
        <v>79</v>
      </c>
      <c r="E611" t="s">
        <v>78</v>
      </c>
      <c r="F611" t="s">
        <v>77</v>
      </c>
      <c r="G611">
        <v>1998</v>
      </c>
      <c r="H611">
        <v>1998</v>
      </c>
      <c r="I611" t="s">
        <v>76</v>
      </c>
      <c r="J611" t="s">
        <v>75</v>
      </c>
      <c r="K611">
        <v>6</v>
      </c>
      <c r="L611" t="s">
        <v>74</v>
      </c>
      <c r="M611">
        <v>2010</v>
      </c>
      <c r="N611">
        <v>2010</v>
      </c>
      <c r="O611">
        <v>689823.16890000005</v>
      </c>
    </row>
    <row r="612" spans="1:15">
      <c r="A612" t="s">
        <v>20</v>
      </c>
      <c r="B612" t="s">
        <v>101</v>
      </c>
      <c r="C612" t="s">
        <v>80</v>
      </c>
      <c r="D612" t="s">
        <v>79</v>
      </c>
      <c r="E612" t="s">
        <v>78</v>
      </c>
      <c r="F612" t="s">
        <v>77</v>
      </c>
      <c r="G612">
        <v>1999</v>
      </c>
      <c r="H612">
        <v>1999</v>
      </c>
      <c r="I612" t="s">
        <v>76</v>
      </c>
      <c r="J612" t="s">
        <v>75</v>
      </c>
      <c r="K612">
        <v>6</v>
      </c>
      <c r="L612" t="s">
        <v>74</v>
      </c>
      <c r="M612">
        <v>2010</v>
      </c>
      <c r="N612">
        <v>2010</v>
      </c>
      <c r="O612">
        <v>726722.26240000001</v>
      </c>
    </row>
    <row r="613" spans="1:15">
      <c r="A613" t="s">
        <v>20</v>
      </c>
      <c r="B613" t="s">
        <v>101</v>
      </c>
      <c r="C613" t="s">
        <v>80</v>
      </c>
      <c r="D613" t="s">
        <v>79</v>
      </c>
      <c r="E613" t="s">
        <v>78</v>
      </c>
      <c r="F613" t="s">
        <v>77</v>
      </c>
      <c r="G613">
        <v>2000</v>
      </c>
      <c r="H613">
        <v>2000</v>
      </c>
      <c r="I613" t="s">
        <v>76</v>
      </c>
      <c r="J613" t="s">
        <v>75</v>
      </c>
      <c r="K613">
        <v>6</v>
      </c>
      <c r="L613" t="s">
        <v>74</v>
      </c>
      <c r="M613">
        <v>2010</v>
      </c>
      <c r="N613">
        <v>2010</v>
      </c>
      <c r="O613">
        <v>827245.16890000005</v>
      </c>
    </row>
    <row r="614" spans="1:15">
      <c r="A614" t="s">
        <v>20</v>
      </c>
      <c r="B614" t="s">
        <v>101</v>
      </c>
      <c r="C614" t="s">
        <v>80</v>
      </c>
      <c r="D614" t="s">
        <v>79</v>
      </c>
      <c r="E614" t="s">
        <v>78</v>
      </c>
      <c r="F614" t="s">
        <v>77</v>
      </c>
      <c r="G614">
        <v>2001</v>
      </c>
      <c r="H614">
        <v>2001</v>
      </c>
      <c r="I614" t="s">
        <v>76</v>
      </c>
      <c r="J614" t="s">
        <v>75</v>
      </c>
      <c r="K614">
        <v>6</v>
      </c>
      <c r="L614" t="s">
        <v>74</v>
      </c>
      <c r="M614">
        <v>2010</v>
      </c>
      <c r="N614">
        <v>2010</v>
      </c>
      <c r="O614">
        <v>874454.30889999995</v>
      </c>
    </row>
    <row r="615" spans="1:15">
      <c r="A615" t="s">
        <v>20</v>
      </c>
      <c r="B615" t="s">
        <v>101</v>
      </c>
      <c r="C615" t="s">
        <v>80</v>
      </c>
      <c r="D615" t="s">
        <v>79</v>
      </c>
      <c r="E615" t="s">
        <v>78</v>
      </c>
      <c r="F615" t="s">
        <v>77</v>
      </c>
      <c r="G615">
        <v>2002</v>
      </c>
      <c r="H615">
        <v>2002</v>
      </c>
      <c r="I615" t="s">
        <v>76</v>
      </c>
      <c r="J615" t="s">
        <v>75</v>
      </c>
      <c r="K615">
        <v>6</v>
      </c>
      <c r="L615" t="s">
        <v>74</v>
      </c>
      <c r="M615">
        <v>2010</v>
      </c>
      <c r="N615">
        <v>2010</v>
      </c>
      <c r="O615">
        <v>911624.72290000005</v>
      </c>
    </row>
    <row r="616" spans="1:15">
      <c r="A616" t="s">
        <v>20</v>
      </c>
      <c r="B616" t="s">
        <v>101</v>
      </c>
      <c r="C616" t="s">
        <v>80</v>
      </c>
      <c r="D616" t="s">
        <v>79</v>
      </c>
      <c r="E616" t="s">
        <v>78</v>
      </c>
      <c r="F616" t="s">
        <v>77</v>
      </c>
      <c r="G616">
        <v>2003</v>
      </c>
      <c r="H616">
        <v>2003</v>
      </c>
      <c r="I616" t="s">
        <v>76</v>
      </c>
      <c r="J616" t="s">
        <v>75</v>
      </c>
      <c r="K616">
        <v>6</v>
      </c>
      <c r="L616" t="s">
        <v>74</v>
      </c>
      <c r="M616">
        <v>2010</v>
      </c>
      <c r="N616">
        <v>2010</v>
      </c>
      <c r="O616">
        <v>928989.00589999999</v>
      </c>
    </row>
    <row r="617" spans="1:15">
      <c r="A617" t="s">
        <v>20</v>
      </c>
      <c r="B617" t="s">
        <v>101</v>
      </c>
      <c r="C617" t="s">
        <v>80</v>
      </c>
      <c r="D617" t="s">
        <v>79</v>
      </c>
      <c r="E617" t="s">
        <v>78</v>
      </c>
      <c r="F617" t="s">
        <v>77</v>
      </c>
      <c r="G617">
        <v>2004</v>
      </c>
      <c r="H617">
        <v>2004</v>
      </c>
      <c r="I617" t="s">
        <v>76</v>
      </c>
      <c r="J617" t="s">
        <v>75</v>
      </c>
      <c r="K617">
        <v>6</v>
      </c>
      <c r="L617" t="s">
        <v>74</v>
      </c>
      <c r="M617">
        <v>2010</v>
      </c>
      <c r="N617">
        <v>2010</v>
      </c>
      <c r="O617">
        <v>1035345.2185</v>
      </c>
    </row>
    <row r="618" spans="1:15">
      <c r="A618" t="s">
        <v>20</v>
      </c>
      <c r="B618" t="s">
        <v>101</v>
      </c>
      <c r="C618" t="s">
        <v>80</v>
      </c>
      <c r="D618" t="s">
        <v>79</v>
      </c>
      <c r="E618" t="s">
        <v>78</v>
      </c>
      <c r="F618" t="s">
        <v>77</v>
      </c>
      <c r="G618">
        <v>2005</v>
      </c>
      <c r="H618">
        <v>2005</v>
      </c>
      <c r="I618" t="s">
        <v>76</v>
      </c>
      <c r="J618" t="s">
        <v>75</v>
      </c>
      <c r="K618">
        <v>6</v>
      </c>
      <c r="L618" t="s">
        <v>74</v>
      </c>
      <c r="M618">
        <v>2010</v>
      </c>
      <c r="N618">
        <v>2010</v>
      </c>
      <c r="O618">
        <v>1104259.709</v>
      </c>
    </row>
    <row r="619" spans="1:15">
      <c r="A619" t="s">
        <v>20</v>
      </c>
      <c r="B619" t="s">
        <v>101</v>
      </c>
      <c r="C619" t="s">
        <v>80</v>
      </c>
      <c r="D619" t="s">
        <v>79</v>
      </c>
      <c r="E619" t="s">
        <v>78</v>
      </c>
      <c r="F619" t="s">
        <v>77</v>
      </c>
      <c r="G619">
        <v>2006</v>
      </c>
      <c r="H619">
        <v>2006</v>
      </c>
      <c r="I619" t="s">
        <v>76</v>
      </c>
      <c r="J619" t="s">
        <v>75</v>
      </c>
      <c r="K619">
        <v>6</v>
      </c>
      <c r="L619" t="s">
        <v>74</v>
      </c>
      <c r="M619">
        <v>2010</v>
      </c>
      <c r="N619">
        <v>2010</v>
      </c>
      <c r="O619">
        <v>1239918.1499000001</v>
      </c>
    </row>
    <row r="620" spans="1:15">
      <c r="A620" t="s">
        <v>20</v>
      </c>
      <c r="B620" t="s">
        <v>101</v>
      </c>
      <c r="C620" t="s">
        <v>80</v>
      </c>
      <c r="D620" t="s">
        <v>79</v>
      </c>
      <c r="E620" t="s">
        <v>78</v>
      </c>
      <c r="F620" t="s">
        <v>77</v>
      </c>
      <c r="G620">
        <v>2007</v>
      </c>
      <c r="H620">
        <v>2007</v>
      </c>
      <c r="I620" t="s">
        <v>76</v>
      </c>
      <c r="J620" t="s">
        <v>75</v>
      </c>
      <c r="K620">
        <v>6</v>
      </c>
      <c r="L620" t="s">
        <v>74</v>
      </c>
      <c r="M620">
        <v>2010</v>
      </c>
      <c r="N620">
        <v>2010</v>
      </c>
      <c r="O620">
        <v>1355363.4787999999</v>
      </c>
    </row>
    <row r="621" spans="1:15">
      <c r="A621" t="s">
        <v>20</v>
      </c>
      <c r="B621" t="s">
        <v>101</v>
      </c>
      <c r="C621" t="s">
        <v>80</v>
      </c>
      <c r="D621" t="s">
        <v>79</v>
      </c>
      <c r="E621" t="s">
        <v>78</v>
      </c>
      <c r="F621" t="s">
        <v>77</v>
      </c>
      <c r="G621">
        <v>2008</v>
      </c>
      <c r="H621">
        <v>2008</v>
      </c>
      <c r="I621" t="s">
        <v>76</v>
      </c>
      <c r="J621" t="s">
        <v>75</v>
      </c>
      <c r="K621">
        <v>6</v>
      </c>
      <c r="L621" t="s">
        <v>74</v>
      </c>
      <c r="M621">
        <v>2010</v>
      </c>
      <c r="N621">
        <v>2010</v>
      </c>
      <c r="O621">
        <v>1381545.5573</v>
      </c>
    </row>
    <row r="622" spans="1:15">
      <c r="A622" t="s">
        <v>20</v>
      </c>
      <c r="B622" t="s">
        <v>101</v>
      </c>
      <c r="C622" t="s">
        <v>80</v>
      </c>
      <c r="D622" t="s">
        <v>79</v>
      </c>
      <c r="E622" t="s">
        <v>78</v>
      </c>
      <c r="F622" t="s">
        <v>77</v>
      </c>
      <c r="G622">
        <v>2009</v>
      </c>
      <c r="H622">
        <v>2009</v>
      </c>
      <c r="I622" t="s">
        <v>76</v>
      </c>
      <c r="J622" t="s">
        <v>75</v>
      </c>
      <c r="K622">
        <v>6</v>
      </c>
      <c r="L622" t="s">
        <v>74</v>
      </c>
      <c r="M622">
        <v>2010</v>
      </c>
      <c r="N622">
        <v>2010</v>
      </c>
      <c r="O622">
        <v>1184433.8432</v>
      </c>
    </row>
    <row r="623" spans="1:15">
      <c r="A623" t="s">
        <v>20</v>
      </c>
      <c r="B623" t="s">
        <v>101</v>
      </c>
      <c r="C623" t="s">
        <v>80</v>
      </c>
      <c r="D623" t="s">
        <v>79</v>
      </c>
      <c r="E623" t="s">
        <v>78</v>
      </c>
      <c r="F623" t="s">
        <v>77</v>
      </c>
      <c r="G623">
        <v>2010</v>
      </c>
      <c r="H623">
        <v>2010</v>
      </c>
      <c r="I623" t="s">
        <v>76</v>
      </c>
      <c r="J623" t="s">
        <v>75</v>
      </c>
      <c r="K623">
        <v>6</v>
      </c>
      <c r="L623" t="s">
        <v>74</v>
      </c>
      <c r="M623">
        <v>2010</v>
      </c>
      <c r="N623">
        <v>2010</v>
      </c>
      <c r="O623">
        <v>1356584.4091</v>
      </c>
    </row>
    <row r="624" spans="1:15">
      <c r="A624" t="s">
        <v>20</v>
      </c>
      <c r="B624" t="s">
        <v>101</v>
      </c>
      <c r="C624" t="s">
        <v>80</v>
      </c>
      <c r="D624" t="s">
        <v>79</v>
      </c>
      <c r="E624" t="s">
        <v>78</v>
      </c>
      <c r="F624" t="s">
        <v>77</v>
      </c>
      <c r="G624">
        <v>2011</v>
      </c>
      <c r="H624">
        <v>2011</v>
      </c>
      <c r="I624" t="s">
        <v>76</v>
      </c>
      <c r="J624" t="s">
        <v>75</v>
      </c>
      <c r="K624">
        <v>6</v>
      </c>
      <c r="L624" t="s">
        <v>74</v>
      </c>
      <c r="M624">
        <v>2010</v>
      </c>
      <c r="N624">
        <v>2010</v>
      </c>
      <c r="O624">
        <v>1468909.6007000001</v>
      </c>
    </row>
    <row r="625" spans="1:17">
      <c r="A625" t="s">
        <v>20</v>
      </c>
      <c r="B625" t="s">
        <v>101</v>
      </c>
      <c r="C625" t="s">
        <v>80</v>
      </c>
      <c r="D625" t="s">
        <v>79</v>
      </c>
      <c r="E625" t="s">
        <v>78</v>
      </c>
      <c r="F625" t="s">
        <v>77</v>
      </c>
      <c r="G625">
        <v>2012</v>
      </c>
      <c r="H625">
        <v>2012</v>
      </c>
      <c r="I625" t="s">
        <v>76</v>
      </c>
      <c r="J625" t="s">
        <v>75</v>
      </c>
      <c r="K625">
        <v>6</v>
      </c>
      <c r="L625" t="s">
        <v>74</v>
      </c>
      <c r="M625">
        <v>2010</v>
      </c>
      <c r="N625">
        <v>2010</v>
      </c>
      <c r="O625">
        <v>1510421.0824</v>
      </c>
    </row>
    <row r="626" spans="1:17">
      <c r="A626" t="s">
        <v>20</v>
      </c>
      <c r="B626" t="s">
        <v>101</v>
      </c>
      <c r="C626" t="s">
        <v>80</v>
      </c>
      <c r="D626" t="s">
        <v>79</v>
      </c>
      <c r="E626" t="s">
        <v>78</v>
      </c>
      <c r="F626" t="s">
        <v>77</v>
      </c>
      <c r="G626">
        <v>2013</v>
      </c>
      <c r="H626">
        <v>2013</v>
      </c>
      <c r="I626" t="s">
        <v>76</v>
      </c>
      <c r="J626" t="s">
        <v>75</v>
      </c>
      <c r="K626">
        <v>6</v>
      </c>
      <c r="L626" t="s">
        <v>74</v>
      </c>
      <c r="M626">
        <v>2010</v>
      </c>
      <c r="N626">
        <v>2010</v>
      </c>
      <c r="O626">
        <v>1538366.7198999999</v>
      </c>
    </row>
    <row r="627" spans="1:17">
      <c r="A627" t="s">
        <v>20</v>
      </c>
      <c r="B627" t="s">
        <v>101</v>
      </c>
      <c r="C627" t="s">
        <v>80</v>
      </c>
      <c r="D627" t="s">
        <v>79</v>
      </c>
      <c r="E627" t="s">
        <v>78</v>
      </c>
      <c r="F627" t="s">
        <v>77</v>
      </c>
      <c r="G627">
        <v>2014</v>
      </c>
      <c r="H627">
        <v>2014</v>
      </c>
      <c r="I627" t="s">
        <v>76</v>
      </c>
      <c r="J627" t="s">
        <v>75</v>
      </c>
      <c r="K627">
        <v>6</v>
      </c>
      <c r="L627" t="s">
        <v>74</v>
      </c>
      <c r="M627">
        <v>2010</v>
      </c>
      <c r="N627">
        <v>2010</v>
      </c>
      <c r="O627">
        <v>1601176.5837000001</v>
      </c>
    </row>
    <row r="628" spans="1:17">
      <c r="A628" t="s">
        <v>20</v>
      </c>
      <c r="B628" t="s">
        <v>101</v>
      </c>
      <c r="C628" t="s">
        <v>80</v>
      </c>
      <c r="D628" t="s">
        <v>79</v>
      </c>
      <c r="E628" t="s">
        <v>78</v>
      </c>
      <c r="F628" t="s">
        <v>77</v>
      </c>
      <c r="G628">
        <v>2015</v>
      </c>
      <c r="H628">
        <v>2015</v>
      </c>
      <c r="I628" t="s">
        <v>76</v>
      </c>
      <c r="J628" t="s">
        <v>75</v>
      </c>
      <c r="K628">
        <v>6</v>
      </c>
      <c r="L628" t="s">
        <v>74</v>
      </c>
      <c r="M628">
        <v>2010</v>
      </c>
      <c r="N628">
        <v>2010</v>
      </c>
      <c r="O628">
        <v>1683792.5660999999</v>
      </c>
    </row>
    <row r="629" spans="1:17">
      <c r="A629" t="s">
        <v>20</v>
      </c>
      <c r="B629" t="s">
        <v>101</v>
      </c>
      <c r="C629" t="s">
        <v>96</v>
      </c>
      <c r="D629" t="s">
        <v>95</v>
      </c>
      <c r="E629" t="s">
        <v>78</v>
      </c>
      <c r="F629" t="s">
        <v>77</v>
      </c>
      <c r="G629">
        <v>1970</v>
      </c>
      <c r="H629">
        <v>1970</v>
      </c>
      <c r="I629" t="s">
        <v>76</v>
      </c>
      <c r="J629" t="s">
        <v>75</v>
      </c>
      <c r="K629">
        <v>6</v>
      </c>
      <c r="L629" t="s">
        <v>74</v>
      </c>
      <c r="M629">
        <v>2010</v>
      </c>
      <c r="N629">
        <v>2010</v>
      </c>
      <c r="O629">
        <v>176376.2567</v>
      </c>
      <c r="P629" t="s">
        <v>70</v>
      </c>
      <c r="Q629" t="s">
        <v>82</v>
      </c>
    </row>
    <row r="630" spans="1:17">
      <c r="A630" t="s">
        <v>20</v>
      </c>
      <c r="B630" t="s">
        <v>101</v>
      </c>
      <c r="C630" t="s">
        <v>96</v>
      </c>
      <c r="D630" t="s">
        <v>95</v>
      </c>
      <c r="E630" t="s">
        <v>78</v>
      </c>
      <c r="F630" t="s">
        <v>77</v>
      </c>
      <c r="G630">
        <v>1971</v>
      </c>
      <c r="H630">
        <v>1971</v>
      </c>
      <c r="I630" t="s">
        <v>76</v>
      </c>
      <c r="J630" t="s">
        <v>75</v>
      </c>
      <c r="K630">
        <v>6</v>
      </c>
      <c r="L630" t="s">
        <v>74</v>
      </c>
      <c r="M630">
        <v>2010</v>
      </c>
      <c r="N630">
        <v>2010</v>
      </c>
      <c r="O630">
        <v>189374.45430000001</v>
      </c>
      <c r="P630" t="s">
        <v>70</v>
      </c>
      <c r="Q630" t="s">
        <v>82</v>
      </c>
    </row>
    <row r="631" spans="1:17">
      <c r="A631" t="s">
        <v>20</v>
      </c>
      <c r="B631" t="s">
        <v>101</v>
      </c>
      <c r="C631" t="s">
        <v>96</v>
      </c>
      <c r="D631" t="s">
        <v>95</v>
      </c>
      <c r="E631" t="s">
        <v>78</v>
      </c>
      <c r="F631" t="s">
        <v>77</v>
      </c>
      <c r="G631">
        <v>1972</v>
      </c>
      <c r="H631">
        <v>1972</v>
      </c>
      <c r="I631" t="s">
        <v>76</v>
      </c>
      <c r="J631" t="s">
        <v>75</v>
      </c>
      <c r="K631">
        <v>6</v>
      </c>
      <c r="L631" t="s">
        <v>74</v>
      </c>
      <c r="M631">
        <v>2010</v>
      </c>
      <c r="N631">
        <v>2010</v>
      </c>
      <c r="O631">
        <v>201642.41630000001</v>
      </c>
      <c r="P631" t="s">
        <v>70</v>
      </c>
      <c r="Q631" t="s">
        <v>82</v>
      </c>
    </row>
    <row r="632" spans="1:17">
      <c r="A632" t="s">
        <v>20</v>
      </c>
      <c r="B632" t="s">
        <v>101</v>
      </c>
      <c r="C632" t="s">
        <v>96</v>
      </c>
      <c r="D632" t="s">
        <v>95</v>
      </c>
      <c r="E632" t="s">
        <v>78</v>
      </c>
      <c r="F632" t="s">
        <v>77</v>
      </c>
      <c r="G632">
        <v>1973</v>
      </c>
      <c r="H632">
        <v>1973</v>
      </c>
      <c r="I632" t="s">
        <v>76</v>
      </c>
      <c r="J632" t="s">
        <v>75</v>
      </c>
      <c r="K632">
        <v>6</v>
      </c>
      <c r="L632" t="s">
        <v>74</v>
      </c>
      <c r="M632">
        <v>2010</v>
      </c>
      <c r="N632">
        <v>2010</v>
      </c>
      <c r="O632">
        <v>208993.45060000001</v>
      </c>
      <c r="P632" t="s">
        <v>70</v>
      </c>
      <c r="Q632" t="s">
        <v>82</v>
      </c>
    </row>
    <row r="633" spans="1:17">
      <c r="A633" t="s">
        <v>20</v>
      </c>
      <c r="B633" t="s">
        <v>101</v>
      </c>
      <c r="C633" t="s">
        <v>96</v>
      </c>
      <c r="D633" t="s">
        <v>95</v>
      </c>
      <c r="E633" t="s">
        <v>78</v>
      </c>
      <c r="F633" t="s">
        <v>77</v>
      </c>
      <c r="G633">
        <v>1974</v>
      </c>
      <c r="H633">
        <v>1974</v>
      </c>
      <c r="I633" t="s">
        <v>76</v>
      </c>
      <c r="J633" t="s">
        <v>75</v>
      </c>
      <c r="K633">
        <v>6</v>
      </c>
      <c r="L633" t="s">
        <v>74</v>
      </c>
      <c r="M633">
        <v>2010</v>
      </c>
      <c r="N633">
        <v>2010</v>
      </c>
      <c r="O633">
        <v>209918.42069999999</v>
      </c>
      <c r="P633" t="s">
        <v>70</v>
      </c>
      <c r="Q633" t="s">
        <v>82</v>
      </c>
    </row>
    <row r="634" spans="1:17">
      <c r="A634" t="s">
        <v>20</v>
      </c>
      <c r="B634" t="s">
        <v>101</v>
      </c>
      <c r="C634" t="s">
        <v>96</v>
      </c>
      <c r="D634" t="s">
        <v>95</v>
      </c>
      <c r="E634" t="s">
        <v>78</v>
      </c>
      <c r="F634" t="s">
        <v>77</v>
      </c>
      <c r="G634">
        <v>1975</v>
      </c>
      <c r="H634">
        <v>1975</v>
      </c>
      <c r="I634" t="s">
        <v>76</v>
      </c>
      <c r="J634" t="s">
        <v>75</v>
      </c>
      <c r="K634">
        <v>6</v>
      </c>
      <c r="L634" t="s">
        <v>74</v>
      </c>
      <c r="M634">
        <v>2010</v>
      </c>
      <c r="N634">
        <v>2010</v>
      </c>
      <c r="O634">
        <v>216052.39559999999</v>
      </c>
      <c r="P634" t="s">
        <v>70</v>
      </c>
      <c r="Q634" t="s">
        <v>82</v>
      </c>
    </row>
    <row r="635" spans="1:17">
      <c r="A635" t="s">
        <v>20</v>
      </c>
      <c r="B635" t="s">
        <v>101</v>
      </c>
      <c r="C635" t="s">
        <v>96</v>
      </c>
      <c r="D635" t="s">
        <v>95</v>
      </c>
      <c r="E635" t="s">
        <v>78</v>
      </c>
      <c r="F635" t="s">
        <v>77</v>
      </c>
      <c r="G635">
        <v>1976</v>
      </c>
      <c r="H635">
        <v>1976</v>
      </c>
      <c r="I635" t="s">
        <v>76</v>
      </c>
      <c r="J635" t="s">
        <v>75</v>
      </c>
      <c r="K635">
        <v>6</v>
      </c>
      <c r="L635" t="s">
        <v>74</v>
      </c>
      <c r="M635">
        <v>2010</v>
      </c>
      <c r="N635">
        <v>2010</v>
      </c>
      <c r="O635">
        <v>239565.9822</v>
      </c>
      <c r="P635" t="s">
        <v>70</v>
      </c>
      <c r="Q635" t="s">
        <v>82</v>
      </c>
    </row>
    <row r="636" spans="1:17">
      <c r="A636" t="s">
        <v>20</v>
      </c>
      <c r="B636" t="s">
        <v>101</v>
      </c>
      <c r="C636" t="s">
        <v>96</v>
      </c>
      <c r="D636" t="s">
        <v>95</v>
      </c>
      <c r="E636" t="s">
        <v>78</v>
      </c>
      <c r="F636" t="s">
        <v>77</v>
      </c>
      <c r="G636">
        <v>1977</v>
      </c>
      <c r="H636">
        <v>1977</v>
      </c>
      <c r="I636" t="s">
        <v>76</v>
      </c>
      <c r="J636" t="s">
        <v>75</v>
      </c>
      <c r="K636">
        <v>6</v>
      </c>
      <c r="L636" t="s">
        <v>74</v>
      </c>
      <c r="M636">
        <v>2010</v>
      </c>
      <c r="N636">
        <v>2010</v>
      </c>
      <c r="O636">
        <v>248328.81039999999</v>
      </c>
      <c r="P636" t="s">
        <v>70</v>
      </c>
      <c r="Q636" t="s">
        <v>82</v>
      </c>
    </row>
    <row r="637" spans="1:17">
      <c r="A637" t="s">
        <v>20</v>
      </c>
      <c r="B637" t="s">
        <v>101</v>
      </c>
      <c r="C637" t="s">
        <v>96</v>
      </c>
      <c r="D637" t="s">
        <v>95</v>
      </c>
      <c r="E637" t="s">
        <v>78</v>
      </c>
      <c r="F637" t="s">
        <v>77</v>
      </c>
      <c r="G637">
        <v>1978</v>
      </c>
      <c r="H637">
        <v>1978</v>
      </c>
      <c r="I637" t="s">
        <v>76</v>
      </c>
      <c r="J637" t="s">
        <v>75</v>
      </c>
      <c r="K637">
        <v>6</v>
      </c>
      <c r="L637" t="s">
        <v>74</v>
      </c>
      <c r="M637">
        <v>2010</v>
      </c>
      <c r="N637">
        <v>2010</v>
      </c>
      <c r="O637">
        <v>261862.52160000001</v>
      </c>
      <c r="P637" t="s">
        <v>70</v>
      </c>
      <c r="Q637" t="s">
        <v>82</v>
      </c>
    </row>
    <row r="638" spans="1:17">
      <c r="A638" t="s">
        <v>20</v>
      </c>
      <c r="B638" t="s">
        <v>101</v>
      </c>
      <c r="C638" t="s">
        <v>96</v>
      </c>
      <c r="D638" t="s">
        <v>95</v>
      </c>
      <c r="E638" t="s">
        <v>78</v>
      </c>
      <c r="F638" t="s">
        <v>77</v>
      </c>
      <c r="G638">
        <v>1979</v>
      </c>
      <c r="H638">
        <v>1979</v>
      </c>
      <c r="I638" t="s">
        <v>76</v>
      </c>
      <c r="J638" t="s">
        <v>75</v>
      </c>
      <c r="K638">
        <v>6</v>
      </c>
      <c r="L638" t="s">
        <v>74</v>
      </c>
      <c r="M638">
        <v>2010</v>
      </c>
      <c r="N638">
        <v>2010</v>
      </c>
      <c r="O638">
        <v>287079.9915</v>
      </c>
      <c r="P638" t="s">
        <v>70</v>
      </c>
      <c r="Q638" t="s">
        <v>82</v>
      </c>
    </row>
    <row r="639" spans="1:17">
      <c r="A639" t="s">
        <v>20</v>
      </c>
      <c r="B639" t="s">
        <v>101</v>
      </c>
      <c r="C639" t="s">
        <v>96</v>
      </c>
      <c r="D639" t="s">
        <v>95</v>
      </c>
      <c r="E639" t="s">
        <v>78</v>
      </c>
      <c r="F639" t="s">
        <v>77</v>
      </c>
      <c r="G639">
        <v>1980</v>
      </c>
      <c r="H639">
        <v>1980</v>
      </c>
      <c r="I639" t="s">
        <v>76</v>
      </c>
      <c r="J639" t="s">
        <v>75</v>
      </c>
      <c r="K639">
        <v>6</v>
      </c>
      <c r="L639" t="s">
        <v>74</v>
      </c>
      <c r="M639">
        <v>2010</v>
      </c>
      <c r="N639">
        <v>2010</v>
      </c>
      <c r="O639">
        <v>295940.18689999997</v>
      </c>
      <c r="P639" t="s">
        <v>70</v>
      </c>
      <c r="Q639" t="s">
        <v>82</v>
      </c>
    </row>
    <row r="640" spans="1:17">
      <c r="A640" t="s">
        <v>20</v>
      </c>
      <c r="B640" t="s">
        <v>101</v>
      </c>
      <c r="C640" t="s">
        <v>96</v>
      </c>
      <c r="D640" t="s">
        <v>95</v>
      </c>
      <c r="E640" t="s">
        <v>78</v>
      </c>
      <c r="F640" t="s">
        <v>77</v>
      </c>
      <c r="G640">
        <v>1981</v>
      </c>
      <c r="H640">
        <v>1981</v>
      </c>
      <c r="I640" t="s">
        <v>76</v>
      </c>
      <c r="J640" t="s">
        <v>75</v>
      </c>
      <c r="K640">
        <v>6</v>
      </c>
      <c r="L640" t="s">
        <v>74</v>
      </c>
      <c r="M640">
        <v>2010</v>
      </c>
      <c r="N640">
        <v>2010</v>
      </c>
      <c r="O640">
        <v>287177.35869999998</v>
      </c>
      <c r="P640" t="s">
        <v>70</v>
      </c>
      <c r="Q640" t="s">
        <v>82</v>
      </c>
    </row>
    <row r="641" spans="1:17">
      <c r="A641" t="s">
        <v>20</v>
      </c>
      <c r="B641" t="s">
        <v>101</v>
      </c>
      <c r="C641" t="s">
        <v>96</v>
      </c>
      <c r="D641" t="s">
        <v>95</v>
      </c>
      <c r="E641" t="s">
        <v>78</v>
      </c>
      <c r="F641" t="s">
        <v>77</v>
      </c>
      <c r="G641">
        <v>1982</v>
      </c>
      <c r="H641">
        <v>1982</v>
      </c>
      <c r="I641" t="s">
        <v>76</v>
      </c>
      <c r="J641" t="s">
        <v>75</v>
      </c>
      <c r="K641">
        <v>6</v>
      </c>
      <c r="L641" t="s">
        <v>74</v>
      </c>
      <c r="M641">
        <v>2010</v>
      </c>
      <c r="N641">
        <v>2010</v>
      </c>
      <c r="O641">
        <v>284937.96189999999</v>
      </c>
      <c r="P641" t="s">
        <v>70</v>
      </c>
      <c r="Q641" t="s">
        <v>82</v>
      </c>
    </row>
    <row r="642" spans="1:17">
      <c r="A642" t="s">
        <v>20</v>
      </c>
      <c r="B642" t="s">
        <v>101</v>
      </c>
      <c r="C642" t="s">
        <v>96</v>
      </c>
      <c r="D642" t="s">
        <v>95</v>
      </c>
      <c r="E642" t="s">
        <v>78</v>
      </c>
      <c r="F642" t="s">
        <v>77</v>
      </c>
      <c r="G642">
        <v>1983</v>
      </c>
      <c r="H642">
        <v>1983</v>
      </c>
      <c r="I642" t="s">
        <v>76</v>
      </c>
      <c r="J642" t="s">
        <v>75</v>
      </c>
      <c r="K642">
        <v>6</v>
      </c>
      <c r="L642" t="s">
        <v>74</v>
      </c>
      <c r="M642">
        <v>2010</v>
      </c>
      <c r="N642">
        <v>2010</v>
      </c>
      <c r="O642">
        <v>292629.77529999998</v>
      </c>
      <c r="P642" t="s">
        <v>70</v>
      </c>
      <c r="Q642" t="s">
        <v>82</v>
      </c>
    </row>
    <row r="643" spans="1:17">
      <c r="A643" t="s">
        <v>20</v>
      </c>
      <c r="B643" t="s">
        <v>101</v>
      </c>
      <c r="C643" t="s">
        <v>96</v>
      </c>
      <c r="D643" t="s">
        <v>95</v>
      </c>
      <c r="E643" t="s">
        <v>78</v>
      </c>
      <c r="F643" t="s">
        <v>77</v>
      </c>
      <c r="G643">
        <v>1984</v>
      </c>
      <c r="H643">
        <v>1984</v>
      </c>
      <c r="I643" t="s">
        <v>76</v>
      </c>
      <c r="J643" t="s">
        <v>75</v>
      </c>
      <c r="K643">
        <v>6</v>
      </c>
      <c r="L643" t="s">
        <v>74</v>
      </c>
      <c r="M643">
        <v>2010</v>
      </c>
      <c r="N643">
        <v>2010</v>
      </c>
      <c r="O643">
        <v>308062.0919</v>
      </c>
      <c r="P643" t="s">
        <v>70</v>
      </c>
      <c r="Q643" t="s">
        <v>82</v>
      </c>
    </row>
    <row r="644" spans="1:17">
      <c r="A644" t="s">
        <v>20</v>
      </c>
      <c r="B644" t="s">
        <v>101</v>
      </c>
      <c r="C644" t="s">
        <v>96</v>
      </c>
      <c r="D644" t="s">
        <v>95</v>
      </c>
      <c r="E644" t="s">
        <v>78</v>
      </c>
      <c r="F644" t="s">
        <v>77</v>
      </c>
      <c r="G644">
        <v>1985</v>
      </c>
      <c r="H644">
        <v>1985</v>
      </c>
      <c r="I644" t="s">
        <v>76</v>
      </c>
      <c r="J644" t="s">
        <v>75</v>
      </c>
      <c r="K644">
        <v>6</v>
      </c>
      <c r="L644" t="s">
        <v>74</v>
      </c>
      <c r="M644">
        <v>2010</v>
      </c>
      <c r="N644">
        <v>2010</v>
      </c>
      <c r="O644">
        <v>320476.09860000003</v>
      </c>
      <c r="P644" t="s">
        <v>70</v>
      </c>
      <c r="Q644" t="s">
        <v>82</v>
      </c>
    </row>
    <row r="645" spans="1:17">
      <c r="A645" t="s">
        <v>20</v>
      </c>
      <c r="B645" t="s">
        <v>101</v>
      </c>
      <c r="C645" t="s">
        <v>96</v>
      </c>
      <c r="D645" t="s">
        <v>95</v>
      </c>
      <c r="E645" t="s">
        <v>78</v>
      </c>
      <c r="F645" t="s">
        <v>77</v>
      </c>
      <c r="G645">
        <v>1986</v>
      </c>
      <c r="H645">
        <v>1986</v>
      </c>
      <c r="I645" t="s">
        <v>76</v>
      </c>
      <c r="J645" t="s">
        <v>75</v>
      </c>
      <c r="K645">
        <v>6</v>
      </c>
      <c r="L645" t="s">
        <v>74</v>
      </c>
      <c r="M645">
        <v>2010</v>
      </c>
      <c r="N645">
        <v>2010</v>
      </c>
      <c r="O645">
        <v>330845.44280000002</v>
      </c>
      <c r="P645" t="s">
        <v>70</v>
      </c>
      <c r="Q645" t="s">
        <v>82</v>
      </c>
    </row>
    <row r="646" spans="1:17">
      <c r="A646" t="s">
        <v>20</v>
      </c>
      <c r="B646" t="s">
        <v>101</v>
      </c>
      <c r="C646" t="s">
        <v>96</v>
      </c>
      <c r="D646" t="s">
        <v>95</v>
      </c>
      <c r="E646" t="s">
        <v>78</v>
      </c>
      <c r="F646" t="s">
        <v>77</v>
      </c>
      <c r="G646">
        <v>1987</v>
      </c>
      <c r="H646">
        <v>1987</v>
      </c>
      <c r="I646" t="s">
        <v>76</v>
      </c>
      <c r="J646" t="s">
        <v>75</v>
      </c>
      <c r="K646">
        <v>6</v>
      </c>
      <c r="L646" t="s">
        <v>74</v>
      </c>
      <c r="M646">
        <v>2010</v>
      </c>
      <c r="N646">
        <v>2010</v>
      </c>
      <c r="O646">
        <v>345985.67009999999</v>
      </c>
      <c r="P646" t="s">
        <v>70</v>
      </c>
      <c r="Q646" t="s">
        <v>82</v>
      </c>
    </row>
    <row r="647" spans="1:17">
      <c r="A647" t="s">
        <v>20</v>
      </c>
      <c r="B647" t="s">
        <v>101</v>
      </c>
      <c r="C647" t="s">
        <v>96</v>
      </c>
      <c r="D647" t="s">
        <v>95</v>
      </c>
      <c r="E647" t="s">
        <v>78</v>
      </c>
      <c r="F647" t="s">
        <v>77</v>
      </c>
      <c r="G647">
        <v>1988</v>
      </c>
      <c r="H647">
        <v>1988</v>
      </c>
      <c r="I647" t="s">
        <v>76</v>
      </c>
      <c r="J647" t="s">
        <v>75</v>
      </c>
      <c r="K647">
        <v>6</v>
      </c>
      <c r="L647" t="s">
        <v>74</v>
      </c>
      <c r="M647">
        <v>2010</v>
      </c>
      <c r="N647">
        <v>2010</v>
      </c>
      <c r="O647">
        <v>364923.10820000002</v>
      </c>
      <c r="P647" t="s">
        <v>70</v>
      </c>
      <c r="Q647" t="s">
        <v>82</v>
      </c>
    </row>
    <row r="648" spans="1:17">
      <c r="A648" t="s">
        <v>20</v>
      </c>
      <c r="B648" t="s">
        <v>101</v>
      </c>
      <c r="C648" t="s">
        <v>96</v>
      </c>
      <c r="D648" t="s">
        <v>95</v>
      </c>
      <c r="E648" t="s">
        <v>78</v>
      </c>
      <c r="F648" t="s">
        <v>77</v>
      </c>
      <c r="G648">
        <v>1989</v>
      </c>
      <c r="H648">
        <v>1989</v>
      </c>
      <c r="I648" t="s">
        <v>76</v>
      </c>
      <c r="J648" t="s">
        <v>75</v>
      </c>
      <c r="K648">
        <v>6</v>
      </c>
      <c r="L648" t="s">
        <v>74</v>
      </c>
      <c r="M648">
        <v>2010</v>
      </c>
      <c r="N648">
        <v>2010</v>
      </c>
      <c r="O648">
        <v>396274.56510000001</v>
      </c>
      <c r="P648" t="s">
        <v>70</v>
      </c>
      <c r="Q648" t="s">
        <v>82</v>
      </c>
    </row>
    <row r="649" spans="1:17">
      <c r="A649" t="s">
        <v>20</v>
      </c>
      <c r="B649" t="s">
        <v>101</v>
      </c>
      <c r="C649" t="s">
        <v>96</v>
      </c>
      <c r="D649" t="s">
        <v>95</v>
      </c>
      <c r="E649" t="s">
        <v>78</v>
      </c>
      <c r="F649" t="s">
        <v>77</v>
      </c>
      <c r="G649">
        <v>1990</v>
      </c>
      <c r="H649">
        <v>1990</v>
      </c>
      <c r="I649" t="s">
        <v>76</v>
      </c>
      <c r="J649" t="s">
        <v>75</v>
      </c>
      <c r="K649">
        <v>6</v>
      </c>
      <c r="L649" t="s">
        <v>74</v>
      </c>
      <c r="M649">
        <v>2010</v>
      </c>
      <c r="N649">
        <v>2010</v>
      </c>
      <c r="O649">
        <v>438969.01400000002</v>
      </c>
      <c r="P649" t="s">
        <v>70</v>
      </c>
      <c r="Q649" t="s">
        <v>82</v>
      </c>
    </row>
    <row r="650" spans="1:17">
      <c r="A650" t="s">
        <v>20</v>
      </c>
      <c r="B650" t="s">
        <v>101</v>
      </c>
      <c r="C650" t="s">
        <v>96</v>
      </c>
      <c r="D650" t="s">
        <v>95</v>
      </c>
      <c r="E650" t="s">
        <v>78</v>
      </c>
      <c r="F650" t="s">
        <v>77</v>
      </c>
      <c r="G650">
        <v>1991</v>
      </c>
      <c r="H650">
        <v>1991</v>
      </c>
      <c r="I650" t="s">
        <v>76</v>
      </c>
      <c r="J650" t="s">
        <v>75</v>
      </c>
      <c r="K650">
        <v>6</v>
      </c>
      <c r="L650" t="s">
        <v>74</v>
      </c>
      <c r="M650">
        <v>2010</v>
      </c>
      <c r="N650">
        <v>2010</v>
      </c>
      <c r="O650">
        <v>486823.79009999998</v>
      </c>
    </row>
    <row r="651" spans="1:17">
      <c r="A651" t="s">
        <v>20</v>
      </c>
      <c r="B651" t="s">
        <v>101</v>
      </c>
      <c r="C651" t="s">
        <v>96</v>
      </c>
      <c r="D651" t="s">
        <v>95</v>
      </c>
      <c r="E651" t="s">
        <v>78</v>
      </c>
      <c r="F651" t="s">
        <v>77</v>
      </c>
      <c r="G651">
        <v>1992</v>
      </c>
      <c r="H651">
        <v>1992</v>
      </c>
      <c r="I651" t="s">
        <v>76</v>
      </c>
      <c r="J651" t="s">
        <v>75</v>
      </c>
      <c r="K651">
        <v>6</v>
      </c>
      <c r="L651" t="s">
        <v>74</v>
      </c>
      <c r="M651">
        <v>2010</v>
      </c>
      <c r="N651">
        <v>2010</v>
      </c>
      <c r="O651">
        <v>502170.87729999999</v>
      </c>
    </row>
    <row r="652" spans="1:17">
      <c r="A652" t="s">
        <v>20</v>
      </c>
      <c r="B652" t="s">
        <v>101</v>
      </c>
      <c r="C652" t="s">
        <v>96</v>
      </c>
      <c r="D652" t="s">
        <v>95</v>
      </c>
      <c r="E652" t="s">
        <v>78</v>
      </c>
      <c r="F652" t="s">
        <v>77</v>
      </c>
      <c r="G652">
        <v>1993</v>
      </c>
      <c r="H652">
        <v>1993</v>
      </c>
      <c r="I652" t="s">
        <v>76</v>
      </c>
      <c r="J652" t="s">
        <v>75</v>
      </c>
      <c r="K652">
        <v>6</v>
      </c>
      <c r="L652" t="s">
        <v>74</v>
      </c>
      <c r="M652">
        <v>2010</v>
      </c>
      <c r="N652">
        <v>2010</v>
      </c>
      <c r="O652">
        <v>469216.2868</v>
      </c>
    </row>
    <row r="653" spans="1:17">
      <c r="A653" t="s">
        <v>20</v>
      </c>
      <c r="B653" t="s">
        <v>101</v>
      </c>
      <c r="C653" t="s">
        <v>96</v>
      </c>
      <c r="D653" t="s">
        <v>95</v>
      </c>
      <c r="E653" t="s">
        <v>78</v>
      </c>
      <c r="F653" t="s">
        <v>77</v>
      </c>
      <c r="G653">
        <v>1994</v>
      </c>
      <c r="H653">
        <v>1994</v>
      </c>
      <c r="I653" t="s">
        <v>76</v>
      </c>
      <c r="J653" t="s">
        <v>75</v>
      </c>
      <c r="K653">
        <v>6</v>
      </c>
      <c r="L653" t="s">
        <v>74</v>
      </c>
      <c r="M653">
        <v>2010</v>
      </c>
      <c r="N653">
        <v>2010</v>
      </c>
      <c r="O653">
        <v>507762.45640000002</v>
      </c>
    </row>
    <row r="654" spans="1:17">
      <c r="A654" t="s">
        <v>20</v>
      </c>
      <c r="B654" t="s">
        <v>101</v>
      </c>
      <c r="C654" t="s">
        <v>96</v>
      </c>
      <c r="D654" t="s">
        <v>95</v>
      </c>
      <c r="E654" t="s">
        <v>78</v>
      </c>
      <c r="F654" t="s">
        <v>77</v>
      </c>
      <c r="G654">
        <v>1995</v>
      </c>
      <c r="H654">
        <v>1995</v>
      </c>
      <c r="I654" t="s">
        <v>76</v>
      </c>
      <c r="J654" t="s">
        <v>75</v>
      </c>
      <c r="K654">
        <v>6</v>
      </c>
      <c r="L654" t="s">
        <v>74</v>
      </c>
      <c r="M654">
        <v>2010</v>
      </c>
      <c r="N654">
        <v>2010</v>
      </c>
      <c r="O654">
        <v>543691.28189999994</v>
      </c>
    </row>
    <row r="655" spans="1:17">
      <c r="A655" t="s">
        <v>20</v>
      </c>
      <c r="B655" t="s">
        <v>101</v>
      </c>
      <c r="C655" t="s">
        <v>96</v>
      </c>
      <c r="D655" t="s">
        <v>95</v>
      </c>
      <c r="E655" t="s">
        <v>78</v>
      </c>
      <c r="F655" t="s">
        <v>77</v>
      </c>
      <c r="G655">
        <v>1996</v>
      </c>
      <c r="H655">
        <v>1996</v>
      </c>
      <c r="I655" t="s">
        <v>76</v>
      </c>
      <c r="J655" t="s">
        <v>75</v>
      </c>
      <c r="K655">
        <v>6</v>
      </c>
      <c r="L655" t="s">
        <v>74</v>
      </c>
      <c r="M655">
        <v>2010</v>
      </c>
      <c r="N655">
        <v>2010</v>
      </c>
      <c r="O655">
        <v>565581.69839999999</v>
      </c>
    </row>
    <row r="656" spans="1:17">
      <c r="A656" t="s">
        <v>20</v>
      </c>
      <c r="B656" t="s">
        <v>101</v>
      </c>
      <c r="C656" t="s">
        <v>96</v>
      </c>
      <c r="D656" t="s">
        <v>95</v>
      </c>
      <c r="E656" t="s">
        <v>78</v>
      </c>
      <c r="F656" t="s">
        <v>77</v>
      </c>
      <c r="G656">
        <v>1997</v>
      </c>
      <c r="H656">
        <v>1997</v>
      </c>
      <c r="I656" t="s">
        <v>76</v>
      </c>
      <c r="J656" t="s">
        <v>75</v>
      </c>
      <c r="K656">
        <v>6</v>
      </c>
      <c r="L656" t="s">
        <v>74</v>
      </c>
      <c r="M656">
        <v>2010</v>
      </c>
      <c r="N656">
        <v>2010</v>
      </c>
      <c r="O656">
        <v>616976.59539999999</v>
      </c>
    </row>
    <row r="657" spans="1:15">
      <c r="A657" t="s">
        <v>20</v>
      </c>
      <c r="B657" t="s">
        <v>101</v>
      </c>
      <c r="C657" t="s">
        <v>96</v>
      </c>
      <c r="D657" t="s">
        <v>95</v>
      </c>
      <c r="E657" t="s">
        <v>78</v>
      </c>
      <c r="F657" t="s">
        <v>77</v>
      </c>
      <c r="G657">
        <v>1998</v>
      </c>
      <c r="H657">
        <v>1998</v>
      </c>
      <c r="I657" t="s">
        <v>76</v>
      </c>
      <c r="J657" t="s">
        <v>75</v>
      </c>
      <c r="K657">
        <v>6</v>
      </c>
      <c r="L657" t="s">
        <v>74</v>
      </c>
      <c r="M657">
        <v>2010</v>
      </c>
      <c r="N657">
        <v>2010</v>
      </c>
      <c r="O657">
        <v>674795.83730000001</v>
      </c>
    </row>
    <row r="658" spans="1:15">
      <c r="A658" t="s">
        <v>20</v>
      </c>
      <c r="B658" t="s">
        <v>101</v>
      </c>
      <c r="C658" t="s">
        <v>96</v>
      </c>
      <c r="D658" t="s">
        <v>95</v>
      </c>
      <c r="E658" t="s">
        <v>78</v>
      </c>
      <c r="F658" t="s">
        <v>77</v>
      </c>
      <c r="G658">
        <v>1999</v>
      </c>
      <c r="H658">
        <v>1999</v>
      </c>
      <c r="I658" t="s">
        <v>76</v>
      </c>
      <c r="J658" t="s">
        <v>75</v>
      </c>
      <c r="K658">
        <v>6</v>
      </c>
      <c r="L658" t="s">
        <v>74</v>
      </c>
      <c r="M658">
        <v>2010</v>
      </c>
      <c r="N658">
        <v>2010</v>
      </c>
      <c r="O658">
        <v>734399.63269999996</v>
      </c>
    </row>
    <row r="659" spans="1:15">
      <c r="A659" t="s">
        <v>20</v>
      </c>
      <c r="B659" t="s">
        <v>101</v>
      </c>
      <c r="C659" t="s">
        <v>96</v>
      </c>
      <c r="D659" t="s">
        <v>95</v>
      </c>
      <c r="E659" t="s">
        <v>78</v>
      </c>
      <c r="F659" t="s">
        <v>77</v>
      </c>
      <c r="G659">
        <v>2000</v>
      </c>
      <c r="H659">
        <v>2000</v>
      </c>
      <c r="I659" t="s">
        <v>76</v>
      </c>
      <c r="J659" t="s">
        <v>75</v>
      </c>
      <c r="K659">
        <v>6</v>
      </c>
      <c r="L659" t="s">
        <v>74</v>
      </c>
      <c r="M659">
        <v>2010</v>
      </c>
      <c r="N659">
        <v>2010</v>
      </c>
      <c r="O659">
        <v>814347.23499999999</v>
      </c>
    </row>
    <row r="660" spans="1:15">
      <c r="A660" t="s">
        <v>20</v>
      </c>
      <c r="B660" t="s">
        <v>101</v>
      </c>
      <c r="C660" t="s">
        <v>96</v>
      </c>
      <c r="D660" t="s">
        <v>95</v>
      </c>
      <c r="E660" t="s">
        <v>78</v>
      </c>
      <c r="F660" t="s">
        <v>77</v>
      </c>
      <c r="G660">
        <v>2001</v>
      </c>
      <c r="H660">
        <v>2001</v>
      </c>
      <c r="I660" t="s">
        <v>76</v>
      </c>
      <c r="J660" t="s">
        <v>75</v>
      </c>
      <c r="K660">
        <v>6</v>
      </c>
      <c r="L660" t="s">
        <v>74</v>
      </c>
      <c r="M660">
        <v>2010</v>
      </c>
      <c r="N660">
        <v>2010</v>
      </c>
      <c r="O660">
        <v>821247.46759999997</v>
      </c>
    </row>
    <row r="661" spans="1:15">
      <c r="A661" t="s">
        <v>20</v>
      </c>
      <c r="B661" t="s">
        <v>101</v>
      </c>
      <c r="C661" t="s">
        <v>96</v>
      </c>
      <c r="D661" t="s">
        <v>95</v>
      </c>
      <c r="E661" t="s">
        <v>78</v>
      </c>
      <c r="F661" t="s">
        <v>77</v>
      </c>
      <c r="G661">
        <v>2002</v>
      </c>
      <c r="H661">
        <v>2002</v>
      </c>
      <c r="I661" t="s">
        <v>76</v>
      </c>
      <c r="J661" t="s">
        <v>75</v>
      </c>
      <c r="K661">
        <v>6</v>
      </c>
      <c r="L661" t="s">
        <v>74</v>
      </c>
      <c r="M661">
        <v>2010</v>
      </c>
      <c r="N661">
        <v>2010</v>
      </c>
      <c r="O661">
        <v>800427.78559999994</v>
      </c>
    </row>
    <row r="662" spans="1:15">
      <c r="A662" t="s">
        <v>20</v>
      </c>
      <c r="B662" t="s">
        <v>101</v>
      </c>
      <c r="C662" t="s">
        <v>96</v>
      </c>
      <c r="D662" t="s">
        <v>95</v>
      </c>
      <c r="E662" t="s">
        <v>78</v>
      </c>
      <c r="F662" t="s">
        <v>77</v>
      </c>
      <c r="G662">
        <v>2003</v>
      </c>
      <c r="H662">
        <v>2003</v>
      </c>
      <c r="I662" t="s">
        <v>76</v>
      </c>
      <c r="J662" t="s">
        <v>75</v>
      </c>
      <c r="K662">
        <v>6</v>
      </c>
      <c r="L662" t="s">
        <v>74</v>
      </c>
      <c r="M662">
        <v>2010</v>
      </c>
      <c r="N662">
        <v>2010</v>
      </c>
      <c r="O662">
        <v>846231.10340000002</v>
      </c>
    </row>
    <row r="663" spans="1:15">
      <c r="A663" t="s">
        <v>20</v>
      </c>
      <c r="B663" t="s">
        <v>101</v>
      </c>
      <c r="C663" t="s">
        <v>96</v>
      </c>
      <c r="D663" t="s">
        <v>95</v>
      </c>
      <c r="E663" t="s">
        <v>78</v>
      </c>
      <c r="F663" t="s">
        <v>77</v>
      </c>
      <c r="G663">
        <v>2004</v>
      </c>
      <c r="H663">
        <v>2004</v>
      </c>
      <c r="I663" t="s">
        <v>76</v>
      </c>
      <c r="J663" t="s">
        <v>75</v>
      </c>
      <c r="K663">
        <v>6</v>
      </c>
      <c r="L663" t="s">
        <v>74</v>
      </c>
      <c r="M663">
        <v>2010</v>
      </c>
      <c r="N663">
        <v>2010</v>
      </c>
      <c r="O663">
        <v>913329.97829999996</v>
      </c>
    </row>
    <row r="664" spans="1:15">
      <c r="A664" t="s">
        <v>20</v>
      </c>
      <c r="B664" t="s">
        <v>101</v>
      </c>
      <c r="C664" t="s">
        <v>96</v>
      </c>
      <c r="D664" t="s">
        <v>95</v>
      </c>
      <c r="E664" t="s">
        <v>78</v>
      </c>
      <c r="F664" t="s">
        <v>77</v>
      </c>
      <c r="G664">
        <v>2005</v>
      </c>
      <c r="H664">
        <v>2005</v>
      </c>
      <c r="I664" t="s">
        <v>76</v>
      </c>
      <c r="J664" t="s">
        <v>75</v>
      </c>
      <c r="K664">
        <v>6</v>
      </c>
      <c r="L664" t="s">
        <v>74</v>
      </c>
      <c r="M664">
        <v>2010</v>
      </c>
      <c r="N664">
        <v>2010</v>
      </c>
      <c r="O664">
        <v>966033.52870000002</v>
      </c>
    </row>
    <row r="665" spans="1:15">
      <c r="A665" t="s">
        <v>20</v>
      </c>
      <c r="B665" t="s">
        <v>101</v>
      </c>
      <c r="C665" t="s">
        <v>96</v>
      </c>
      <c r="D665" t="s">
        <v>95</v>
      </c>
      <c r="E665" t="s">
        <v>78</v>
      </c>
      <c r="F665" t="s">
        <v>77</v>
      </c>
      <c r="G665">
        <v>2006</v>
      </c>
      <c r="H665">
        <v>2006</v>
      </c>
      <c r="I665" t="s">
        <v>76</v>
      </c>
      <c r="J665" t="s">
        <v>75</v>
      </c>
      <c r="K665">
        <v>6</v>
      </c>
      <c r="L665" t="s">
        <v>74</v>
      </c>
      <c r="M665">
        <v>2010</v>
      </c>
      <c r="N665">
        <v>2010</v>
      </c>
      <c r="O665">
        <v>1073582.0985999999</v>
      </c>
    </row>
    <row r="666" spans="1:15">
      <c r="A666" t="s">
        <v>20</v>
      </c>
      <c r="B666" t="s">
        <v>101</v>
      </c>
      <c r="C666" t="s">
        <v>96</v>
      </c>
      <c r="D666" t="s">
        <v>95</v>
      </c>
      <c r="E666" t="s">
        <v>78</v>
      </c>
      <c r="F666" t="s">
        <v>77</v>
      </c>
      <c r="G666">
        <v>2007</v>
      </c>
      <c r="H666">
        <v>2007</v>
      </c>
      <c r="I666" t="s">
        <v>76</v>
      </c>
      <c r="J666" t="s">
        <v>75</v>
      </c>
      <c r="K666">
        <v>6</v>
      </c>
      <c r="L666" t="s">
        <v>74</v>
      </c>
      <c r="M666">
        <v>2010</v>
      </c>
      <c r="N666">
        <v>2010</v>
      </c>
      <c r="O666">
        <v>1140562.0016000001</v>
      </c>
    </row>
    <row r="667" spans="1:15">
      <c r="A667" t="s">
        <v>20</v>
      </c>
      <c r="B667" t="s">
        <v>101</v>
      </c>
      <c r="C667" t="s">
        <v>96</v>
      </c>
      <c r="D667" t="s">
        <v>95</v>
      </c>
      <c r="E667" t="s">
        <v>78</v>
      </c>
      <c r="F667" t="s">
        <v>77</v>
      </c>
      <c r="G667">
        <v>2008</v>
      </c>
      <c r="H667">
        <v>2008</v>
      </c>
      <c r="I667" t="s">
        <v>76</v>
      </c>
      <c r="J667" t="s">
        <v>75</v>
      </c>
      <c r="K667">
        <v>6</v>
      </c>
      <c r="L667" t="s">
        <v>74</v>
      </c>
      <c r="M667">
        <v>2010</v>
      </c>
      <c r="N667">
        <v>2010</v>
      </c>
      <c r="O667">
        <v>1166140.4845</v>
      </c>
    </row>
    <row r="668" spans="1:15">
      <c r="A668" t="s">
        <v>20</v>
      </c>
      <c r="B668" t="s">
        <v>101</v>
      </c>
      <c r="C668" t="s">
        <v>96</v>
      </c>
      <c r="D668" t="s">
        <v>95</v>
      </c>
      <c r="E668" t="s">
        <v>78</v>
      </c>
      <c r="F668" t="s">
        <v>77</v>
      </c>
      <c r="G668">
        <v>2009</v>
      </c>
      <c r="H668">
        <v>2009</v>
      </c>
      <c r="I668" t="s">
        <v>76</v>
      </c>
      <c r="J668" t="s">
        <v>75</v>
      </c>
      <c r="K668">
        <v>6</v>
      </c>
      <c r="L668" t="s">
        <v>74</v>
      </c>
      <c r="M668">
        <v>2010</v>
      </c>
      <c r="N668">
        <v>2010</v>
      </c>
      <c r="O668">
        <v>1054190.0419000001</v>
      </c>
    </row>
    <row r="669" spans="1:15">
      <c r="A669" t="s">
        <v>20</v>
      </c>
      <c r="B669" t="s">
        <v>101</v>
      </c>
      <c r="C669" t="s">
        <v>96</v>
      </c>
      <c r="D669" t="s">
        <v>95</v>
      </c>
      <c r="E669" t="s">
        <v>78</v>
      </c>
      <c r="F669" t="s">
        <v>77</v>
      </c>
      <c r="G669">
        <v>2010</v>
      </c>
      <c r="H669">
        <v>2010</v>
      </c>
      <c r="I669" t="s">
        <v>76</v>
      </c>
      <c r="J669" t="s">
        <v>75</v>
      </c>
      <c r="K669">
        <v>6</v>
      </c>
      <c r="L669" t="s">
        <v>74</v>
      </c>
      <c r="M669">
        <v>2010</v>
      </c>
      <c r="N669">
        <v>2010</v>
      </c>
      <c r="O669">
        <v>1189696.4701</v>
      </c>
    </row>
    <row r="670" spans="1:15">
      <c r="A670" t="s">
        <v>20</v>
      </c>
      <c r="B670" t="s">
        <v>101</v>
      </c>
      <c r="C670" t="s">
        <v>96</v>
      </c>
      <c r="D670" t="s">
        <v>95</v>
      </c>
      <c r="E670" t="s">
        <v>78</v>
      </c>
      <c r="F670" t="s">
        <v>77</v>
      </c>
      <c r="G670">
        <v>2011</v>
      </c>
      <c r="H670">
        <v>2011</v>
      </c>
      <c r="I670" t="s">
        <v>76</v>
      </c>
      <c r="J670" t="s">
        <v>75</v>
      </c>
      <c r="K670">
        <v>6</v>
      </c>
      <c r="L670" t="s">
        <v>74</v>
      </c>
      <c r="M670">
        <v>2010</v>
      </c>
      <c r="N670">
        <v>2010</v>
      </c>
      <c r="O670">
        <v>1273213.1668</v>
      </c>
    </row>
    <row r="671" spans="1:15">
      <c r="A671" t="s">
        <v>20</v>
      </c>
      <c r="B671" t="s">
        <v>101</v>
      </c>
      <c r="C671" t="s">
        <v>96</v>
      </c>
      <c r="D671" t="s">
        <v>95</v>
      </c>
      <c r="E671" t="s">
        <v>78</v>
      </c>
      <c r="F671" t="s">
        <v>77</v>
      </c>
      <c r="G671">
        <v>2012</v>
      </c>
      <c r="H671">
        <v>2012</v>
      </c>
      <c r="I671" t="s">
        <v>76</v>
      </c>
      <c r="J671" t="s">
        <v>75</v>
      </c>
      <c r="K671">
        <v>6</v>
      </c>
      <c r="L671" t="s">
        <v>74</v>
      </c>
      <c r="M671">
        <v>2010</v>
      </c>
      <c r="N671">
        <v>2010</v>
      </c>
      <c r="O671">
        <v>1272380.3759999999</v>
      </c>
    </row>
    <row r="672" spans="1:15">
      <c r="A672" t="s">
        <v>20</v>
      </c>
      <c r="B672" t="s">
        <v>101</v>
      </c>
      <c r="C672" t="s">
        <v>96</v>
      </c>
      <c r="D672" t="s">
        <v>95</v>
      </c>
      <c r="E672" t="s">
        <v>78</v>
      </c>
      <c r="F672" t="s">
        <v>77</v>
      </c>
      <c r="G672">
        <v>2013</v>
      </c>
      <c r="H672">
        <v>2013</v>
      </c>
      <c r="I672" t="s">
        <v>76</v>
      </c>
      <c r="J672" t="s">
        <v>75</v>
      </c>
      <c r="K672">
        <v>6</v>
      </c>
      <c r="L672" t="s">
        <v>74</v>
      </c>
      <c r="M672">
        <v>2010</v>
      </c>
      <c r="N672">
        <v>2010</v>
      </c>
      <c r="O672">
        <v>1312235.2115</v>
      </c>
    </row>
    <row r="673" spans="1:17">
      <c r="A673" t="s">
        <v>20</v>
      </c>
      <c r="B673" t="s">
        <v>101</v>
      </c>
      <c r="C673" t="s">
        <v>96</v>
      </c>
      <c r="D673" t="s">
        <v>95</v>
      </c>
      <c r="E673" t="s">
        <v>78</v>
      </c>
      <c r="F673" t="s">
        <v>77</v>
      </c>
      <c r="G673">
        <v>2014</v>
      </c>
      <c r="H673">
        <v>2014</v>
      </c>
      <c r="I673" t="s">
        <v>76</v>
      </c>
      <c r="J673" t="s">
        <v>75</v>
      </c>
      <c r="K673">
        <v>6</v>
      </c>
      <c r="L673" t="s">
        <v>74</v>
      </c>
      <c r="M673">
        <v>2010</v>
      </c>
      <c r="N673">
        <v>2010</v>
      </c>
      <c r="O673">
        <v>1365295.6651000001</v>
      </c>
    </row>
    <row r="674" spans="1:17">
      <c r="A674" t="s">
        <v>20</v>
      </c>
      <c r="B674" t="s">
        <v>101</v>
      </c>
      <c r="C674" t="s">
        <v>96</v>
      </c>
      <c r="D674" t="s">
        <v>95</v>
      </c>
      <c r="E674" t="s">
        <v>78</v>
      </c>
      <c r="F674" t="s">
        <v>77</v>
      </c>
      <c r="G674">
        <v>2015</v>
      </c>
      <c r="H674">
        <v>2015</v>
      </c>
      <c r="I674" t="s">
        <v>76</v>
      </c>
      <c r="J674" t="s">
        <v>75</v>
      </c>
      <c r="K674">
        <v>6</v>
      </c>
      <c r="L674" t="s">
        <v>74</v>
      </c>
      <c r="M674">
        <v>2010</v>
      </c>
      <c r="N674">
        <v>2010</v>
      </c>
      <c r="O674">
        <v>1440008.6039</v>
      </c>
    </row>
    <row r="675" spans="1:17">
      <c r="A675" t="s">
        <v>26</v>
      </c>
      <c r="B675" t="s">
        <v>97</v>
      </c>
      <c r="C675" t="s">
        <v>96</v>
      </c>
      <c r="D675" t="s">
        <v>95</v>
      </c>
      <c r="E675" t="s">
        <v>78</v>
      </c>
      <c r="F675" t="s">
        <v>77</v>
      </c>
      <c r="G675">
        <v>1970</v>
      </c>
      <c r="H675">
        <v>1970</v>
      </c>
      <c r="I675" t="s">
        <v>76</v>
      </c>
      <c r="J675" t="s">
        <v>75</v>
      </c>
      <c r="K675">
        <v>6</v>
      </c>
      <c r="L675" t="s">
        <v>74</v>
      </c>
      <c r="M675">
        <v>2010</v>
      </c>
      <c r="N675">
        <v>2010</v>
      </c>
      <c r="O675">
        <v>115275.16680000001</v>
      </c>
      <c r="P675" t="s">
        <v>70</v>
      </c>
      <c r="Q675" t="s">
        <v>82</v>
      </c>
    </row>
    <row r="676" spans="1:17">
      <c r="A676" t="s">
        <v>26</v>
      </c>
      <c r="B676" t="s">
        <v>97</v>
      </c>
      <c r="C676" t="s">
        <v>96</v>
      </c>
      <c r="D676" t="s">
        <v>95</v>
      </c>
      <c r="E676" t="s">
        <v>78</v>
      </c>
      <c r="F676" t="s">
        <v>77</v>
      </c>
      <c r="G676">
        <v>1971</v>
      </c>
      <c r="H676">
        <v>1971</v>
      </c>
      <c r="I676" t="s">
        <v>76</v>
      </c>
      <c r="J676" t="s">
        <v>75</v>
      </c>
      <c r="K676">
        <v>6</v>
      </c>
      <c r="L676" t="s">
        <v>74</v>
      </c>
      <c r="M676">
        <v>2010</v>
      </c>
      <c r="N676">
        <v>2010</v>
      </c>
      <c r="O676">
        <v>123396.5671</v>
      </c>
      <c r="P676" t="s">
        <v>70</v>
      </c>
      <c r="Q676" t="s">
        <v>82</v>
      </c>
    </row>
    <row r="677" spans="1:17">
      <c r="A677" t="s">
        <v>26</v>
      </c>
      <c r="B677" t="s">
        <v>97</v>
      </c>
      <c r="C677" t="s">
        <v>96</v>
      </c>
      <c r="D677" t="s">
        <v>95</v>
      </c>
      <c r="E677" t="s">
        <v>78</v>
      </c>
      <c r="F677" t="s">
        <v>77</v>
      </c>
      <c r="G677">
        <v>1972</v>
      </c>
      <c r="H677">
        <v>1972</v>
      </c>
      <c r="I677" t="s">
        <v>76</v>
      </c>
      <c r="J677" t="s">
        <v>75</v>
      </c>
      <c r="K677">
        <v>6</v>
      </c>
      <c r="L677" t="s">
        <v>74</v>
      </c>
      <c r="M677">
        <v>2010</v>
      </c>
      <c r="N677">
        <v>2010</v>
      </c>
      <c r="O677">
        <v>136354.63639999999</v>
      </c>
      <c r="P677" t="s">
        <v>70</v>
      </c>
      <c r="Q677" t="s">
        <v>82</v>
      </c>
    </row>
    <row r="678" spans="1:17">
      <c r="A678" t="s">
        <v>26</v>
      </c>
      <c r="B678" t="s">
        <v>97</v>
      </c>
      <c r="C678" t="s">
        <v>96</v>
      </c>
      <c r="D678" t="s">
        <v>95</v>
      </c>
      <c r="E678" t="s">
        <v>78</v>
      </c>
      <c r="F678" t="s">
        <v>77</v>
      </c>
      <c r="G678">
        <v>1973</v>
      </c>
      <c r="H678">
        <v>1973</v>
      </c>
      <c r="I678" t="s">
        <v>76</v>
      </c>
      <c r="J678" t="s">
        <v>75</v>
      </c>
      <c r="K678">
        <v>6</v>
      </c>
      <c r="L678" t="s">
        <v>74</v>
      </c>
      <c r="M678">
        <v>2010</v>
      </c>
      <c r="N678">
        <v>2010</v>
      </c>
      <c r="O678">
        <v>169533.5178</v>
      </c>
      <c r="P678" t="s">
        <v>70</v>
      </c>
      <c r="Q678" t="s">
        <v>82</v>
      </c>
    </row>
    <row r="679" spans="1:17">
      <c r="A679" t="s">
        <v>26</v>
      </c>
      <c r="B679" t="s">
        <v>97</v>
      </c>
      <c r="C679" t="s">
        <v>96</v>
      </c>
      <c r="D679" t="s">
        <v>95</v>
      </c>
      <c r="E679" t="s">
        <v>78</v>
      </c>
      <c r="F679" t="s">
        <v>77</v>
      </c>
      <c r="G679">
        <v>1974</v>
      </c>
      <c r="H679">
        <v>1974</v>
      </c>
      <c r="I679" t="s">
        <v>76</v>
      </c>
      <c r="J679" t="s">
        <v>75</v>
      </c>
      <c r="K679">
        <v>6</v>
      </c>
      <c r="L679" t="s">
        <v>74</v>
      </c>
      <c r="M679">
        <v>2010</v>
      </c>
      <c r="N679">
        <v>2010</v>
      </c>
      <c r="O679">
        <v>176621.9222</v>
      </c>
      <c r="P679" t="s">
        <v>70</v>
      </c>
      <c r="Q679" t="s">
        <v>82</v>
      </c>
    </row>
    <row r="680" spans="1:17">
      <c r="A680" t="s">
        <v>26</v>
      </c>
      <c r="B680" t="s">
        <v>97</v>
      </c>
      <c r="C680" t="s">
        <v>96</v>
      </c>
      <c r="D680" t="s">
        <v>95</v>
      </c>
      <c r="E680" t="s">
        <v>78</v>
      </c>
      <c r="F680" t="s">
        <v>77</v>
      </c>
      <c r="G680">
        <v>1975</v>
      </c>
      <c r="H680">
        <v>1975</v>
      </c>
      <c r="I680" t="s">
        <v>76</v>
      </c>
      <c r="J680" t="s">
        <v>75</v>
      </c>
      <c r="K680">
        <v>6</v>
      </c>
      <c r="L680" t="s">
        <v>74</v>
      </c>
      <c r="M680">
        <v>2010</v>
      </c>
      <c r="N680">
        <v>2010</v>
      </c>
      <c r="O680">
        <v>158446.7352</v>
      </c>
      <c r="P680" t="s">
        <v>70</v>
      </c>
      <c r="Q680" t="s">
        <v>82</v>
      </c>
    </row>
    <row r="681" spans="1:17">
      <c r="A681" t="s">
        <v>26</v>
      </c>
      <c r="B681" t="s">
        <v>97</v>
      </c>
      <c r="C681" t="s">
        <v>96</v>
      </c>
      <c r="D681" t="s">
        <v>95</v>
      </c>
      <c r="E681" t="s">
        <v>78</v>
      </c>
      <c r="F681" t="s">
        <v>77</v>
      </c>
      <c r="G681">
        <v>1976</v>
      </c>
      <c r="H681">
        <v>1976</v>
      </c>
      <c r="I681" t="s">
        <v>76</v>
      </c>
      <c r="J681" t="s">
        <v>75</v>
      </c>
      <c r="K681">
        <v>6</v>
      </c>
      <c r="L681" t="s">
        <v>74</v>
      </c>
      <c r="M681">
        <v>2010</v>
      </c>
      <c r="N681">
        <v>2010</v>
      </c>
      <c r="O681">
        <v>169023.53719999999</v>
      </c>
      <c r="P681" t="s">
        <v>70</v>
      </c>
      <c r="Q681" t="s">
        <v>82</v>
      </c>
    </row>
    <row r="682" spans="1:17">
      <c r="A682" t="s">
        <v>26</v>
      </c>
      <c r="B682" t="s">
        <v>97</v>
      </c>
      <c r="C682" t="s">
        <v>96</v>
      </c>
      <c r="D682" t="s">
        <v>95</v>
      </c>
      <c r="E682" t="s">
        <v>78</v>
      </c>
      <c r="F682" t="s">
        <v>77</v>
      </c>
      <c r="G682">
        <v>1977</v>
      </c>
      <c r="H682">
        <v>1977</v>
      </c>
      <c r="I682" t="s">
        <v>76</v>
      </c>
      <c r="J682" t="s">
        <v>75</v>
      </c>
      <c r="K682">
        <v>6</v>
      </c>
      <c r="L682" t="s">
        <v>74</v>
      </c>
      <c r="M682">
        <v>2010</v>
      </c>
      <c r="N682">
        <v>2010</v>
      </c>
      <c r="O682">
        <v>175935.97390000001</v>
      </c>
      <c r="P682" t="s">
        <v>70</v>
      </c>
      <c r="Q682" t="s">
        <v>82</v>
      </c>
    </row>
    <row r="683" spans="1:17">
      <c r="A683" t="s">
        <v>26</v>
      </c>
      <c r="B683" t="s">
        <v>97</v>
      </c>
      <c r="C683" t="s">
        <v>96</v>
      </c>
      <c r="D683" t="s">
        <v>95</v>
      </c>
      <c r="E683" t="s">
        <v>78</v>
      </c>
      <c r="F683" t="s">
        <v>77</v>
      </c>
      <c r="G683">
        <v>1978</v>
      </c>
      <c r="H683">
        <v>1978</v>
      </c>
      <c r="I683" t="s">
        <v>76</v>
      </c>
      <c r="J683" t="s">
        <v>75</v>
      </c>
      <c r="K683">
        <v>6</v>
      </c>
      <c r="L683" t="s">
        <v>74</v>
      </c>
      <c r="M683">
        <v>2010</v>
      </c>
      <c r="N683">
        <v>2010</v>
      </c>
      <c r="O683">
        <v>188095.671</v>
      </c>
      <c r="P683" t="s">
        <v>70</v>
      </c>
      <c r="Q683" t="s">
        <v>82</v>
      </c>
    </row>
    <row r="684" spans="1:17">
      <c r="A684" t="s">
        <v>26</v>
      </c>
      <c r="B684" t="s">
        <v>97</v>
      </c>
      <c r="C684" t="s">
        <v>96</v>
      </c>
      <c r="D684" t="s">
        <v>95</v>
      </c>
      <c r="E684" t="s">
        <v>78</v>
      </c>
      <c r="F684" t="s">
        <v>77</v>
      </c>
      <c r="G684">
        <v>1979</v>
      </c>
      <c r="H684">
        <v>1979</v>
      </c>
      <c r="I684" t="s">
        <v>76</v>
      </c>
      <c r="J684" t="s">
        <v>75</v>
      </c>
      <c r="K684">
        <v>6</v>
      </c>
      <c r="L684" t="s">
        <v>74</v>
      </c>
      <c r="M684">
        <v>2010</v>
      </c>
      <c r="N684">
        <v>2010</v>
      </c>
      <c r="O684">
        <v>212383.29329999999</v>
      </c>
      <c r="P684" t="s">
        <v>70</v>
      </c>
      <c r="Q684" t="s">
        <v>82</v>
      </c>
    </row>
    <row r="685" spans="1:17">
      <c r="A685" t="s">
        <v>26</v>
      </c>
      <c r="B685" t="s">
        <v>97</v>
      </c>
      <c r="C685" t="s">
        <v>96</v>
      </c>
      <c r="D685" t="s">
        <v>95</v>
      </c>
      <c r="E685" t="s">
        <v>78</v>
      </c>
      <c r="F685" t="s">
        <v>77</v>
      </c>
      <c r="G685">
        <v>1980</v>
      </c>
      <c r="H685">
        <v>1980</v>
      </c>
      <c r="I685" t="s">
        <v>76</v>
      </c>
      <c r="J685" t="s">
        <v>75</v>
      </c>
      <c r="K685">
        <v>6</v>
      </c>
      <c r="L685" t="s">
        <v>74</v>
      </c>
      <c r="M685">
        <v>2010</v>
      </c>
      <c r="N685">
        <v>2010</v>
      </c>
      <c r="O685">
        <v>195900.16639999999</v>
      </c>
      <c r="P685" t="s">
        <v>70</v>
      </c>
      <c r="Q685" t="s">
        <v>82</v>
      </c>
    </row>
    <row r="686" spans="1:17">
      <c r="A686" t="s">
        <v>26</v>
      </c>
      <c r="B686" t="s">
        <v>97</v>
      </c>
      <c r="C686" t="s">
        <v>96</v>
      </c>
      <c r="D686" t="s">
        <v>95</v>
      </c>
      <c r="E686" t="s">
        <v>78</v>
      </c>
      <c r="F686" t="s">
        <v>77</v>
      </c>
      <c r="G686">
        <v>1981</v>
      </c>
      <c r="H686">
        <v>1981</v>
      </c>
      <c r="I686" t="s">
        <v>76</v>
      </c>
      <c r="J686" t="s">
        <v>75</v>
      </c>
      <c r="K686">
        <v>6</v>
      </c>
      <c r="L686" t="s">
        <v>74</v>
      </c>
      <c r="M686">
        <v>2010</v>
      </c>
      <c r="N686">
        <v>2010</v>
      </c>
      <c r="O686">
        <v>200085.04269999999</v>
      </c>
      <c r="P686" t="s">
        <v>70</v>
      </c>
      <c r="Q686" t="s">
        <v>82</v>
      </c>
    </row>
    <row r="687" spans="1:17">
      <c r="A687" t="s">
        <v>26</v>
      </c>
      <c r="B687" t="s">
        <v>97</v>
      </c>
      <c r="C687" t="s">
        <v>96</v>
      </c>
      <c r="D687" t="s">
        <v>95</v>
      </c>
      <c r="E687" t="s">
        <v>78</v>
      </c>
      <c r="F687" t="s">
        <v>77</v>
      </c>
      <c r="G687">
        <v>1982</v>
      </c>
      <c r="H687">
        <v>1982</v>
      </c>
      <c r="I687" t="s">
        <v>76</v>
      </c>
      <c r="J687" t="s">
        <v>75</v>
      </c>
      <c r="K687">
        <v>6</v>
      </c>
      <c r="L687" t="s">
        <v>74</v>
      </c>
      <c r="M687">
        <v>2010</v>
      </c>
      <c r="N687">
        <v>2010</v>
      </c>
      <c r="O687">
        <v>198737.26329999999</v>
      </c>
      <c r="P687" t="s">
        <v>70</v>
      </c>
      <c r="Q687" t="s">
        <v>82</v>
      </c>
    </row>
    <row r="688" spans="1:17">
      <c r="A688" t="s">
        <v>26</v>
      </c>
      <c r="B688" t="s">
        <v>97</v>
      </c>
      <c r="C688" t="s">
        <v>96</v>
      </c>
      <c r="D688" t="s">
        <v>95</v>
      </c>
      <c r="E688" t="s">
        <v>78</v>
      </c>
      <c r="F688" t="s">
        <v>77</v>
      </c>
      <c r="G688">
        <v>1983</v>
      </c>
      <c r="H688">
        <v>1983</v>
      </c>
      <c r="I688" t="s">
        <v>76</v>
      </c>
      <c r="J688" t="s">
        <v>75</v>
      </c>
      <c r="K688">
        <v>6</v>
      </c>
      <c r="L688" t="s">
        <v>74</v>
      </c>
      <c r="M688">
        <v>2010</v>
      </c>
      <c r="N688">
        <v>2010</v>
      </c>
      <c r="O688">
        <v>191893.79689999999</v>
      </c>
      <c r="P688" t="s">
        <v>70</v>
      </c>
      <c r="Q688" t="s">
        <v>82</v>
      </c>
    </row>
    <row r="689" spans="1:17">
      <c r="A689" t="s">
        <v>26</v>
      </c>
      <c r="B689" t="s">
        <v>97</v>
      </c>
      <c r="C689" t="s">
        <v>96</v>
      </c>
      <c r="D689" t="s">
        <v>95</v>
      </c>
      <c r="E689" t="s">
        <v>78</v>
      </c>
      <c r="F689" t="s">
        <v>77</v>
      </c>
      <c r="G689">
        <v>1984</v>
      </c>
      <c r="H689">
        <v>1984</v>
      </c>
      <c r="I689" t="s">
        <v>76</v>
      </c>
      <c r="J689" t="s">
        <v>75</v>
      </c>
      <c r="K689">
        <v>6</v>
      </c>
      <c r="L689" t="s">
        <v>74</v>
      </c>
      <c r="M689">
        <v>2010</v>
      </c>
      <c r="N689">
        <v>2010</v>
      </c>
      <c r="O689">
        <v>212113.6575</v>
      </c>
      <c r="P689" t="s">
        <v>70</v>
      </c>
      <c r="Q689" t="s">
        <v>82</v>
      </c>
    </row>
    <row r="690" spans="1:17">
      <c r="A690" t="s">
        <v>26</v>
      </c>
      <c r="B690" t="s">
        <v>97</v>
      </c>
      <c r="C690" t="s">
        <v>96</v>
      </c>
      <c r="D690" t="s">
        <v>95</v>
      </c>
      <c r="E690" t="s">
        <v>78</v>
      </c>
      <c r="F690" t="s">
        <v>77</v>
      </c>
      <c r="G690">
        <v>1985</v>
      </c>
      <c r="H690">
        <v>1985</v>
      </c>
      <c r="I690" t="s">
        <v>76</v>
      </c>
      <c r="J690" t="s">
        <v>75</v>
      </c>
      <c r="K690">
        <v>6</v>
      </c>
      <c r="L690" t="s">
        <v>74</v>
      </c>
      <c r="M690">
        <v>2010</v>
      </c>
      <c r="N690">
        <v>2010</v>
      </c>
      <c r="O690">
        <v>206406.7199</v>
      </c>
      <c r="P690" t="s">
        <v>70</v>
      </c>
      <c r="Q690" t="s">
        <v>82</v>
      </c>
    </row>
    <row r="691" spans="1:17">
      <c r="A691" t="s">
        <v>26</v>
      </c>
      <c r="B691" t="s">
        <v>97</v>
      </c>
      <c r="C691" t="s">
        <v>96</v>
      </c>
      <c r="D691" t="s">
        <v>95</v>
      </c>
      <c r="E691" t="s">
        <v>78</v>
      </c>
      <c r="F691" t="s">
        <v>77</v>
      </c>
      <c r="G691">
        <v>1986</v>
      </c>
      <c r="H691">
        <v>1986</v>
      </c>
      <c r="I691" t="s">
        <v>76</v>
      </c>
      <c r="J691" t="s">
        <v>75</v>
      </c>
      <c r="K691">
        <v>6</v>
      </c>
      <c r="L691" t="s">
        <v>74</v>
      </c>
      <c r="M691">
        <v>2010</v>
      </c>
      <c r="N691">
        <v>2010</v>
      </c>
      <c r="O691">
        <v>214159.62049999999</v>
      </c>
      <c r="P691" t="s">
        <v>70</v>
      </c>
      <c r="Q691" t="s">
        <v>82</v>
      </c>
    </row>
    <row r="692" spans="1:17">
      <c r="A692" t="s">
        <v>26</v>
      </c>
      <c r="B692" t="s">
        <v>97</v>
      </c>
      <c r="C692" t="s">
        <v>96</v>
      </c>
      <c r="D692" t="s">
        <v>95</v>
      </c>
      <c r="E692" t="s">
        <v>78</v>
      </c>
      <c r="F692" t="s">
        <v>77</v>
      </c>
      <c r="G692">
        <v>1987</v>
      </c>
      <c r="H692">
        <v>1987</v>
      </c>
      <c r="I692" t="s">
        <v>76</v>
      </c>
      <c r="J692" t="s">
        <v>75</v>
      </c>
      <c r="K692">
        <v>6</v>
      </c>
      <c r="L692" t="s">
        <v>74</v>
      </c>
      <c r="M692">
        <v>2010</v>
      </c>
      <c r="N692">
        <v>2010</v>
      </c>
      <c r="O692">
        <v>233472.1594</v>
      </c>
      <c r="P692" t="s">
        <v>70</v>
      </c>
      <c r="Q692" t="s">
        <v>82</v>
      </c>
    </row>
    <row r="693" spans="1:17">
      <c r="A693" t="s">
        <v>26</v>
      </c>
      <c r="B693" t="s">
        <v>97</v>
      </c>
      <c r="C693" t="s">
        <v>96</v>
      </c>
      <c r="D693" t="s">
        <v>95</v>
      </c>
      <c r="E693" t="s">
        <v>78</v>
      </c>
      <c r="F693" t="s">
        <v>77</v>
      </c>
      <c r="G693">
        <v>1988</v>
      </c>
      <c r="H693">
        <v>1988</v>
      </c>
      <c r="I693" t="s">
        <v>76</v>
      </c>
      <c r="J693" t="s">
        <v>75</v>
      </c>
      <c r="K693">
        <v>6</v>
      </c>
      <c r="L693" t="s">
        <v>74</v>
      </c>
      <c r="M693">
        <v>2010</v>
      </c>
      <c r="N693">
        <v>2010</v>
      </c>
      <c r="O693">
        <v>277041.55969999998</v>
      </c>
      <c r="P693" t="s">
        <v>70</v>
      </c>
      <c r="Q693" t="s">
        <v>82</v>
      </c>
    </row>
    <row r="694" spans="1:17">
      <c r="A694" t="s">
        <v>26</v>
      </c>
      <c r="B694" t="s">
        <v>97</v>
      </c>
      <c r="C694" t="s">
        <v>96</v>
      </c>
      <c r="D694" t="s">
        <v>95</v>
      </c>
      <c r="E694" t="s">
        <v>78</v>
      </c>
      <c r="F694" t="s">
        <v>77</v>
      </c>
      <c r="G694">
        <v>1989</v>
      </c>
      <c r="H694">
        <v>1989</v>
      </c>
      <c r="I694" t="s">
        <v>76</v>
      </c>
      <c r="J694" t="s">
        <v>75</v>
      </c>
      <c r="K694">
        <v>6</v>
      </c>
      <c r="L694" t="s">
        <v>74</v>
      </c>
      <c r="M694">
        <v>2010</v>
      </c>
      <c r="N694">
        <v>2010</v>
      </c>
      <c r="O694">
        <v>326892.49949999998</v>
      </c>
      <c r="P694" t="s">
        <v>70</v>
      </c>
      <c r="Q694" t="s">
        <v>82</v>
      </c>
    </row>
    <row r="695" spans="1:17">
      <c r="A695" t="s">
        <v>26</v>
      </c>
      <c r="B695" t="s">
        <v>97</v>
      </c>
      <c r="C695" t="s">
        <v>96</v>
      </c>
      <c r="D695" t="s">
        <v>95</v>
      </c>
      <c r="E695" t="s">
        <v>78</v>
      </c>
      <c r="F695" t="s">
        <v>77</v>
      </c>
      <c r="G695">
        <v>1990</v>
      </c>
      <c r="H695">
        <v>1990</v>
      </c>
      <c r="I695" t="s">
        <v>76</v>
      </c>
      <c r="J695" t="s">
        <v>75</v>
      </c>
      <c r="K695">
        <v>6</v>
      </c>
      <c r="L695" t="s">
        <v>74</v>
      </c>
      <c r="M695">
        <v>2010</v>
      </c>
      <c r="N695">
        <v>2010</v>
      </c>
      <c r="O695">
        <v>353389.67460000003</v>
      </c>
      <c r="P695" t="s">
        <v>70</v>
      </c>
      <c r="Q695" t="s">
        <v>82</v>
      </c>
    </row>
    <row r="696" spans="1:17">
      <c r="A696" t="s">
        <v>26</v>
      </c>
      <c r="B696" t="s">
        <v>97</v>
      </c>
      <c r="C696" t="s">
        <v>96</v>
      </c>
      <c r="D696" t="s">
        <v>95</v>
      </c>
      <c r="E696" t="s">
        <v>78</v>
      </c>
      <c r="F696" t="s">
        <v>77</v>
      </c>
      <c r="G696">
        <v>1991</v>
      </c>
      <c r="H696">
        <v>1991</v>
      </c>
      <c r="I696" t="s">
        <v>76</v>
      </c>
      <c r="J696" t="s">
        <v>75</v>
      </c>
      <c r="K696">
        <v>6</v>
      </c>
      <c r="L696" t="s">
        <v>74</v>
      </c>
      <c r="M696">
        <v>2010</v>
      </c>
      <c r="N696">
        <v>2010</v>
      </c>
      <c r="O696">
        <v>349458.2991</v>
      </c>
      <c r="P696" t="s">
        <v>70</v>
      </c>
      <c r="Q696" t="s">
        <v>82</v>
      </c>
    </row>
    <row r="697" spans="1:17">
      <c r="A697" t="s">
        <v>26</v>
      </c>
      <c r="B697" t="s">
        <v>97</v>
      </c>
      <c r="C697" t="s">
        <v>96</v>
      </c>
      <c r="D697" t="s">
        <v>95</v>
      </c>
      <c r="E697" t="s">
        <v>78</v>
      </c>
      <c r="F697" t="s">
        <v>77</v>
      </c>
      <c r="G697">
        <v>1992</v>
      </c>
      <c r="H697">
        <v>1992</v>
      </c>
      <c r="I697" t="s">
        <v>76</v>
      </c>
      <c r="J697" t="s">
        <v>75</v>
      </c>
      <c r="K697">
        <v>6</v>
      </c>
      <c r="L697" t="s">
        <v>74</v>
      </c>
      <c r="M697">
        <v>2010</v>
      </c>
      <c r="N697">
        <v>2010</v>
      </c>
      <c r="O697">
        <v>345658.95529999997</v>
      </c>
      <c r="P697" t="s">
        <v>70</v>
      </c>
      <c r="Q697" t="s">
        <v>82</v>
      </c>
    </row>
    <row r="698" spans="1:17">
      <c r="A698" t="s">
        <v>26</v>
      </c>
      <c r="B698" t="s">
        <v>97</v>
      </c>
      <c r="C698" t="s">
        <v>96</v>
      </c>
      <c r="D698" t="s">
        <v>95</v>
      </c>
      <c r="E698" t="s">
        <v>78</v>
      </c>
      <c r="F698" t="s">
        <v>77</v>
      </c>
      <c r="G698">
        <v>1993</v>
      </c>
      <c r="H698">
        <v>1993</v>
      </c>
      <c r="I698" t="s">
        <v>76</v>
      </c>
      <c r="J698" t="s">
        <v>75</v>
      </c>
      <c r="K698">
        <v>6</v>
      </c>
      <c r="L698" t="s">
        <v>74</v>
      </c>
      <c r="M698">
        <v>2010</v>
      </c>
      <c r="N698">
        <v>2010</v>
      </c>
      <c r="O698">
        <v>341218.4656</v>
      </c>
      <c r="P698" t="s">
        <v>70</v>
      </c>
      <c r="Q698" t="s">
        <v>82</v>
      </c>
    </row>
    <row r="699" spans="1:17">
      <c r="A699" t="s">
        <v>26</v>
      </c>
      <c r="B699" t="s">
        <v>97</v>
      </c>
      <c r="C699" t="s">
        <v>96</v>
      </c>
      <c r="D699" t="s">
        <v>95</v>
      </c>
      <c r="E699" t="s">
        <v>78</v>
      </c>
      <c r="F699" t="s">
        <v>77</v>
      </c>
      <c r="G699">
        <v>1994</v>
      </c>
      <c r="H699">
        <v>1994</v>
      </c>
      <c r="I699" t="s">
        <v>76</v>
      </c>
      <c r="J699" t="s">
        <v>75</v>
      </c>
      <c r="K699">
        <v>6</v>
      </c>
      <c r="L699" t="s">
        <v>74</v>
      </c>
      <c r="M699">
        <v>2010</v>
      </c>
      <c r="N699">
        <v>2010</v>
      </c>
      <c r="O699">
        <v>369179.60800000001</v>
      </c>
    </row>
    <row r="700" spans="1:17">
      <c r="A700" t="s">
        <v>26</v>
      </c>
      <c r="B700" t="s">
        <v>97</v>
      </c>
      <c r="C700" t="s">
        <v>96</v>
      </c>
      <c r="D700" t="s">
        <v>95</v>
      </c>
      <c r="E700" t="s">
        <v>78</v>
      </c>
      <c r="F700" t="s">
        <v>77</v>
      </c>
      <c r="G700">
        <v>1995</v>
      </c>
      <c r="H700">
        <v>1995</v>
      </c>
      <c r="I700" t="s">
        <v>76</v>
      </c>
      <c r="J700" t="s">
        <v>75</v>
      </c>
      <c r="K700">
        <v>6</v>
      </c>
      <c r="L700" t="s">
        <v>74</v>
      </c>
      <c r="M700">
        <v>2010</v>
      </c>
      <c r="N700">
        <v>2010</v>
      </c>
      <c r="O700">
        <v>411247.8138</v>
      </c>
    </row>
    <row r="701" spans="1:17">
      <c r="A701" t="s">
        <v>26</v>
      </c>
      <c r="B701" t="s">
        <v>97</v>
      </c>
      <c r="C701" t="s">
        <v>96</v>
      </c>
      <c r="D701" t="s">
        <v>95</v>
      </c>
      <c r="E701" t="s">
        <v>78</v>
      </c>
      <c r="F701" t="s">
        <v>77</v>
      </c>
      <c r="G701">
        <v>1996</v>
      </c>
      <c r="H701">
        <v>1996</v>
      </c>
      <c r="I701" t="s">
        <v>76</v>
      </c>
      <c r="J701" t="s">
        <v>75</v>
      </c>
      <c r="K701">
        <v>6</v>
      </c>
      <c r="L701" t="s">
        <v>74</v>
      </c>
      <c r="M701">
        <v>2010</v>
      </c>
      <c r="N701">
        <v>2010</v>
      </c>
      <c r="O701">
        <v>470095.60840000003</v>
      </c>
    </row>
    <row r="702" spans="1:17">
      <c r="A702" t="s">
        <v>26</v>
      </c>
      <c r="B702" t="s">
        <v>97</v>
      </c>
      <c r="C702" t="s">
        <v>96</v>
      </c>
      <c r="D702" t="s">
        <v>95</v>
      </c>
      <c r="E702" t="s">
        <v>78</v>
      </c>
      <c r="F702" t="s">
        <v>77</v>
      </c>
      <c r="G702">
        <v>1997</v>
      </c>
      <c r="H702">
        <v>1997</v>
      </c>
      <c r="I702" t="s">
        <v>76</v>
      </c>
      <c r="J702" t="s">
        <v>75</v>
      </c>
      <c r="K702">
        <v>6</v>
      </c>
      <c r="L702" t="s">
        <v>74</v>
      </c>
      <c r="M702">
        <v>2010</v>
      </c>
      <c r="N702">
        <v>2010</v>
      </c>
      <c r="O702">
        <v>475912.1752</v>
      </c>
    </row>
    <row r="703" spans="1:17">
      <c r="A703" t="s">
        <v>26</v>
      </c>
      <c r="B703" t="s">
        <v>97</v>
      </c>
      <c r="C703" t="s">
        <v>96</v>
      </c>
      <c r="D703" t="s">
        <v>95</v>
      </c>
      <c r="E703" t="s">
        <v>78</v>
      </c>
      <c r="F703" t="s">
        <v>77</v>
      </c>
      <c r="G703">
        <v>1998</v>
      </c>
      <c r="H703">
        <v>1998</v>
      </c>
      <c r="I703" t="s">
        <v>76</v>
      </c>
      <c r="J703" t="s">
        <v>75</v>
      </c>
      <c r="K703">
        <v>6</v>
      </c>
      <c r="L703" t="s">
        <v>74</v>
      </c>
      <c r="M703">
        <v>2010</v>
      </c>
      <c r="N703">
        <v>2010</v>
      </c>
      <c r="O703">
        <v>444115.6214</v>
      </c>
    </row>
    <row r="704" spans="1:17">
      <c r="A704" t="s">
        <v>26</v>
      </c>
      <c r="B704" t="s">
        <v>97</v>
      </c>
      <c r="C704" t="s">
        <v>96</v>
      </c>
      <c r="D704" t="s">
        <v>95</v>
      </c>
      <c r="E704" t="s">
        <v>78</v>
      </c>
      <c r="F704" t="s">
        <v>77</v>
      </c>
      <c r="G704">
        <v>1999</v>
      </c>
      <c r="H704">
        <v>1999</v>
      </c>
      <c r="I704" t="s">
        <v>76</v>
      </c>
      <c r="J704" t="s">
        <v>75</v>
      </c>
      <c r="K704">
        <v>6</v>
      </c>
      <c r="L704" t="s">
        <v>74</v>
      </c>
      <c r="M704">
        <v>2010</v>
      </c>
      <c r="N704">
        <v>2010</v>
      </c>
      <c r="O704">
        <v>458799.84139999998</v>
      </c>
    </row>
    <row r="705" spans="1:17">
      <c r="A705" t="s">
        <v>26</v>
      </c>
      <c r="B705" t="s">
        <v>97</v>
      </c>
      <c r="C705" t="s">
        <v>96</v>
      </c>
      <c r="D705" t="s">
        <v>95</v>
      </c>
      <c r="E705" t="s">
        <v>78</v>
      </c>
      <c r="F705" t="s">
        <v>77</v>
      </c>
      <c r="G705">
        <v>2000</v>
      </c>
      <c r="H705">
        <v>2000</v>
      </c>
      <c r="I705" t="s">
        <v>76</v>
      </c>
      <c r="J705" t="s">
        <v>75</v>
      </c>
      <c r="K705">
        <v>6</v>
      </c>
      <c r="L705" t="s">
        <v>74</v>
      </c>
      <c r="M705">
        <v>2010</v>
      </c>
      <c r="N705">
        <v>2010</v>
      </c>
      <c r="O705">
        <v>507729.06329999998</v>
      </c>
    </row>
    <row r="706" spans="1:17">
      <c r="A706" t="s">
        <v>26</v>
      </c>
      <c r="B706" t="s">
        <v>97</v>
      </c>
      <c r="C706" t="s">
        <v>96</v>
      </c>
      <c r="D706" t="s">
        <v>95</v>
      </c>
      <c r="E706" t="s">
        <v>78</v>
      </c>
      <c r="F706" t="s">
        <v>77</v>
      </c>
      <c r="G706">
        <v>2001</v>
      </c>
      <c r="H706">
        <v>2001</v>
      </c>
      <c r="I706" t="s">
        <v>76</v>
      </c>
      <c r="J706" t="s">
        <v>75</v>
      </c>
      <c r="K706">
        <v>6</v>
      </c>
      <c r="L706" t="s">
        <v>74</v>
      </c>
      <c r="M706">
        <v>2010</v>
      </c>
      <c r="N706">
        <v>2010</v>
      </c>
      <c r="O706">
        <v>512212.80170000001</v>
      </c>
    </row>
    <row r="707" spans="1:17">
      <c r="A707" t="s">
        <v>26</v>
      </c>
      <c r="B707" t="s">
        <v>97</v>
      </c>
      <c r="C707" t="s">
        <v>96</v>
      </c>
      <c r="D707" t="s">
        <v>95</v>
      </c>
      <c r="E707" t="s">
        <v>78</v>
      </c>
      <c r="F707" t="s">
        <v>77</v>
      </c>
      <c r="G707">
        <v>2002</v>
      </c>
      <c r="H707">
        <v>2002</v>
      </c>
      <c r="I707" t="s">
        <v>76</v>
      </c>
      <c r="J707" t="s">
        <v>75</v>
      </c>
      <c r="K707">
        <v>6</v>
      </c>
      <c r="L707" t="s">
        <v>74</v>
      </c>
      <c r="M707">
        <v>2010</v>
      </c>
      <c r="N707">
        <v>2010</v>
      </c>
      <c r="O707">
        <v>513984.66859999998</v>
      </c>
    </row>
    <row r="708" spans="1:17">
      <c r="A708" t="s">
        <v>26</v>
      </c>
      <c r="B708" t="s">
        <v>97</v>
      </c>
      <c r="C708" t="s">
        <v>96</v>
      </c>
      <c r="D708" t="s">
        <v>95</v>
      </c>
      <c r="E708" t="s">
        <v>78</v>
      </c>
      <c r="F708" t="s">
        <v>77</v>
      </c>
      <c r="G708">
        <v>2003</v>
      </c>
      <c r="H708">
        <v>2003</v>
      </c>
      <c r="I708" t="s">
        <v>76</v>
      </c>
      <c r="J708" t="s">
        <v>75</v>
      </c>
      <c r="K708">
        <v>6</v>
      </c>
      <c r="L708" t="s">
        <v>74</v>
      </c>
      <c r="M708">
        <v>2010</v>
      </c>
      <c r="N708">
        <v>2010</v>
      </c>
      <c r="O708">
        <v>534286.73250000004</v>
      </c>
    </row>
    <row r="709" spans="1:17">
      <c r="A709" t="s">
        <v>26</v>
      </c>
      <c r="B709" t="s">
        <v>97</v>
      </c>
      <c r="C709" t="s">
        <v>96</v>
      </c>
      <c r="D709" t="s">
        <v>95</v>
      </c>
      <c r="E709" t="s">
        <v>78</v>
      </c>
      <c r="F709" t="s">
        <v>77</v>
      </c>
      <c r="G709">
        <v>2004</v>
      </c>
      <c r="H709">
        <v>2004</v>
      </c>
      <c r="I709" t="s">
        <v>76</v>
      </c>
      <c r="J709" t="s">
        <v>75</v>
      </c>
      <c r="K709">
        <v>6</v>
      </c>
      <c r="L709" t="s">
        <v>74</v>
      </c>
      <c r="M709">
        <v>2010</v>
      </c>
      <c r="N709">
        <v>2010</v>
      </c>
      <c r="O709">
        <v>576740.36789999995</v>
      </c>
    </row>
    <row r="710" spans="1:17">
      <c r="A710" t="s">
        <v>26</v>
      </c>
      <c r="B710" t="s">
        <v>97</v>
      </c>
      <c r="C710" t="s">
        <v>96</v>
      </c>
      <c r="D710" t="s">
        <v>95</v>
      </c>
      <c r="E710" t="s">
        <v>78</v>
      </c>
      <c r="F710" t="s">
        <v>77</v>
      </c>
      <c r="G710">
        <v>2005</v>
      </c>
      <c r="H710">
        <v>2005</v>
      </c>
      <c r="I710" t="s">
        <v>76</v>
      </c>
      <c r="J710" t="s">
        <v>75</v>
      </c>
      <c r="K710">
        <v>6</v>
      </c>
      <c r="L710" t="s">
        <v>74</v>
      </c>
      <c r="M710">
        <v>2010</v>
      </c>
      <c r="N710">
        <v>2010</v>
      </c>
      <c r="O710">
        <v>601051.08429999999</v>
      </c>
    </row>
    <row r="711" spans="1:17">
      <c r="A711" t="s">
        <v>26</v>
      </c>
      <c r="B711" t="s">
        <v>97</v>
      </c>
      <c r="C711" t="s">
        <v>96</v>
      </c>
      <c r="D711" t="s">
        <v>95</v>
      </c>
      <c r="E711" t="s">
        <v>78</v>
      </c>
      <c r="F711" t="s">
        <v>77</v>
      </c>
      <c r="G711">
        <v>2006</v>
      </c>
      <c r="H711">
        <v>2006</v>
      </c>
      <c r="I711" t="s">
        <v>76</v>
      </c>
      <c r="J711" t="s">
        <v>75</v>
      </c>
      <c r="K711">
        <v>6</v>
      </c>
      <c r="L711" t="s">
        <v>74</v>
      </c>
      <c r="M711">
        <v>2010</v>
      </c>
      <c r="N711">
        <v>2010</v>
      </c>
      <c r="O711">
        <v>628286.25919999997</v>
      </c>
    </row>
    <row r="712" spans="1:17">
      <c r="A712" t="s">
        <v>26</v>
      </c>
      <c r="B712" t="s">
        <v>97</v>
      </c>
      <c r="C712" t="s">
        <v>96</v>
      </c>
      <c r="D712" t="s">
        <v>95</v>
      </c>
      <c r="E712" t="s">
        <v>78</v>
      </c>
      <c r="F712" t="s">
        <v>77</v>
      </c>
      <c r="G712">
        <v>2007</v>
      </c>
      <c r="H712">
        <v>2007</v>
      </c>
      <c r="I712" t="s">
        <v>76</v>
      </c>
      <c r="J712" t="s">
        <v>75</v>
      </c>
      <c r="K712">
        <v>6</v>
      </c>
      <c r="L712" t="s">
        <v>74</v>
      </c>
      <c r="M712">
        <v>2010</v>
      </c>
      <c r="N712">
        <v>2010</v>
      </c>
      <c r="O712">
        <v>642882.67150000005</v>
      </c>
    </row>
    <row r="713" spans="1:17">
      <c r="A713" t="s">
        <v>26</v>
      </c>
      <c r="B713" t="s">
        <v>97</v>
      </c>
      <c r="C713" t="s">
        <v>96</v>
      </c>
      <c r="D713" t="s">
        <v>95</v>
      </c>
      <c r="E713" t="s">
        <v>78</v>
      </c>
      <c r="F713" t="s">
        <v>77</v>
      </c>
      <c r="G713">
        <v>2008</v>
      </c>
      <c r="H713">
        <v>2008</v>
      </c>
      <c r="I713" t="s">
        <v>76</v>
      </c>
      <c r="J713" t="s">
        <v>75</v>
      </c>
      <c r="K713">
        <v>6</v>
      </c>
      <c r="L713" t="s">
        <v>74</v>
      </c>
      <c r="M713">
        <v>2010</v>
      </c>
      <c r="N713">
        <v>2010</v>
      </c>
      <c r="O713">
        <v>645106.51690000005</v>
      </c>
    </row>
    <row r="714" spans="1:17">
      <c r="A714" t="s">
        <v>26</v>
      </c>
      <c r="B714" t="s">
        <v>97</v>
      </c>
      <c r="C714" t="s">
        <v>96</v>
      </c>
      <c r="D714" t="s">
        <v>95</v>
      </c>
      <c r="E714" t="s">
        <v>78</v>
      </c>
      <c r="F714" t="s">
        <v>77</v>
      </c>
      <c r="G714">
        <v>2009</v>
      </c>
      <c r="H714">
        <v>2009</v>
      </c>
      <c r="I714" t="s">
        <v>76</v>
      </c>
      <c r="J714" t="s">
        <v>75</v>
      </c>
      <c r="K714">
        <v>6</v>
      </c>
      <c r="L714" t="s">
        <v>74</v>
      </c>
      <c r="M714">
        <v>2010</v>
      </c>
      <c r="N714">
        <v>2010</v>
      </c>
      <c r="O714">
        <v>543750.55370000005</v>
      </c>
    </row>
    <row r="715" spans="1:17">
      <c r="A715" t="s">
        <v>26</v>
      </c>
      <c r="B715" t="s">
        <v>97</v>
      </c>
      <c r="C715" t="s">
        <v>96</v>
      </c>
      <c r="D715" t="s">
        <v>95</v>
      </c>
      <c r="E715" t="s">
        <v>78</v>
      </c>
      <c r="F715" t="s">
        <v>77</v>
      </c>
      <c r="G715">
        <v>2010</v>
      </c>
      <c r="H715">
        <v>2010</v>
      </c>
      <c r="I715" t="s">
        <v>76</v>
      </c>
      <c r="J715" t="s">
        <v>75</v>
      </c>
      <c r="K715">
        <v>6</v>
      </c>
      <c r="L715" t="s">
        <v>74</v>
      </c>
      <c r="M715">
        <v>2010</v>
      </c>
      <c r="N715">
        <v>2010</v>
      </c>
      <c r="O715">
        <v>603915.46380000003</v>
      </c>
    </row>
    <row r="716" spans="1:17">
      <c r="A716" t="s">
        <v>26</v>
      </c>
      <c r="B716" t="s">
        <v>97</v>
      </c>
      <c r="C716" t="s">
        <v>96</v>
      </c>
      <c r="D716" t="s">
        <v>95</v>
      </c>
      <c r="E716" t="s">
        <v>78</v>
      </c>
      <c r="F716" t="s">
        <v>77</v>
      </c>
      <c r="G716">
        <v>2011</v>
      </c>
      <c r="H716">
        <v>2011</v>
      </c>
      <c r="I716" t="s">
        <v>76</v>
      </c>
      <c r="J716" t="s">
        <v>75</v>
      </c>
      <c r="K716">
        <v>6</v>
      </c>
      <c r="L716" t="s">
        <v>74</v>
      </c>
      <c r="M716">
        <v>2010</v>
      </c>
      <c r="N716">
        <v>2010</v>
      </c>
      <c r="O716">
        <v>639599.58790000004</v>
      </c>
    </row>
    <row r="717" spans="1:17">
      <c r="A717" t="s">
        <v>26</v>
      </c>
      <c r="B717" t="s">
        <v>97</v>
      </c>
      <c r="C717" t="s">
        <v>96</v>
      </c>
      <c r="D717" t="s">
        <v>95</v>
      </c>
      <c r="E717" t="s">
        <v>78</v>
      </c>
      <c r="F717" t="s">
        <v>77</v>
      </c>
      <c r="G717">
        <v>2012</v>
      </c>
      <c r="H717">
        <v>2012</v>
      </c>
      <c r="I717" t="s">
        <v>76</v>
      </c>
      <c r="J717" t="s">
        <v>75</v>
      </c>
      <c r="K717">
        <v>6</v>
      </c>
      <c r="L717" t="s">
        <v>74</v>
      </c>
      <c r="M717">
        <v>2010</v>
      </c>
      <c r="N717">
        <v>2010</v>
      </c>
      <c r="O717">
        <v>673320.51659999997</v>
      </c>
    </row>
    <row r="718" spans="1:17">
      <c r="A718" t="s">
        <v>26</v>
      </c>
      <c r="B718" t="s">
        <v>97</v>
      </c>
      <c r="C718" t="s">
        <v>96</v>
      </c>
      <c r="D718" t="s">
        <v>95</v>
      </c>
      <c r="E718" t="s">
        <v>78</v>
      </c>
      <c r="F718" t="s">
        <v>77</v>
      </c>
      <c r="G718">
        <v>2013</v>
      </c>
      <c r="H718">
        <v>2013</v>
      </c>
      <c r="I718" t="s">
        <v>76</v>
      </c>
      <c r="J718" t="s">
        <v>75</v>
      </c>
      <c r="K718">
        <v>6</v>
      </c>
      <c r="L718" t="s">
        <v>74</v>
      </c>
      <c r="M718">
        <v>2010</v>
      </c>
      <c r="N718">
        <v>2010</v>
      </c>
      <c r="O718">
        <v>694112.45510000002</v>
      </c>
    </row>
    <row r="719" spans="1:17">
      <c r="A719" t="s">
        <v>26</v>
      </c>
      <c r="B719" t="s">
        <v>97</v>
      </c>
      <c r="C719" t="s">
        <v>96</v>
      </c>
      <c r="D719" t="s">
        <v>95</v>
      </c>
      <c r="E719" t="s">
        <v>78</v>
      </c>
      <c r="F719" t="s">
        <v>77</v>
      </c>
      <c r="G719">
        <v>2014</v>
      </c>
      <c r="H719">
        <v>2014</v>
      </c>
      <c r="I719" t="s">
        <v>76</v>
      </c>
      <c r="J719" t="s">
        <v>75</v>
      </c>
      <c r="K719">
        <v>6</v>
      </c>
      <c r="L719" t="s">
        <v>74</v>
      </c>
      <c r="M719">
        <v>2010</v>
      </c>
      <c r="N719">
        <v>2010</v>
      </c>
      <c r="O719">
        <v>743856.90220000001</v>
      </c>
    </row>
    <row r="720" spans="1:17">
      <c r="A720" t="s">
        <v>26</v>
      </c>
      <c r="B720" t="s">
        <v>97</v>
      </c>
      <c r="C720" t="s">
        <v>96</v>
      </c>
      <c r="D720" t="s">
        <v>95</v>
      </c>
      <c r="E720" t="s">
        <v>78</v>
      </c>
      <c r="F720" t="s">
        <v>77</v>
      </c>
      <c r="G720">
        <v>2015</v>
      </c>
      <c r="H720">
        <v>2015</v>
      </c>
      <c r="I720" t="s">
        <v>76</v>
      </c>
      <c r="J720" t="s">
        <v>75</v>
      </c>
      <c r="K720">
        <v>6</v>
      </c>
      <c r="L720" t="s">
        <v>74</v>
      </c>
      <c r="M720">
        <v>2010</v>
      </c>
      <c r="N720">
        <v>2010</v>
      </c>
      <c r="O720">
        <v>746549.36349999998</v>
      </c>
      <c r="P720" t="s">
        <v>70</v>
      </c>
      <c r="Q720" t="s">
        <v>82</v>
      </c>
    </row>
    <row r="721" spans="1:15">
      <c r="A721" t="s">
        <v>40</v>
      </c>
      <c r="B721" t="s">
        <v>98</v>
      </c>
      <c r="C721" t="s">
        <v>89</v>
      </c>
      <c r="D721" t="s">
        <v>88</v>
      </c>
      <c r="E721" t="s">
        <v>87</v>
      </c>
      <c r="F721" t="s">
        <v>86</v>
      </c>
      <c r="G721">
        <v>1950</v>
      </c>
      <c r="H721">
        <v>1950</v>
      </c>
      <c r="I721" t="s">
        <v>100</v>
      </c>
      <c r="J721" t="s">
        <v>99</v>
      </c>
      <c r="K721">
        <v>6</v>
      </c>
      <c r="L721" t="s">
        <v>74</v>
      </c>
      <c r="O721">
        <v>12898</v>
      </c>
    </row>
    <row r="722" spans="1:15">
      <c r="A722" t="s">
        <v>40</v>
      </c>
      <c r="B722" t="s">
        <v>98</v>
      </c>
      <c r="C722" t="s">
        <v>89</v>
      </c>
      <c r="D722" t="s">
        <v>88</v>
      </c>
      <c r="E722" t="s">
        <v>87</v>
      </c>
      <c r="F722" t="s">
        <v>86</v>
      </c>
      <c r="G722">
        <v>1951</v>
      </c>
      <c r="H722">
        <v>1951</v>
      </c>
      <c r="I722" t="s">
        <v>100</v>
      </c>
      <c r="J722" t="s">
        <v>99</v>
      </c>
      <c r="K722">
        <v>6</v>
      </c>
      <c r="L722" t="s">
        <v>74</v>
      </c>
      <c r="O722">
        <v>14477</v>
      </c>
    </row>
    <row r="723" spans="1:15">
      <c r="A723" t="s">
        <v>40</v>
      </c>
      <c r="B723" t="s">
        <v>98</v>
      </c>
      <c r="C723" t="s">
        <v>89</v>
      </c>
      <c r="D723" t="s">
        <v>88</v>
      </c>
      <c r="E723" t="s">
        <v>87</v>
      </c>
      <c r="F723" t="s">
        <v>86</v>
      </c>
      <c r="G723">
        <v>1952</v>
      </c>
      <c r="H723">
        <v>1952</v>
      </c>
      <c r="I723" t="s">
        <v>100</v>
      </c>
      <c r="J723" t="s">
        <v>99</v>
      </c>
      <c r="K723">
        <v>6</v>
      </c>
      <c r="L723" t="s">
        <v>74</v>
      </c>
      <c r="O723">
        <v>15715</v>
      </c>
    </row>
    <row r="724" spans="1:15">
      <c r="A724" t="s">
        <v>40</v>
      </c>
      <c r="B724" t="s">
        <v>98</v>
      </c>
      <c r="C724" t="s">
        <v>89</v>
      </c>
      <c r="D724" t="s">
        <v>88</v>
      </c>
      <c r="E724" t="s">
        <v>87</v>
      </c>
      <c r="F724" t="s">
        <v>86</v>
      </c>
      <c r="G724">
        <v>1953</v>
      </c>
      <c r="H724">
        <v>1953</v>
      </c>
      <c r="I724" t="s">
        <v>100</v>
      </c>
      <c r="J724" t="s">
        <v>99</v>
      </c>
      <c r="K724">
        <v>6</v>
      </c>
      <c r="L724" t="s">
        <v>74</v>
      </c>
      <c r="O724">
        <v>16843</v>
      </c>
    </row>
    <row r="725" spans="1:15">
      <c r="A725" t="s">
        <v>40</v>
      </c>
      <c r="B725" t="s">
        <v>98</v>
      </c>
      <c r="C725" t="s">
        <v>89</v>
      </c>
      <c r="D725" t="s">
        <v>88</v>
      </c>
      <c r="E725" t="s">
        <v>87</v>
      </c>
      <c r="F725" t="s">
        <v>86</v>
      </c>
      <c r="G725">
        <v>1954</v>
      </c>
      <c r="H725">
        <v>1954</v>
      </c>
      <c r="I725" t="s">
        <v>100</v>
      </c>
      <c r="J725" t="s">
        <v>99</v>
      </c>
      <c r="K725">
        <v>6</v>
      </c>
      <c r="L725" t="s">
        <v>74</v>
      </c>
      <c r="O725">
        <v>17756</v>
      </c>
    </row>
    <row r="726" spans="1:15">
      <c r="A726" t="s">
        <v>40</v>
      </c>
      <c r="B726" t="s">
        <v>98</v>
      </c>
      <c r="C726" t="s">
        <v>89</v>
      </c>
      <c r="D726" t="s">
        <v>88</v>
      </c>
      <c r="E726" t="s">
        <v>87</v>
      </c>
      <c r="F726" t="s">
        <v>86</v>
      </c>
      <c r="G726">
        <v>1955</v>
      </c>
      <c r="H726">
        <v>1955</v>
      </c>
      <c r="I726" t="s">
        <v>100</v>
      </c>
      <c r="J726" t="s">
        <v>99</v>
      </c>
      <c r="K726">
        <v>6</v>
      </c>
      <c r="L726" t="s">
        <v>74</v>
      </c>
      <c r="O726">
        <v>19292</v>
      </c>
    </row>
    <row r="727" spans="1:15">
      <c r="A727" t="s">
        <v>40</v>
      </c>
      <c r="B727" t="s">
        <v>98</v>
      </c>
      <c r="C727" t="s">
        <v>89</v>
      </c>
      <c r="D727" t="s">
        <v>88</v>
      </c>
      <c r="E727" t="s">
        <v>87</v>
      </c>
      <c r="F727" t="s">
        <v>86</v>
      </c>
      <c r="G727">
        <v>1956</v>
      </c>
      <c r="H727">
        <v>1956</v>
      </c>
      <c r="I727" t="s">
        <v>100</v>
      </c>
      <c r="J727" t="s">
        <v>99</v>
      </c>
      <c r="K727">
        <v>6</v>
      </c>
      <c r="L727" t="s">
        <v>74</v>
      </c>
      <c r="O727">
        <v>20933</v>
      </c>
    </row>
    <row r="728" spans="1:15">
      <c r="A728" t="s">
        <v>40</v>
      </c>
      <c r="B728" t="s">
        <v>98</v>
      </c>
      <c r="C728" t="s">
        <v>89</v>
      </c>
      <c r="D728" t="s">
        <v>88</v>
      </c>
      <c r="E728" t="s">
        <v>87</v>
      </c>
      <c r="F728" t="s">
        <v>86</v>
      </c>
      <c r="G728">
        <v>1957</v>
      </c>
      <c r="H728">
        <v>1957</v>
      </c>
      <c r="I728" t="s">
        <v>100</v>
      </c>
      <c r="J728" t="s">
        <v>99</v>
      </c>
      <c r="K728">
        <v>6</v>
      </c>
      <c r="L728" t="s">
        <v>74</v>
      </c>
      <c r="O728">
        <v>22180</v>
      </c>
    </row>
    <row r="729" spans="1:15">
      <c r="A729" t="s">
        <v>40</v>
      </c>
      <c r="B729" t="s">
        <v>98</v>
      </c>
      <c r="C729" t="s">
        <v>89</v>
      </c>
      <c r="D729" t="s">
        <v>88</v>
      </c>
      <c r="E729" t="s">
        <v>87</v>
      </c>
      <c r="F729" t="s">
        <v>86</v>
      </c>
      <c r="G729">
        <v>1958</v>
      </c>
      <c r="H729">
        <v>1958</v>
      </c>
      <c r="I729" t="s">
        <v>100</v>
      </c>
      <c r="J729" t="s">
        <v>99</v>
      </c>
      <c r="K729">
        <v>6</v>
      </c>
      <c r="L729" t="s">
        <v>74</v>
      </c>
      <c r="O729">
        <v>23270</v>
      </c>
    </row>
    <row r="730" spans="1:15">
      <c r="A730" t="s">
        <v>40</v>
      </c>
      <c r="B730" t="s">
        <v>98</v>
      </c>
      <c r="C730" t="s">
        <v>89</v>
      </c>
      <c r="D730" t="s">
        <v>88</v>
      </c>
      <c r="E730" t="s">
        <v>87</v>
      </c>
      <c r="F730" t="s">
        <v>86</v>
      </c>
      <c r="G730">
        <v>1959</v>
      </c>
      <c r="H730">
        <v>1959</v>
      </c>
      <c r="I730" t="s">
        <v>100</v>
      </c>
      <c r="J730" t="s">
        <v>99</v>
      </c>
      <c r="K730">
        <v>6</v>
      </c>
      <c r="L730" t="s">
        <v>74</v>
      </c>
      <c r="O730">
        <v>24378</v>
      </c>
    </row>
    <row r="731" spans="1:15">
      <c r="A731" t="s">
        <v>40</v>
      </c>
      <c r="B731" t="s">
        <v>98</v>
      </c>
      <c r="C731" t="s">
        <v>89</v>
      </c>
      <c r="D731" t="s">
        <v>88</v>
      </c>
      <c r="E731" t="s">
        <v>87</v>
      </c>
      <c r="F731" t="s">
        <v>86</v>
      </c>
      <c r="G731">
        <v>1960</v>
      </c>
      <c r="H731">
        <v>1960</v>
      </c>
      <c r="I731" t="s">
        <v>100</v>
      </c>
      <c r="J731" t="s">
        <v>99</v>
      </c>
      <c r="K731">
        <v>6</v>
      </c>
      <c r="L731" t="s">
        <v>74</v>
      </c>
      <c r="O731">
        <v>26155</v>
      </c>
    </row>
    <row r="732" spans="1:15">
      <c r="A732" t="s">
        <v>40</v>
      </c>
      <c r="B732" t="s">
        <v>98</v>
      </c>
      <c r="C732" t="s">
        <v>89</v>
      </c>
      <c r="D732" t="s">
        <v>88</v>
      </c>
      <c r="E732" t="s">
        <v>87</v>
      </c>
      <c r="F732" t="s">
        <v>86</v>
      </c>
      <c r="G732">
        <v>1961</v>
      </c>
      <c r="H732">
        <v>1961</v>
      </c>
      <c r="I732" t="s">
        <v>100</v>
      </c>
      <c r="J732" t="s">
        <v>99</v>
      </c>
      <c r="K732">
        <v>6</v>
      </c>
      <c r="L732" t="s">
        <v>74</v>
      </c>
      <c r="O732">
        <v>27765</v>
      </c>
    </row>
    <row r="733" spans="1:15">
      <c r="A733" t="s">
        <v>40</v>
      </c>
      <c r="B733" t="s">
        <v>98</v>
      </c>
      <c r="C733" t="s">
        <v>89</v>
      </c>
      <c r="D733" t="s">
        <v>88</v>
      </c>
      <c r="E733" t="s">
        <v>87</v>
      </c>
      <c r="F733" t="s">
        <v>86</v>
      </c>
      <c r="G733">
        <v>1962</v>
      </c>
      <c r="H733">
        <v>1962</v>
      </c>
      <c r="I733" t="s">
        <v>100</v>
      </c>
      <c r="J733" t="s">
        <v>99</v>
      </c>
      <c r="K733">
        <v>6</v>
      </c>
      <c r="L733" t="s">
        <v>74</v>
      </c>
      <c r="O733">
        <v>29017</v>
      </c>
    </row>
    <row r="734" spans="1:15">
      <c r="A734" t="s">
        <v>40</v>
      </c>
      <c r="B734" t="s">
        <v>98</v>
      </c>
      <c r="C734" t="s">
        <v>89</v>
      </c>
      <c r="D734" t="s">
        <v>88</v>
      </c>
      <c r="E734" t="s">
        <v>87</v>
      </c>
      <c r="F734" t="s">
        <v>86</v>
      </c>
      <c r="G734">
        <v>1963</v>
      </c>
      <c r="H734">
        <v>1963</v>
      </c>
      <c r="I734" t="s">
        <v>100</v>
      </c>
      <c r="J734" t="s">
        <v>99</v>
      </c>
      <c r="K734">
        <v>6</v>
      </c>
      <c r="L734" t="s">
        <v>74</v>
      </c>
      <c r="O734">
        <v>30915</v>
      </c>
    </row>
    <row r="735" spans="1:15">
      <c r="A735" t="s">
        <v>40</v>
      </c>
      <c r="B735" t="s">
        <v>98</v>
      </c>
      <c r="C735" t="s">
        <v>89</v>
      </c>
      <c r="D735" t="s">
        <v>88</v>
      </c>
      <c r="E735" t="s">
        <v>87</v>
      </c>
      <c r="F735" t="s">
        <v>86</v>
      </c>
      <c r="G735">
        <v>1964</v>
      </c>
      <c r="H735">
        <v>1964</v>
      </c>
      <c r="I735" t="s">
        <v>100</v>
      </c>
      <c r="J735" t="s">
        <v>99</v>
      </c>
      <c r="K735">
        <v>6</v>
      </c>
      <c r="L735" t="s">
        <v>74</v>
      </c>
      <c r="O735">
        <v>33717</v>
      </c>
    </row>
    <row r="736" spans="1:15">
      <c r="A736" t="s">
        <v>40</v>
      </c>
      <c r="B736" t="s">
        <v>98</v>
      </c>
      <c r="C736" t="s">
        <v>89</v>
      </c>
      <c r="D736" t="s">
        <v>88</v>
      </c>
      <c r="E736" t="s">
        <v>87</v>
      </c>
      <c r="F736" t="s">
        <v>86</v>
      </c>
      <c r="G736">
        <v>1965</v>
      </c>
      <c r="H736">
        <v>1965</v>
      </c>
      <c r="I736" t="s">
        <v>100</v>
      </c>
      <c r="J736" t="s">
        <v>99</v>
      </c>
      <c r="K736">
        <v>6</v>
      </c>
      <c r="L736" t="s">
        <v>74</v>
      </c>
      <c r="O736">
        <v>36366</v>
      </c>
    </row>
    <row r="737" spans="1:15">
      <c r="A737" t="s">
        <v>40</v>
      </c>
      <c r="B737" t="s">
        <v>98</v>
      </c>
      <c r="C737" t="s">
        <v>89</v>
      </c>
      <c r="D737" t="s">
        <v>88</v>
      </c>
      <c r="E737" t="s">
        <v>87</v>
      </c>
      <c r="F737" t="s">
        <v>86</v>
      </c>
      <c r="G737">
        <v>1966</v>
      </c>
      <c r="H737">
        <v>1966</v>
      </c>
      <c r="I737" t="s">
        <v>100</v>
      </c>
      <c r="J737" t="s">
        <v>99</v>
      </c>
      <c r="K737">
        <v>6</v>
      </c>
      <c r="L737" t="s">
        <v>74</v>
      </c>
      <c r="O737">
        <v>38776</v>
      </c>
    </row>
    <row r="738" spans="1:15">
      <c r="A738" t="s">
        <v>40</v>
      </c>
      <c r="B738" t="s">
        <v>98</v>
      </c>
      <c r="C738" t="s">
        <v>89</v>
      </c>
      <c r="D738" t="s">
        <v>88</v>
      </c>
      <c r="E738" t="s">
        <v>87</v>
      </c>
      <c r="F738" t="s">
        <v>86</v>
      </c>
      <c r="G738">
        <v>1967</v>
      </c>
      <c r="H738">
        <v>1967</v>
      </c>
      <c r="I738" t="s">
        <v>100</v>
      </c>
      <c r="J738" t="s">
        <v>99</v>
      </c>
      <c r="K738">
        <v>6</v>
      </c>
      <c r="L738" t="s">
        <v>74</v>
      </c>
      <c r="O738">
        <v>40960</v>
      </c>
    </row>
    <row r="739" spans="1:15">
      <c r="A739" t="s">
        <v>40</v>
      </c>
      <c r="B739" t="s">
        <v>98</v>
      </c>
      <c r="C739" t="s">
        <v>89</v>
      </c>
      <c r="D739" t="s">
        <v>88</v>
      </c>
      <c r="E739" t="s">
        <v>87</v>
      </c>
      <c r="F739" t="s">
        <v>86</v>
      </c>
      <c r="G739">
        <v>1968</v>
      </c>
      <c r="H739">
        <v>1968</v>
      </c>
      <c r="I739" t="s">
        <v>100</v>
      </c>
      <c r="J739" t="s">
        <v>99</v>
      </c>
      <c r="K739">
        <v>6</v>
      </c>
      <c r="L739" t="s">
        <v>74</v>
      </c>
      <c r="O739">
        <v>44900</v>
      </c>
    </row>
    <row r="740" spans="1:15">
      <c r="A740" t="s">
        <v>40</v>
      </c>
      <c r="B740" t="s">
        <v>98</v>
      </c>
      <c r="C740" t="s">
        <v>89</v>
      </c>
      <c r="D740" t="s">
        <v>88</v>
      </c>
      <c r="E740" t="s">
        <v>87</v>
      </c>
      <c r="F740" t="s">
        <v>86</v>
      </c>
      <c r="G740">
        <v>1969</v>
      </c>
      <c r="H740">
        <v>1969</v>
      </c>
      <c r="I740" t="s">
        <v>100</v>
      </c>
      <c r="J740" t="s">
        <v>99</v>
      </c>
      <c r="K740">
        <v>6</v>
      </c>
      <c r="L740" t="s">
        <v>74</v>
      </c>
      <c r="O740">
        <v>48527</v>
      </c>
    </row>
    <row r="741" spans="1:15">
      <c r="A741" t="s">
        <v>40</v>
      </c>
      <c r="B741" t="s">
        <v>98</v>
      </c>
      <c r="C741" t="s">
        <v>89</v>
      </c>
      <c r="D741" t="s">
        <v>88</v>
      </c>
      <c r="E741" t="s">
        <v>87</v>
      </c>
      <c r="F741" t="s">
        <v>86</v>
      </c>
      <c r="G741">
        <v>1970</v>
      </c>
      <c r="H741">
        <v>1970</v>
      </c>
      <c r="I741" t="s">
        <v>100</v>
      </c>
      <c r="J741" t="s">
        <v>99</v>
      </c>
      <c r="K741">
        <v>6</v>
      </c>
      <c r="L741" t="s">
        <v>74</v>
      </c>
      <c r="O741">
        <v>54451</v>
      </c>
    </row>
    <row r="742" spans="1:15">
      <c r="A742" t="s">
        <v>40</v>
      </c>
      <c r="B742" t="s">
        <v>98</v>
      </c>
      <c r="C742" t="s">
        <v>89</v>
      </c>
      <c r="D742" t="s">
        <v>88</v>
      </c>
      <c r="E742" t="s">
        <v>87</v>
      </c>
      <c r="F742" t="s">
        <v>86</v>
      </c>
      <c r="G742">
        <v>1971</v>
      </c>
      <c r="H742">
        <v>1971</v>
      </c>
      <c r="I742" t="s">
        <v>100</v>
      </c>
      <c r="J742" t="s">
        <v>99</v>
      </c>
      <c r="K742">
        <v>6</v>
      </c>
      <c r="L742" t="s">
        <v>74</v>
      </c>
      <c r="O742">
        <v>60860</v>
      </c>
    </row>
    <row r="743" spans="1:15">
      <c r="A743" t="s">
        <v>40</v>
      </c>
      <c r="B743" t="s">
        <v>98</v>
      </c>
      <c r="C743" t="s">
        <v>89</v>
      </c>
      <c r="D743" t="s">
        <v>88</v>
      </c>
      <c r="E743" t="s">
        <v>87</v>
      </c>
      <c r="F743" t="s">
        <v>86</v>
      </c>
      <c r="G743">
        <v>1972</v>
      </c>
      <c r="H743">
        <v>1972</v>
      </c>
      <c r="I743" t="s">
        <v>100</v>
      </c>
      <c r="J743" t="s">
        <v>99</v>
      </c>
      <c r="K743">
        <v>6</v>
      </c>
      <c r="L743" t="s">
        <v>74</v>
      </c>
      <c r="O743">
        <v>68054</v>
      </c>
    </row>
    <row r="744" spans="1:15">
      <c r="A744" t="s">
        <v>40</v>
      </c>
      <c r="B744" t="s">
        <v>98</v>
      </c>
      <c r="C744" t="s">
        <v>89</v>
      </c>
      <c r="D744" t="s">
        <v>88</v>
      </c>
      <c r="E744" t="s">
        <v>87</v>
      </c>
      <c r="F744" t="s">
        <v>86</v>
      </c>
      <c r="G744">
        <v>1973</v>
      </c>
      <c r="H744">
        <v>1973</v>
      </c>
      <c r="I744" t="s">
        <v>100</v>
      </c>
      <c r="J744" t="s">
        <v>99</v>
      </c>
      <c r="K744">
        <v>6</v>
      </c>
      <c r="L744" t="s">
        <v>74</v>
      </c>
      <c r="O744">
        <v>78594</v>
      </c>
    </row>
    <row r="745" spans="1:15">
      <c r="A745" t="s">
        <v>40</v>
      </c>
      <c r="B745" t="s">
        <v>98</v>
      </c>
      <c r="C745" t="s">
        <v>89</v>
      </c>
      <c r="D745" t="s">
        <v>88</v>
      </c>
      <c r="E745" t="s">
        <v>87</v>
      </c>
      <c r="F745" t="s">
        <v>86</v>
      </c>
      <c r="G745">
        <v>1974</v>
      </c>
      <c r="H745">
        <v>1974</v>
      </c>
      <c r="I745" t="s">
        <v>100</v>
      </c>
      <c r="J745" t="s">
        <v>99</v>
      </c>
      <c r="K745">
        <v>6</v>
      </c>
      <c r="L745" t="s">
        <v>74</v>
      </c>
      <c r="O745">
        <v>88183</v>
      </c>
    </row>
    <row r="746" spans="1:15">
      <c r="A746" t="s">
        <v>40</v>
      </c>
      <c r="B746" t="s">
        <v>98</v>
      </c>
      <c r="C746" t="s">
        <v>89</v>
      </c>
      <c r="D746" t="s">
        <v>88</v>
      </c>
      <c r="E746" t="s">
        <v>87</v>
      </c>
      <c r="F746" t="s">
        <v>86</v>
      </c>
      <c r="G746">
        <v>1975</v>
      </c>
      <c r="H746">
        <v>1975</v>
      </c>
      <c r="I746" t="s">
        <v>100</v>
      </c>
      <c r="J746" t="s">
        <v>99</v>
      </c>
      <c r="K746">
        <v>6</v>
      </c>
      <c r="L746" t="s">
        <v>74</v>
      </c>
      <c r="O746">
        <v>109274</v>
      </c>
    </row>
    <row r="747" spans="1:15">
      <c r="A747" t="s">
        <v>40</v>
      </c>
      <c r="B747" t="s">
        <v>98</v>
      </c>
      <c r="C747" t="s">
        <v>89</v>
      </c>
      <c r="D747" t="s">
        <v>88</v>
      </c>
      <c r="E747" t="s">
        <v>87</v>
      </c>
      <c r="F747" t="s">
        <v>86</v>
      </c>
      <c r="G747">
        <v>1976</v>
      </c>
      <c r="H747">
        <v>1976</v>
      </c>
      <c r="I747" t="s">
        <v>100</v>
      </c>
      <c r="J747" t="s">
        <v>99</v>
      </c>
      <c r="K747">
        <v>6</v>
      </c>
      <c r="L747" t="s">
        <v>74</v>
      </c>
      <c r="O747">
        <v>129450</v>
      </c>
    </row>
    <row r="748" spans="1:15">
      <c r="A748" t="s">
        <v>40</v>
      </c>
      <c r="B748" t="s">
        <v>98</v>
      </c>
      <c r="C748" t="s">
        <v>89</v>
      </c>
      <c r="D748" t="s">
        <v>88</v>
      </c>
      <c r="E748" t="s">
        <v>87</v>
      </c>
      <c r="F748" t="s">
        <v>86</v>
      </c>
      <c r="G748">
        <v>1977</v>
      </c>
      <c r="H748">
        <v>1977</v>
      </c>
      <c r="I748" t="s">
        <v>100</v>
      </c>
      <c r="J748" t="s">
        <v>99</v>
      </c>
      <c r="K748">
        <v>6</v>
      </c>
      <c r="L748" t="s">
        <v>74</v>
      </c>
      <c r="O748">
        <v>150816</v>
      </c>
    </row>
    <row r="749" spans="1:15">
      <c r="A749" t="s">
        <v>40</v>
      </c>
      <c r="B749" t="s">
        <v>98</v>
      </c>
      <c r="C749" t="s">
        <v>89</v>
      </c>
      <c r="D749" t="s">
        <v>88</v>
      </c>
      <c r="E749" t="s">
        <v>87</v>
      </c>
      <c r="F749" t="s">
        <v>86</v>
      </c>
      <c r="G749">
        <v>1978</v>
      </c>
      <c r="H749">
        <v>1978</v>
      </c>
      <c r="I749" t="s">
        <v>100</v>
      </c>
      <c r="J749" t="s">
        <v>99</v>
      </c>
      <c r="K749">
        <v>6</v>
      </c>
      <c r="L749" t="s">
        <v>74</v>
      </c>
      <c r="O749">
        <v>175163</v>
      </c>
    </row>
    <row r="750" spans="1:15">
      <c r="A750" t="s">
        <v>40</v>
      </c>
      <c r="B750" t="s">
        <v>98</v>
      </c>
      <c r="C750" t="s">
        <v>89</v>
      </c>
      <c r="D750" t="s">
        <v>88</v>
      </c>
      <c r="E750" t="s">
        <v>87</v>
      </c>
      <c r="F750" t="s">
        <v>86</v>
      </c>
      <c r="G750">
        <v>1979</v>
      </c>
      <c r="H750">
        <v>1979</v>
      </c>
      <c r="I750" t="s">
        <v>100</v>
      </c>
      <c r="J750" t="s">
        <v>99</v>
      </c>
      <c r="K750">
        <v>6</v>
      </c>
      <c r="L750" t="s">
        <v>74</v>
      </c>
      <c r="O750">
        <v>207293</v>
      </c>
    </row>
    <row r="751" spans="1:15">
      <c r="A751" t="s">
        <v>40</v>
      </c>
      <c r="B751" t="s">
        <v>98</v>
      </c>
      <c r="C751" t="s">
        <v>89</v>
      </c>
      <c r="D751" t="s">
        <v>88</v>
      </c>
      <c r="E751" t="s">
        <v>87</v>
      </c>
      <c r="F751" t="s">
        <v>86</v>
      </c>
      <c r="G751">
        <v>1980</v>
      </c>
      <c r="H751">
        <v>1980</v>
      </c>
      <c r="I751" t="s">
        <v>100</v>
      </c>
      <c r="J751" t="s">
        <v>99</v>
      </c>
      <c r="K751">
        <v>6</v>
      </c>
      <c r="L751" t="s">
        <v>74</v>
      </c>
      <c r="O751">
        <v>243097</v>
      </c>
    </row>
    <row r="752" spans="1:15">
      <c r="A752" t="s">
        <v>40</v>
      </c>
      <c r="B752" t="s">
        <v>98</v>
      </c>
      <c r="C752" t="s">
        <v>89</v>
      </c>
      <c r="D752" t="s">
        <v>88</v>
      </c>
      <c r="E752" t="s">
        <v>87</v>
      </c>
      <c r="F752" t="s">
        <v>86</v>
      </c>
      <c r="G752">
        <v>1981</v>
      </c>
      <c r="H752">
        <v>1981</v>
      </c>
      <c r="I752" t="s">
        <v>100</v>
      </c>
      <c r="J752" t="s">
        <v>99</v>
      </c>
      <c r="K752">
        <v>6</v>
      </c>
      <c r="L752" t="s">
        <v>74</v>
      </c>
      <c r="O752">
        <v>269085</v>
      </c>
    </row>
    <row r="753" spans="1:15">
      <c r="A753" t="s">
        <v>40</v>
      </c>
      <c r="B753" t="s">
        <v>98</v>
      </c>
      <c r="C753" t="s">
        <v>89</v>
      </c>
      <c r="D753" t="s">
        <v>88</v>
      </c>
      <c r="E753" t="s">
        <v>87</v>
      </c>
      <c r="F753" t="s">
        <v>86</v>
      </c>
      <c r="G753">
        <v>1982</v>
      </c>
      <c r="H753">
        <v>1982</v>
      </c>
      <c r="I753" t="s">
        <v>100</v>
      </c>
      <c r="J753" t="s">
        <v>99</v>
      </c>
      <c r="K753">
        <v>6</v>
      </c>
      <c r="L753" t="s">
        <v>74</v>
      </c>
      <c r="O753">
        <v>294814</v>
      </c>
    </row>
    <row r="754" spans="1:15">
      <c r="A754" t="s">
        <v>40</v>
      </c>
      <c r="B754" t="s">
        <v>98</v>
      </c>
      <c r="C754" t="s">
        <v>89</v>
      </c>
      <c r="D754" t="s">
        <v>88</v>
      </c>
      <c r="E754" t="s">
        <v>87</v>
      </c>
      <c r="F754" t="s">
        <v>86</v>
      </c>
      <c r="G754">
        <v>1983</v>
      </c>
      <c r="H754">
        <v>1983</v>
      </c>
      <c r="I754" t="s">
        <v>100</v>
      </c>
      <c r="J754" t="s">
        <v>99</v>
      </c>
      <c r="K754">
        <v>6</v>
      </c>
      <c r="L754" t="s">
        <v>74</v>
      </c>
      <c r="O754">
        <v>323001</v>
      </c>
    </row>
    <row r="755" spans="1:15">
      <c r="A755" t="s">
        <v>40</v>
      </c>
      <c r="B755" t="s">
        <v>98</v>
      </c>
      <c r="C755" t="s">
        <v>89</v>
      </c>
      <c r="D755" t="s">
        <v>88</v>
      </c>
      <c r="E755" t="s">
        <v>87</v>
      </c>
      <c r="F755" t="s">
        <v>86</v>
      </c>
      <c r="G755">
        <v>1984</v>
      </c>
      <c r="H755">
        <v>1984</v>
      </c>
      <c r="I755" t="s">
        <v>100</v>
      </c>
      <c r="J755" t="s">
        <v>99</v>
      </c>
      <c r="K755">
        <v>6</v>
      </c>
      <c r="L755" t="s">
        <v>74</v>
      </c>
      <c r="O755">
        <v>346946</v>
      </c>
    </row>
    <row r="756" spans="1:15">
      <c r="A756" t="s">
        <v>40</v>
      </c>
      <c r="B756" t="s">
        <v>98</v>
      </c>
      <c r="C756" t="s">
        <v>89</v>
      </c>
      <c r="D756" t="s">
        <v>88</v>
      </c>
      <c r="E756" t="s">
        <v>87</v>
      </c>
      <c r="F756" t="s">
        <v>86</v>
      </c>
      <c r="G756">
        <v>1985</v>
      </c>
      <c r="H756">
        <v>1985</v>
      </c>
      <c r="I756" t="s">
        <v>100</v>
      </c>
      <c r="J756" t="s">
        <v>99</v>
      </c>
      <c r="K756">
        <v>6</v>
      </c>
      <c r="L756" t="s">
        <v>74</v>
      </c>
      <c r="O756">
        <v>381251</v>
      </c>
    </row>
    <row r="757" spans="1:15">
      <c r="A757" t="s">
        <v>40</v>
      </c>
      <c r="B757" t="s">
        <v>98</v>
      </c>
      <c r="C757" t="s">
        <v>89</v>
      </c>
      <c r="D757" t="s">
        <v>88</v>
      </c>
      <c r="E757" t="s">
        <v>87</v>
      </c>
      <c r="F757" t="s">
        <v>86</v>
      </c>
      <c r="G757">
        <v>1986</v>
      </c>
      <c r="H757">
        <v>1986</v>
      </c>
      <c r="I757" t="s">
        <v>100</v>
      </c>
      <c r="J757" t="s">
        <v>99</v>
      </c>
      <c r="K757">
        <v>6</v>
      </c>
      <c r="L757" t="s">
        <v>74</v>
      </c>
      <c r="O757">
        <v>410311</v>
      </c>
    </row>
    <row r="758" spans="1:15">
      <c r="A758" t="s">
        <v>40</v>
      </c>
      <c r="B758" t="s">
        <v>98</v>
      </c>
      <c r="C758" t="s">
        <v>89</v>
      </c>
      <c r="D758" t="s">
        <v>88</v>
      </c>
      <c r="E758" t="s">
        <v>87</v>
      </c>
      <c r="F758" t="s">
        <v>86</v>
      </c>
      <c r="G758">
        <v>1987</v>
      </c>
      <c r="H758">
        <v>1987</v>
      </c>
      <c r="I758" t="s">
        <v>100</v>
      </c>
      <c r="J758" t="s">
        <v>99</v>
      </c>
      <c r="K758">
        <v>6</v>
      </c>
      <c r="L758" t="s">
        <v>74</v>
      </c>
      <c r="O758">
        <v>455965</v>
      </c>
    </row>
    <row r="759" spans="1:15">
      <c r="A759" t="s">
        <v>40</v>
      </c>
      <c r="B759" t="s">
        <v>98</v>
      </c>
      <c r="C759" t="s">
        <v>89</v>
      </c>
      <c r="D759" t="s">
        <v>88</v>
      </c>
      <c r="E759" t="s">
        <v>87</v>
      </c>
      <c r="F759" t="s">
        <v>86</v>
      </c>
      <c r="G759">
        <v>1988</v>
      </c>
      <c r="H759">
        <v>1988</v>
      </c>
      <c r="I759" t="s">
        <v>100</v>
      </c>
      <c r="J759" t="s">
        <v>99</v>
      </c>
      <c r="K759">
        <v>6</v>
      </c>
      <c r="L759" t="s">
        <v>74</v>
      </c>
      <c r="O759">
        <v>511671</v>
      </c>
    </row>
    <row r="760" spans="1:15">
      <c r="A760" t="s">
        <v>40</v>
      </c>
      <c r="B760" t="s">
        <v>98</v>
      </c>
      <c r="C760" t="s">
        <v>89</v>
      </c>
      <c r="D760" t="s">
        <v>88</v>
      </c>
      <c r="E760" t="s">
        <v>87</v>
      </c>
      <c r="F760" t="s">
        <v>86</v>
      </c>
      <c r="G760">
        <v>1989</v>
      </c>
      <c r="H760">
        <v>1989</v>
      </c>
      <c r="I760" t="s">
        <v>100</v>
      </c>
      <c r="J760" t="s">
        <v>99</v>
      </c>
      <c r="K760">
        <v>6</v>
      </c>
      <c r="L760" t="s">
        <v>74</v>
      </c>
      <c r="O760">
        <v>566512</v>
      </c>
    </row>
    <row r="761" spans="1:15">
      <c r="A761" t="s">
        <v>40</v>
      </c>
      <c r="B761" t="s">
        <v>98</v>
      </c>
      <c r="C761" t="s">
        <v>89</v>
      </c>
      <c r="D761" t="s">
        <v>88</v>
      </c>
      <c r="E761" t="s">
        <v>87</v>
      </c>
      <c r="F761" t="s">
        <v>86</v>
      </c>
      <c r="G761">
        <v>1990</v>
      </c>
      <c r="H761">
        <v>1990</v>
      </c>
      <c r="I761" t="s">
        <v>100</v>
      </c>
      <c r="J761" t="s">
        <v>99</v>
      </c>
      <c r="K761">
        <v>6</v>
      </c>
      <c r="L761" t="s">
        <v>74</v>
      </c>
      <c r="O761">
        <v>615673</v>
      </c>
    </row>
    <row r="762" spans="1:15">
      <c r="A762" t="s">
        <v>40</v>
      </c>
      <c r="B762" t="s">
        <v>98</v>
      </c>
      <c r="C762" t="s">
        <v>89</v>
      </c>
      <c r="D762" t="s">
        <v>88</v>
      </c>
      <c r="E762" t="s">
        <v>87</v>
      </c>
      <c r="F762" t="s">
        <v>86</v>
      </c>
      <c r="G762">
        <v>1991</v>
      </c>
      <c r="H762">
        <v>1991</v>
      </c>
      <c r="I762" t="s">
        <v>100</v>
      </c>
      <c r="J762" t="s">
        <v>99</v>
      </c>
      <c r="K762">
        <v>6</v>
      </c>
      <c r="L762" t="s">
        <v>74</v>
      </c>
      <c r="O762">
        <v>647966</v>
      </c>
    </row>
    <row r="763" spans="1:15">
      <c r="A763" t="s">
        <v>40</v>
      </c>
      <c r="B763" t="s">
        <v>98</v>
      </c>
      <c r="C763" t="s">
        <v>89</v>
      </c>
      <c r="D763" t="s">
        <v>88</v>
      </c>
      <c r="E763" t="s">
        <v>87</v>
      </c>
      <c r="F763" t="s">
        <v>86</v>
      </c>
      <c r="G763">
        <v>1992</v>
      </c>
      <c r="H763">
        <v>1992</v>
      </c>
      <c r="I763" t="s">
        <v>100</v>
      </c>
      <c r="J763" t="s">
        <v>99</v>
      </c>
      <c r="K763">
        <v>6</v>
      </c>
      <c r="L763" t="s">
        <v>74</v>
      </c>
      <c r="O763">
        <v>672170</v>
      </c>
    </row>
    <row r="764" spans="1:15">
      <c r="A764" t="s">
        <v>40</v>
      </c>
      <c r="B764" t="s">
        <v>98</v>
      </c>
      <c r="C764" t="s">
        <v>89</v>
      </c>
      <c r="D764" t="s">
        <v>88</v>
      </c>
      <c r="E764" t="s">
        <v>87</v>
      </c>
      <c r="F764" t="s">
        <v>86</v>
      </c>
      <c r="G764">
        <v>1993</v>
      </c>
      <c r="H764">
        <v>1993</v>
      </c>
      <c r="I764" t="s">
        <v>100</v>
      </c>
      <c r="J764" t="s">
        <v>99</v>
      </c>
      <c r="K764">
        <v>6</v>
      </c>
      <c r="L764" t="s">
        <v>74</v>
      </c>
      <c r="O764">
        <v>707734</v>
      </c>
    </row>
    <row r="765" spans="1:15">
      <c r="A765" t="s">
        <v>40</v>
      </c>
      <c r="B765" t="s">
        <v>98</v>
      </c>
      <c r="C765" t="s">
        <v>89</v>
      </c>
      <c r="D765" t="s">
        <v>88</v>
      </c>
      <c r="E765" t="s">
        <v>87</v>
      </c>
      <c r="F765" t="s">
        <v>86</v>
      </c>
      <c r="G765">
        <v>1994</v>
      </c>
      <c r="H765">
        <v>1994</v>
      </c>
      <c r="I765" t="s">
        <v>100</v>
      </c>
      <c r="J765" t="s">
        <v>99</v>
      </c>
      <c r="K765">
        <v>6</v>
      </c>
      <c r="L765" t="s">
        <v>74</v>
      </c>
      <c r="O765">
        <v>745196</v>
      </c>
    </row>
    <row r="766" spans="1:15">
      <c r="A766" t="s">
        <v>40</v>
      </c>
      <c r="B766" t="s">
        <v>98</v>
      </c>
      <c r="C766" t="s">
        <v>89</v>
      </c>
      <c r="D766" t="s">
        <v>88</v>
      </c>
      <c r="E766" t="s">
        <v>87</v>
      </c>
      <c r="F766" t="s">
        <v>86</v>
      </c>
      <c r="G766">
        <v>1995</v>
      </c>
      <c r="H766">
        <v>1995</v>
      </c>
      <c r="I766" t="s">
        <v>100</v>
      </c>
      <c r="J766" t="s">
        <v>99</v>
      </c>
      <c r="K766">
        <v>6</v>
      </c>
      <c r="L766" t="s">
        <v>74</v>
      </c>
      <c r="O766">
        <v>836646</v>
      </c>
    </row>
    <row r="767" spans="1:15">
      <c r="A767" t="s">
        <v>40</v>
      </c>
      <c r="B767" t="s">
        <v>98</v>
      </c>
      <c r="C767" t="s">
        <v>89</v>
      </c>
      <c r="D767" t="s">
        <v>88</v>
      </c>
      <c r="E767" t="s">
        <v>87</v>
      </c>
      <c r="F767" t="s">
        <v>86</v>
      </c>
      <c r="G767">
        <v>1996</v>
      </c>
      <c r="H767">
        <v>1996</v>
      </c>
      <c r="I767" t="s">
        <v>100</v>
      </c>
      <c r="J767" t="s">
        <v>99</v>
      </c>
      <c r="K767">
        <v>6</v>
      </c>
      <c r="L767" t="s">
        <v>74</v>
      </c>
      <c r="O767">
        <v>892900</v>
      </c>
    </row>
    <row r="768" spans="1:15">
      <c r="A768" t="s">
        <v>40</v>
      </c>
      <c r="B768" t="s">
        <v>98</v>
      </c>
      <c r="C768" t="s">
        <v>89</v>
      </c>
      <c r="D768" t="s">
        <v>88</v>
      </c>
      <c r="E768" t="s">
        <v>87</v>
      </c>
      <c r="F768" t="s">
        <v>86</v>
      </c>
      <c r="G768">
        <v>1997</v>
      </c>
      <c r="H768">
        <v>1997</v>
      </c>
      <c r="I768" t="s">
        <v>100</v>
      </c>
      <c r="J768" t="s">
        <v>99</v>
      </c>
      <c r="K768">
        <v>6</v>
      </c>
      <c r="L768" t="s">
        <v>74</v>
      </c>
      <c r="O768">
        <v>938855</v>
      </c>
    </row>
    <row r="769" spans="1:15">
      <c r="A769" t="s">
        <v>40</v>
      </c>
      <c r="B769" t="s">
        <v>98</v>
      </c>
      <c r="C769" t="s">
        <v>89</v>
      </c>
      <c r="D769" t="s">
        <v>88</v>
      </c>
      <c r="E769" t="s">
        <v>87</v>
      </c>
      <c r="F769" t="s">
        <v>86</v>
      </c>
      <c r="G769">
        <v>1998</v>
      </c>
      <c r="H769">
        <v>1998</v>
      </c>
      <c r="I769" t="s">
        <v>100</v>
      </c>
      <c r="J769" t="s">
        <v>99</v>
      </c>
      <c r="K769">
        <v>6</v>
      </c>
      <c r="L769" t="s">
        <v>74</v>
      </c>
      <c r="O769">
        <v>980308</v>
      </c>
    </row>
    <row r="770" spans="1:15">
      <c r="A770" t="s">
        <v>40</v>
      </c>
      <c r="B770" t="s">
        <v>98</v>
      </c>
      <c r="C770" t="s">
        <v>89</v>
      </c>
      <c r="D770" t="s">
        <v>88</v>
      </c>
      <c r="E770" t="s">
        <v>87</v>
      </c>
      <c r="F770" t="s">
        <v>86</v>
      </c>
      <c r="G770">
        <v>1999</v>
      </c>
      <c r="H770">
        <v>1999</v>
      </c>
      <c r="I770" t="s">
        <v>100</v>
      </c>
      <c r="J770" t="s">
        <v>99</v>
      </c>
      <c r="K770">
        <v>6</v>
      </c>
      <c r="L770" t="s">
        <v>74</v>
      </c>
      <c r="O770">
        <v>1021205</v>
      </c>
    </row>
    <row r="771" spans="1:15">
      <c r="A771" t="s">
        <v>40</v>
      </c>
      <c r="B771" t="s">
        <v>98</v>
      </c>
      <c r="C771" t="s">
        <v>89</v>
      </c>
      <c r="D771" t="s">
        <v>88</v>
      </c>
      <c r="E771" t="s">
        <v>87</v>
      </c>
      <c r="F771" t="s">
        <v>86</v>
      </c>
      <c r="G771">
        <v>2000</v>
      </c>
      <c r="H771">
        <v>2000</v>
      </c>
      <c r="I771" t="s">
        <v>100</v>
      </c>
      <c r="J771" t="s">
        <v>99</v>
      </c>
      <c r="K771">
        <v>6</v>
      </c>
      <c r="L771" t="s">
        <v>74</v>
      </c>
      <c r="O771">
        <v>1080863</v>
      </c>
    </row>
    <row r="772" spans="1:15">
      <c r="A772" t="s">
        <v>40</v>
      </c>
      <c r="B772" t="s">
        <v>98</v>
      </c>
      <c r="C772" t="s">
        <v>89</v>
      </c>
      <c r="D772" t="s">
        <v>88</v>
      </c>
      <c r="E772" t="s">
        <v>87</v>
      </c>
      <c r="F772" t="s">
        <v>86</v>
      </c>
      <c r="G772">
        <v>2001</v>
      </c>
      <c r="H772">
        <v>2001</v>
      </c>
      <c r="I772" t="s">
        <v>100</v>
      </c>
      <c r="J772" t="s">
        <v>99</v>
      </c>
      <c r="K772">
        <v>6</v>
      </c>
      <c r="L772" t="s">
        <v>74</v>
      </c>
      <c r="O772">
        <v>1120575</v>
      </c>
    </row>
    <row r="773" spans="1:15">
      <c r="A773" t="s">
        <v>40</v>
      </c>
      <c r="B773" t="s">
        <v>98</v>
      </c>
      <c r="C773" t="s">
        <v>89</v>
      </c>
      <c r="D773" t="s">
        <v>88</v>
      </c>
      <c r="E773" t="s">
        <v>87</v>
      </c>
      <c r="F773" t="s">
        <v>86</v>
      </c>
      <c r="G773">
        <v>2002</v>
      </c>
      <c r="H773">
        <v>2002</v>
      </c>
      <c r="I773" t="s">
        <v>100</v>
      </c>
      <c r="J773" t="s">
        <v>99</v>
      </c>
      <c r="K773">
        <v>6</v>
      </c>
      <c r="L773" t="s">
        <v>74</v>
      </c>
      <c r="O773">
        <v>1172652</v>
      </c>
    </row>
    <row r="774" spans="1:15">
      <c r="A774" t="s">
        <v>40</v>
      </c>
      <c r="B774" t="s">
        <v>98</v>
      </c>
      <c r="C774" t="s">
        <v>89</v>
      </c>
      <c r="D774" t="s">
        <v>88</v>
      </c>
      <c r="E774" t="s">
        <v>87</v>
      </c>
      <c r="F774" t="s">
        <v>86</v>
      </c>
      <c r="G774">
        <v>2003</v>
      </c>
      <c r="H774">
        <v>2003</v>
      </c>
      <c r="I774" t="s">
        <v>100</v>
      </c>
      <c r="J774" t="s">
        <v>99</v>
      </c>
      <c r="K774">
        <v>6</v>
      </c>
      <c r="L774" t="s">
        <v>74</v>
      </c>
      <c r="O774">
        <v>1242449</v>
      </c>
    </row>
    <row r="775" spans="1:15">
      <c r="A775" t="s">
        <v>40</v>
      </c>
      <c r="B775" t="s">
        <v>98</v>
      </c>
      <c r="C775" t="s">
        <v>89</v>
      </c>
      <c r="D775" t="s">
        <v>88</v>
      </c>
      <c r="E775" t="s">
        <v>87</v>
      </c>
      <c r="F775" t="s">
        <v>86</v>
      </c>
      <c r="G775">
        <v>2004</v>
      </c>
      <c r="H775">
        <v>2004</v>
      </c>
      <c r="I775" t="s">
        <v>100</v>
      </c>
      <c r="J775" t="s">
        <v>99</v>
      </c>
      <c r="K775">
        <v>6</v>
      </c>
      <c r="L775" t="s">
        <v>74</v>
      </c>
      <c r="O775">
        <v>1304874</v>
      </c>
    </row>
    <row r="776" spans="1:15">
      <c r="A776" t="s">
        <v>40</v>
      </c>
      <c r="B776" t="s">
        <v>98</v>
      </c>
      <c r="C776" t="s">
        <v>89</v>
      </c>
      <c r="D776" t="s">
        <v>88</v>
      </c>
      <c r="E776" t="s">
        <v>87</v>
      </c>
      <c r="F776" t="s">
        <v>86</v>
      </c>
      <c r="G776">
        <v>2005</v>
      </c>
      <c r="H776">
        <v>2005</v>
      </c>
      <c r="I776" t="s">
        <v>100</v>
      </c>
      <c r="J776" t="s">
        <v>99</v>
      </c>
      <c r="K776">
        <v>6</v>
      </c>
      <c r="L776" t="s">
        <v>74</v>
      </c>
      <c r="O776">
        <v>1379457</v>
      </c>
    </row>
    <row r="777" spans="1:15">
      <c r="A777" t="s">
        <v>40</v>
      </c>
      <c r="B777" t="s">
        <v>98</v>
      </c>
      <c r="C777" t="s">
        <v>89</v>
      </c>
      <c r="D777" t="s">
        <v>88</v>
      </c>
      <c r="E777" t="s">
        <v>87</v>
      </c>
      <c r="F777" t="s">
        <v>86</v>
      </c>
      <c r="G777">
        <v>2006</v>
      </c>
      <c r="H777">
        <v>2006</v>
      </c>
      <c r="I777" t="s">
        <v>100</v>
      </c>
      <c r="J777" t="s">
        <v>99</v>
      </c>
      <c r="K777">
        <v>6</v>
      </c>
      <c r="L777" t="s">
        <v>74</v>
      </c>
      <c r="O777">
        <v>1455644</v>
      </c>
    </row>
    <row r="778" spans="1:15">
      <c r="A778" t="s">
        <v>40</v>
      </c>
      <c r="B778" t="s">
        <v>98</v>
      </c>
      <c r="C778" t="s">
        <v>89</v>
      </c>
      <c r="D778" t="s">
        <v>88</v>
      </c>
      <c r="E778" t="s">
        <v>87</v>
      </c>
      <c r="F778" t="s">
        <v>86</v>
      </c>
      <c r="G778">
        <v>2007</v>
      </c>
      <c r="H778">
        <v>2007</v>
      </c>
      <c r="I778" t="s">
        <v>100</v>
      </c>
      <c r="J778" t="s">
        <v>99</v>
      </c>
      <c r="K778">
        <v>6</v>
      </c>
      <c r="L778" t="s">
        <v>74</v>
      </c>
      <c r="O778">
        <v>1530890</v>
      </c>
    </row>
    <row r="779" spans="1:15">
      <c r="A779" t="s">
        <v>40</v>
      </c>
      <c r="B779" t="s">
        <v>98</v>
      </c>
      <c r="C779" t="s">
        <v>89</v>
      </c>
      <c r="D779" t="s">
        <v>88</v>
      </c>
      <c r="E779" t="s">
        <v>87</v>
      </c>
      <c r="F779" t="s">
        <v>86</v>
      </c>
      <c r="G779">
        <v>2008</v>
      </c>
      <c r="H779">
        <v>2008</v>
      </c>
      <c r="I779" t="s">
        <v>100</v>
      </c>
      <c r="J779" t="s">
        <v>99</v>
      </c>
      <c r="K779">
        <v>6</v>
      </c>
      <c r="L779" t="s">
        <v>74</v>
      </c>
      <c r="O779">
        <v>1564252</v>
      </c>
    </row>
    <row r="780" spans="1:15">
      <c r="A780" t="s">
        <v>40</v>
      </c>
      <c r="B780" t="s">
        <v>98</v>
      </c>
      <c r="C780" t="s">
        <v>89</v>
      </c>
      <c r="D780" t="s">
        <v>88</v>
      </c>
      <c r="E780" t="s">
        <v>87</v>
      </c>
      <c r="F780" t="s">
        <v>86</v>
      </c>
      <c r="G780">
        <v>2009</v>
      </c>
      <c r="H780">
        <v>2009</v>
      </c>
      <c r="I780" t="s">
        <v>100</v>
      </c>
      <c r="J780" t="s">
        <v>99</v>
      </c>
      <c r="K780">
        <v>6</v>
      </c>
      <c r="L780" t="s">
        <v>74</v>
      </c>
      <c r="O780">
        <v>1519459</v>
      </c>
    </row>
    <row r="781" spans="1:15">
      <c r="A781" t="s">
        <v>40</v>
      </c>
      <c r="B781" t="s">
        <v>98</v>
      </c>
      <c r="C781" t="s">
        <v>89</v>
      </c>
      <c r="D781" t="s">
        <v>88</v>
      </c>
      <c r="E781" t="s">
        <v>87</v>
      </c>
      <c r="F781" t="s">
        <v>86</v>
      </c>
      <c r="G781">
        <v>2010</v>
      </c>
      <c r="H781">
        <v>2010</v>
      </c>
      <c r="I781" t="s">
        <v>100</v>
      </c>
      <c r="J781" t="s">
        <v>99</v>
      </c>
      <c r="K781">
        <v>6</v>
      </c>
      <c r="L781" t="s">
        <v>74</v>
      </c>
      <c r="O781">
        <v>1572439</v>
      </c>
    </row>
    <row r="782" spans="1:15">
      <c r="A782" t="s">
        <v>40</v>
      </c>
      <c r="B782" t="s">
        <v>98</v>
      </c>
      <c r="C782" t="s">
        <v>89</v>
      </c>
      <c r="D782" t="s">
        <v>88</v>
      </c>
      <c r="E782" t="s">
        <v>87</v>
      </c>
      <c r="F782" t="s">
        <v>86</v>
      </c>
      <c r="G782">
        <v>2011</v>
      </c>
      <c r="H782">
        <v>2011</v>
      </c>
      <c r="I782" t="s">
        <v>100</v>
      </c>
      <c r="J782" t="s">
        <v>99</v>
      </c>
      <c r="K782">
        <v>6</v>
      </c>
      <c r="L782" t="s">
        <v>74</v>
      </c>
      <c r="O782">
        <v>1628274</v>
      </c>
    </row>
    <row r="783" spans="1:15">
      <c r="A783" t="s">
        <v>40</v>
      </c>
      <c r="B783" t="s">
        <v>98</v>
      </c>
      <c r="C783" t="s">
        <v>89</v>
      </c>
      <c r="D783" t="s">
        <v>88</v>
      </c>
      <c r="E783" t="s">
        <v>87</v>
      </c>
      <c r="F783" t="s">
        <v>86</v>
      </c>
      <c r="G783">
        <v>2012</v>
      </c>
      <c r="H783">
        <v>2012</v>
      </c>
      <c r="I783" t="s">
        <v>100</v>
      </c>
      <c r="J783" t="s">
        <v>99</v>
      </c>
      <c r="K783">
        <v>6</v>
      </c>
      <c r="L783" t="s">
        <v>74</v>
      </c>
      <c r="O783">
        <v>1675044</v>
      </c>
    </row>
    <row r="784" spans="1:15">
      <c r="A784" t="s">
        <v>40</v>
      </c>
      <c r="B784" t="s">
        <v>98</v>
      </c>
      <c r="C784" t="s">
        <v>89</v>
      </c>
      <c r="D784" t="s">
        <v>88</v>
      </c>
      <c r="E784" t="s">
        <v>87</v>
      </c>
      <c r="F784" t="s">
        <v>86</v>
      </c>
      <c r="G784">
        <v>2013</v>
      </c>
      <c r="H784">
        <v>2013</v>
      </c>
      <c r="I784" t="s">
        <v>100</v>
      </c>
      <c r="J784" t="s">
        <v>99</v>
      </c>
      <c r="K784">
        <v>6</v>
      </c>
      <c r="L784" t="s">
        <v>74</v>
      </c>
      <c r="O784">
        <v>1739563</v>
      </c>
    </row>
    <row r="785" spans="1:17">
      <c r="A785" t="s">
        <v>40</v>
      </c>
      <c r="B785" t="s">
        <v>98</v>
      </c>
      <c r="C785" t="s">
        <v>89</v>
      </c>
      <c r="D785" t="s">
        <v>88</v>
      </c>
      <c r="E785" t="s">
        <v>87</v>
      </c>
      <c r="F785" t="s">
        <v>86</v>
      </c>
      <c r="G785">
        <v>2014</v>
      </c>
      <c r="H785">
        <v>2014</v>
      </c>
      <c r="I785" t="s">
        <v>100</v>
      </c>
      <c r="J785" t="s">
        <v>99</v>
      </c>
      <c r="K785">
        <v>6</v>
      </c>
      <c r="L785" t="s">
        <v>74</v>
      </c>
      <c r="O785">
        <v>1822480</v>
      </c>
    </row>
    <row r="786" spans="1:17">
      <c r="A786" t="s">
        <v>40</v>
      </c>
      <c r="B786" t="s">
        <v>98</v>
      </c>
      <c r="C786" t="s">
        <v>89</v>
      </c>
      <c r="D786" t="s">
        <v>88</v>
      </c>
      <c r="E786" t="s">
        <v>87</v>
      </c>
      <c r="F786" t="s">
        <v>86</v>
      </c>
      <c r="G786">
        <v>2015</v>
      </c>
      <c r="H786">
        <v>2015</v>
      </c>
      <c r="I786" t="s">
        <v>100</v>
      </c>
      <c r="J786" t="s">
        <v>99</v>
      </c>
      <c r="K786">
        <v>6</v>
      </c>
      <c r="L786" t="s">
        <v>74</v>
      </c>
      <c r="O786">
        <v>1870693</v>
      </c>
    </row>
    <row r="787" spans="1:17">
      <c r="A787" t="s">
        <v>40</v>
      </c>
      <c r="B787" t="s">
        <v>98</v>
      </c>
      <c r="C787" t="s">
        <v>80</v>
      </c>
      <c r="D787" t="s">
        <v>79</v>
      </c>
      <c r="E787" t="s">
        <v>87</v>
      </c>
      <c r="F787" t="s">
        <v>86</v>
      </c>
      <c r="G787">
        <v>1970</v>
      </c>
      <c r="H787">
        <v>1970</v>
      </c>
      <c r="I787" t="s">
        <v>100</v>
      </c>
      <c r="J787" t="s">
        <v>99</v>
      </c>
      <c r="K787">
        <v>6</v>
      </c>
      <c r="L787" t="s">
        <v>74</v>
      </c>
      <c r="O787">
        <v>11608.686600000001</v>
      </c>
      <c r="P787" t="s">
        <v>70</v>
      </c>
      <c r="Q787" t="s">
        <v>82</v>
      </c>
    </row>
    <row r="788" spans="1:17">
      <c r="A788" t="s">
        <v>40</v>
      </c>
      <c r="B788" t="s">
        <v>98</v>
      </c>
      <c r="C788" t="s">
        <v>80</v>
      </c>
      <c r="D788" t="s">
        <v>79</v>
      </c>
      <c r="E788" t="s">
        <v>87</v>
      </c>
      <c r="F788" t="s">
        <v>86</v>
      </c>
      <c r="G788">
        <v>1971</v>
      </c>
      <c r="H788">
        <v>1971</v>
      </c>
      <c r="I788" t="s">
        <v>100</v>
      </c>
      <c r="J788" t="s">
        <v>99</v>
      </c>
      <c r="K788">
        <v>6</v>
      </c>
      <c r="L788" t="s">
        <v>74</v>
      </c>
      <c r="O788">
        <v>13024.281499999999</v>
      </c>
      <c r="P788" t="s">
        <v>70</v>
      </c>
      <c r="Q788" t="s">
        <v>82</v>
      </c>
    </row>
    <row r="789" spans="1:17">
      <c r="A789" t="s">
        <v>40</v>
      </c>
      <c r="B789" t="s">
        <v>98</v>
      </c>
      <c r="C789" t="s">
        <v>80</v>
      </c>
      <c r="D789" t="s">
        <v>79</v>
      </c>
      <c r="E789" t="s">
        <v>87</v>
      </c>
      <c r="F789" t="s">
        <v>86</v>
      </c>
      <c r="G789">
        <v>1972</v>
      </c>
      <c r="H789">
        <v>1972</v>
      </c>
      <c r="I789" t="s">
        <v>100</v>
      </c>
      <c r="J789" t="s">
        <v>99</v>
      </c>
      <c r="K789">
        <v>6</v>
      </c>
      <c r="L789" t="s">
        <v>74</v>
      </c>
      <c r="O789">
        <v>13728.5425</v>
      </c>
      <c r="P789" t="s">
        <v>70</v>
      </c>
      <c r="Q789" t="s">
        <v>82</v>
      </c>
    </row>
    <row r="790" spans="1:17">
      <c r="A790" t="s">
        <v>40</v>
      </c>
      <c r="B790" t="s">
        <v>98</v>
      </c>
      <c r="C790" t="s">
        <v>80</v>
      </c>
      <c r="D790" t="s">
        <v>79</v>
      </c>
      <c r="E790" t="s">
        <v>87</v>
      </c>
      <c r="F790" t="s">
        <v>86</v>
      </c>
      <c r="G790">
        <v>1973</v>
      </c>
      <c r="H790">
        <v>1973</v>
      </c>
      <c r="I790" t="s">
        <v>100</v>
      </c>
      <c r="J790" t="s">
        <v>99</v>
      </c>
      <c r="K790">
        <v>6</v>
      </c>
      <c r="L790" t="s">
        <v>74</v>
      </c>
      <c r="O790">
        <v>17247.826700000001</v>
      </c>
      <c r="P790" t="s">
        <v>70</v>
      </c>
      <c r="Q790" t="s">
        <v>82</v>
      </c>
    </row>
    <row r="791" spans="1:17">
      <c r="A791" t="s">
        <v>40</v>
      </c>
      <c r="B791" t="s">
        <v>98</v>
      </c>
      <c r="C791" t="s">
        <v>80</v>
      </c>
      <c r="D791" t="s">
        <v>79</v>
      </c>
      <c r="E791" t="s">
        <v>87</v>
      </c>
      <c r="F791" t="s">
        <v>86</v>
      </c>
      <c r="G791">
        <v>1974</v>
      </c>
      <c r="H791">
        <v>1974</v>
      </c>
      <c r="I791" t="s">
        <v>100</v>
      </c>
      <c r="J791" t="s">
        <v>99</v>
      </c>
      <c r="K791">
        <v>6</v>
      </c>
      <c r="L791" t="s">
        <v>74</v>
      </c>
      <c r="O791">
        <v>23122.394</v>
      </c>
      <c r="P791" t="s">
        <v>70</v>
      </c>
      <c r="Q791" t="s">
        <v>82</v>
      </c>
    </row>
    <row r="792" spans="1:17">
      <c r="A792" t="s">
        <v>40</v>
      </c>
      <c r="B792" t="s">
        <v>98</v>
      </c>
      <c r="C792" t="s">
        <v>80</v>
      </c>
      <c r="D792" t="s">
        <v>79</v>
      </c>
      <c r="E792" t="s">
        <v>87</v>
      </c>
      <c r="F792" t="s">
        <v>86</v>
      </c>
      <c r="G792">
        <v>1975</v>
      </c>
      <c r="H792">
        <v>1975</v>
      </c>
      <c r="I792" t="s">
        <v>100</v>
      </c>
      <c r="J792" t="s">
        <v>99</v>
      </c>
      <c r="K792">
        <v>6</v>
      </c>
      <c r="L792" t="s">
        <v>74</v>
      </c>
      <c r="O792">
        <v>27136.7827</v>
      </c>
      <c r="P792" t="s">
        <v>70</v>
      </c>
      <c r="Q792" t="s">
        <v>82</v>
      </c>
    </row>
    <row r="793" spans="1:17">
      <c r="A793" t="s">
        <v>40</v>
      </c>
      <c r="B793" t="s">
        <v>98</v>
      </c>
      <c r="C793" t="s">
        <v>80</v>
      </c>
      <c r="D793" t="s">
        <v>79</v>
      </c>
      <c r="E793" t="s">
        <v>87</v>
      </c>
      <c r="F793" t="s">
        <v>86</v>
      </c>
      <c r="G793">
        <v>1976</v>
      </c>
      <c r="H793">
        <v>1976</v>
      </c>
      <c r="I793" t="s">
        <v>100</v>
      </c>
      <c r="J793" t="s">
        <v>99</v>
      </c>
      <c r="K793">
        <v>6</v>
      </c>
      <c r="L793" t="s">
        <v>74</v>
      </c>
      <c r="O793">
        <v>35450.497900000002</v>
      </c>
      <c r="P793" t="s">
        <v>70</v>
      </c>
      <c r="Q793" t="s">
        <v>82</v>
      </c>
    </row>
    <row r="794" spans="1:17">
      <c r="A794" t="s">
        <v>40</v>
      </c>
      <c r="B794" t="s">
        <v>98</v>
      </c>
      <c r="C794" t="s">
        <v>80</v>
      </c>
      <c r="D794" t="s">
        <v>79</v>
      </c>
      <c r="E794" t="s">
        <v>87</v>
      </c>
      <c r="F794" t="s">
        <v>86</v>
      </c>
      <c r="G794">
        <v>1977</v>
      </c>
      <c r="H794">
        <v>1977</v>
      </c>
      <c r="I794" t="s">
        <v>100</v>
      </c>
      <c r="J794" t="s">
        <v>99</v>
      </c>
      <c r="K794">
        <v>6</v>
      </c>
      <c r="L794" t="s">
        <v>74</v>
      </c>
      <c r="O794">
        <v>43748.046399999999</v>
      </c>
      <c r="P794" t="s">
        <v>70</v>
      </c>
      <c r="Q794" t="s">
        <v>82</v>
      </c>
    </row>
    <row r="795" spans="1:17">
      <c r="A795" t="s">
        <v>40</v>
      </c>
      <c r="B795" t="s">
        <v>98</v>
      </c>
      <c r="C795" t="s">
        <v>80</v>
      </c>
      <c r="D795" t="s">
        <v>79</v>
      </c>
      <c r="E795" t="s">
        <v>87</v>
      </c>
      <c r="F795" t="s">
        <v>86</v>
      </c>
      <c r="G795">
        <v>1978</v>
      </c>
      <c r="H795">
        <v>1978</v>
      </c>
      <c r="I795" t="s">
        <v>100</v>
      </c>
      <c r="J795" t="s">
        <v>99</v>
      </c>
      <c r="K795">
        <v>6</v>
      </c>
      <c r="L795" t="s">
        <v>74</v>
      </c>
      <c r="O795">
        <v>47971.591500000002</v>
      </c>
      <c r="P795" t="s">
        <v>70</v>
      </c>
      <c r="Q795" t="s">
        <v>82</v>
      </c>
    </row>
    <row r="796" spans="1:17">
      <c r="A796" t="s">
        <v>40</v>
      </c>
      <c r="B796" t="s">
        <v>98</v>
      </c>
      <c r="C796" t="s">
        <v>80</v>
      </c>
      <c r="D796" t="s">
        <v>79</v>
      </c>
      <c r="E796" t="s">
        <v>87</v>
      </c>
      <c r="F796" t="s">
        <v>86</v>
      </c>
      <c r="G796">
        <v>1979</v>
      </c>
      <c r="H796">
        <v>1979</v>
      </c>
      <c r="I796" t="s">
        <v>100</v>
      </c>
      <c r="J796" t="s">
        <v>99</v>
      </c>
      <c r="K796">
        <v>6</v>
      </c>
      <c r="L796" t="s">
        <v>74</v>
      </c>
      <c r="O796">
        <v>55487.076800000003</v>
      </c>
      <c r="P796" t="s">
        <v>70</v>
      </c>
      <c r="Q796" t="s">
        <v>82</v>
      </c>
    </row>
    <row r="797" spans="1:17">
      <c r="A797" t="s">
        <v>40</v>
      </c>
      <c r="B797" t="s">
        <v>98</v>
      </c>
      <c r="C797" t="s">
        <v>80</v>
      </c>
      <c r="D797" t="s">
        <v>79</v>
      </c>
      <c r="E797" t="s">
        <v>87</v>
      </c>
      <c r="F797" t="s">
        <v>86</v>
      </c>
      <c r="G797">
        <v>1980</v>
      </c>
      <c r="H797">
        <v>1980</v>
      </c>
      <c r="I797" t="s">
        <v>100</v>
      </c>
      <c r="J797" t="s">
        <v>99</v>
      </c>
      <c r="K797">
        <v>6</v>
      </c>
      <c r="L797" t="s">
        <v>74</v>
      </c>
      <c r="O797">
        <v>63259.208200000001</v>
      </c>
      <c r="P797" t="s">
        <v>70</v>
      </c>
      <c r="Q797" t="s">
        <v>82</v>
      </c>
    </row>
    <row r="798" spans="1:17">
      <c r="A798" t="s">
        <v>40</v>
      </c>
      <c r="B798" t="s">
        <v>98</v>
      </c>
      <c r="C798" t="s">
        <v>80</v>
      </c>
      <c r="D798" t="s">
        <v>79</v>
      </c>
      <c r="E798" t="s">
        <v>87</v>
      </c>
      <c r="F798" t="s">
        <v>86</v>
      </c>
      <c r="G798">
        <v>1981</v>
      </c>
      <c r="H798">
        <v>1981</v>
      </c>
      <c r="I798" t="s">
        <v>100</v>
      </c>
      <c r="J798" t="s">
        <v>99</v>
      </c>
      <c r="K798">
        <v>6</v>
      </c>
      <c r="L798" t="s">
        <v>74</v>
      </c>
      <c r="O798">
        <v>68348.891699999993</v>
      </c>
      <c r="P798" t="s">
        <v>70</v>
      </c>
      <c r="Q798" t="s">
        <v>82</v>
      </c>
    </row>
    <row r="799" spans="1:17">
      <c r="A799" t="s">
        <v>40</v>
      </c>
      <c r="B799" t="s">
        <v>98</v>
      </c>
      <c r="C799" t="s">
        <v>80</v>
      </c>
      <c r="D799" t="s">
        <v>79</v>
      </c>
      <c r="E799" t="s">
        <v>87</v>
      </c>
      <c r="F799" t="s">
        <v>86</v>
      </c>
      <c r="G799">
        <v>1982</v>
      </c>
      <c r="H799">
        <v>1982</v>
      </c>
      <c r="I799" t="s">
        <v>100</v>
      </c>
      <c r="J799" t="s">
        <v>99</v>
      </c>
      <c r="K799">
        <v>6</v>
      </c>
      <c r="L799" t="s">
        <v>74</v>
      </c>
      <c r="O799">
        <v>73883.372799999997</v>
      </c>
      <c r="P799" t="s">
        <v>70</v>
      </c>
      <c r="Q799" t="s">
        <v>82</v>
      </c>
    </row>
    <row r="800" spans="1:17">
      <c r="A800" t="s">
        <v>40</v>
      </c>
      <c r="B800" t="s">
        <v>98</v>
      </c>
      <c r="C800" t="s">
        <v>80</v>
      </c>
      <c r="D800" t="s">
        <v>79</v>
      </c>
      <c r="E800" t="s">
        <v>87</v>
      </c>
      <c r="F800" t="s">
        <v>86</v>
      </c>
      <c r="G800">
        <v>1983</v>
      </c>
      <c r="H800">
        <v>1983</v>
      </c>
      <c r="I800" t="s">
        <v>100</v>
      </c>
      <c r="J800" t="s">
        <v>99</v>
      </c>
      <c r="K800">
        <v>6</v>
      </c>
      <c r="L800" t="s">
        <v>74</v>
      </c>
      <c r="O800">
        <v>81355.971699999995</v>
      </c>
      <c r="P800" t="s">
        <v>70</v>
      </c>
      <c r="Q800" t="s">
        <v>82</v>
      </c>
    </row>
    <row r="801" spans="1:17">
      <c r="A801" t="s">
        <v>40</v>
      </c>
      <c r="B801" t="s">
        <v>98</v>
      </c>
      <c r="C801" t="s">
        <v>80</v>
      </c>
      <c r="D801" t="s">
        <v>79</v>
      </c>
      <c r="E801" t="s">
        <v>87</v>
      </c>
      <c r="F801" t="s">
        <v>86</v>
      </c>
      <c r="G801">
        <v>1984</v>
      </c>
      <c r="H801">
        <v>1984</v>
      </c>
      <c r="I801" t="s">
        <v>100</v>
      </c>
      <c r="J801" t="s">
        <v>99</v>
      </c>
      <c r="K801">
        <v>6</v>
      </c>
      <c r="L801" t="s">
        <v>74</v>
      </c>
      <c r="O801">
        <v>93419.481100000005</v>
      </c>
      <c r="P801" t="s">
        <v>70</v>
      </c>
      <c r="Q801" t="s">
        <v>82</v>
      </c>
    </row>
    <row r="802" spans="1:17">
      <c r="A802" t="s">
        <v>40</v>
      </c>
      <c r="B802" t="s">
        <v>98</v>
      </c>
      <c r="C802" t="s">
        <v>80</v>
      </c>
      <c r="D802" t="s">
        <v>79</v>
      </c>
      <c r="E802" t="s">
        <v>87</v>
      </c>
      <c r="F802" t="s">
        <v>86</v>
      </c>
      <c r="G802">
        <v>1985</v>
      </c>
      <c r="H802">
        <v>1985</v>
      </c>
      <c r="I802" t="s">
        <v>100</v>
      </c>
      <c r="J802" t="s">
        <v>99</v>
      </c>
      <c r="K802">
        <v>6</v>
      </c>
      <c r="L802" t="s">
        <v>74</v>
      </c>
      <c r="O802">
        <v>103970.67879999999</v>
      </c>
      <c r="P802" t="s">
        <v>70</v>
      </c>
      <c r="Q802" t="s">
        <v>82</v>
      </c>
    </row>
    <row r="803" spans="1:17">
      <c r="A803" t="s">
        <v>40</v>
      </c>
      <c r="B803" t="s">
        <v>98</v>
      </c>
      <c r="C803" t="s">
        <v>80</v>
      </c>
      <c r="D803" t="s">
        <v>79</v>
      </c>
      <c r="E803" t="s">
        <v>87</v>
      </c>
      <c r="F803" t="s">
        <v>86</v>
      </c>
      <c r="G803">
        <v>1986</v>
      </c>
      <c r="H803">
        <v>1986</v>
      </c>
      <c r="I803" t="s">
        <v>100</v>
      </c>
      <c r="J803" t="s">
        <v>99</v>
      </c>
      <c r="K803">
        <v>6</v>
      </c>
      <c r="L803" t="s">
        <v>74</v>
      </c>
      <c r="O803">
        <v>99660.640499999994</v>
      </c>
      <c r="P803" t="s">
        <v>70</v>
      </c>
      <c r="Q803" t="s">
        <v>82</v>
      </c>
    </row>
    <row r="804" spans="1:17">
      <c r="A804" t="s">
        <v>40</v>
      </c>
      <c r="B804" t="s">
        <v>98</v>
      </c>
      <c r="C804" t="s">
        <v>80</v>
      </c>
      <c r="D804" t="s">
        <v>79</v>
      </c>
      <c r="E804" t="s">
        <v>87</v>
      </c>
      <c r="F804" t="s">
        <v>86</v>
      </c>
      <c r="G804">
        <v>1987</v>
      </c>
      <c r="H804">
        <v>1987</v>
      </c>
      <c r="I804" t="s">
        <v>100</v>
      </c>
      <c r="J804" t="s">
        <v>99</v>
      </c>
      <c r="K804">
        <v>6</v>
      </c>
      <c r="L804" t="s">
        <v>74</v>
      </c>
      <c r="O804">
        <v>108603.5702</v>
      </c>
      <c r="P804" t="s">
        <v>70</v>
      </c>
      <c r="Q804" t="s">
        <v>82</v>
      </c>
    </row>
    <row r="805" spans="1:17">
      <c r="A805" t="s">
        <v>40</v>
      </c>
      <c r="B805" t="s">
        <v>98</v>
      </c>
      <c r="C805" t="s">
        <v>80</v>
      </c>
      <c r="D805" t="s">
        <v>79</v>
      </c>
      <c r="E805" t="s">
        <v>87</v>
      </c>
      <c r="F805" t="s">
        <v>86</v>
      </c>
      <c r="G805">
        <v>1988</v>
      </c>
      <c r="H805">
        <v>1988</v>
      </c>
      <c r="I805" t="s">
        <v>100</v>
      </c>
      <c r="J805" t="s">
        <v>99</v>
      </c>
      <c r="K805">
        <v>6</v>
      </c>
      <c r="L805" t="s">
        <v>74</v>
      </c>
      <c r="O805">
        <v>109754.0466</v>
      </c>
      <c r="P805" t="s">
        <v>70</v>
      </c>
      <c r="Q805" t="s">
        <v>82</v>
      </c>
    </row>
    <row r="806" spans="1:17">
      <c r="A806" t="s">
        <v>40</v>
      </c>
      <c r="B806" t="s">
        <v>98</v>
      </c>
      <c r="C806" t="s">
        <v>80</v>
      </c>
      <c r="D806" t="s">
        <v>79</v>
      </c>
      <c r="E806" t="s">
        <v>87</v>
      </c>
      <c r="F806" t="s">
        <v>86</v>
      </c>
      <c r="G806">
        <v>1989</v>
      </c>
      <c r="H806">
        <v>1989</v>
      </c>
      <c r="I806" t="s">
        <v>100</v>
      </c>
      <c r="J806" t="s">
        <v>99</v>
      </c>
      <c r="K806">
        <v>6</v>
      </c>
      <c r="L806" t="s">
        <v>74</v>
      </c>
      <c r="O806">
        <v>124096.51880000001</v>
      </c>
      <c r="P806" t="s">
        <v>70</v>
      </c>
      <c r="Q806" t="s">
        <v>82</v>
      </c>
    </row>
    <row r="807" spans="1:17">
      <c r="A807" t="s">
        <v>40</v>
      </c>
      <c r="B807" t="s">
        <v>98</v>
      </c>
      <c r="C807" t="s">
        <v>80</v>
      </c>
      <c r="D807" t="s">
        <v>79</v>
      </c>
      <c r="E807" t="s">
        <v>87</v>
      </c>
      <c r="F807" t="s">
        <v>86</v>
      </c>
      <c r="G807">
        <v>1990</v>
      </c>
      <c r="H807">
        <v>1990</v>
      </c>
      <c r="I807" t="s">
        <v>100</v>
      </c>
      <c r="J807" t="s">
        <v>99</v>
      </c>
      <c r="K807">
        <v>6</v>
      </c>
      <c r="L807" t="s">
        <v>74</v>
      </c>
      <c r="O807">
        <v>138967.3559</v>
      </c>
      <c r="P807" t="s">
        <v>70</v>
      </c>
      <c r="Q807" t="s">
        <v>82</v>
      </c>
    </row>
    <row r="808" spans="1:17">
      <c r="A808" t="s">
        <v>40</v>
      </c>
      <c r="B808" t="s">
        <v>98</v>
      </c>
      <c r="C808" t="s">
        <v>80</v>
      </c>
      <c r="D808" t="s">
        <v>79</v>
      </c>
      <c r="E808" t="s">
        <v>87</v>
      </c>
      <c r="F808" t="s">
        <v>86</v>
      </c>
      <c r="G808">
        <v>1991</v>
      </c>
      <c r="H808">
        <v>1991</v>
      </c>
      <c r="I808" t="s">
        <v>100</v>
      </c>
      <c r="J808" t="s">
        <v>99</v>
      </c>
      <c r="K808">
        <v>6</v>
      </c>
      <c r="L808" t="s">
        <v>74</v>
      </c>
      <c r="O808">
        <v>141654.3573</v>
      </c>
      <c r="P808" t="s">
        <v>70</v>
      </c>
      <c r="Q808" t="s">
        <v>82</v>
      </c>
    </row>
    <row r="809" spans="1:17">
      <c r="A809" t="s">
        <v>40</v>
      </c>
      <c r="B809" t="s">
        <v>98</v>
      </c>
      <c r="C809" t="s">
        <v>80</v>
      </c>
      <c r="D809" t="s">
        <v>79</v>
      </c>
      <c r="E809" t="s">
        <v>87</v>
      </c>
      <c r="F809" t="s">
        <v>86</v>
      </c>
      <c r="G809">
        <v>1992</v>
      </c>
      <c r="H809">
        <v>1992</v>
      </c>
      <c r="I809" t="s">
        <v>100</v>
      </c>
      <c r="J809" t="s">
        <v>99</v>
      </c>
      <c r="K809">
        <v>6</v>
      </c>
      <c r="L809" t="s">
        <v>74</v>
      </c>
      <c r="O809">
        <v>149078.59830000001</v>
      </c>
      <c r="P809" t="s">
        <v>70</v>
      </c>
      <c r="Q809" t="s">
        <v>82</v>
      </c>
    </row>
    <row r="810" spans="1:17">
      <c r="A810" t="s">
        <v>40</v>
      </c>
      <c r="B810" t="s">
        <v>98</v>
      </c>
      <c r="C810" t="s">
        <v>80</v>
      </c>
      <c r="D810" t="s">
        <v>79</v>
      </c>
      <c r="E810" t="s">
        <v>87</v>
      </c>
      <c r="F810" t="s">
        <v>86</v>
      </c>
      <c r="G810">
        <v>1993</v>
      </c>
      <c r="H810">
        <v>1993</v>
      </c>
      <c r="I810" t="s">
        <v>100</v>
      </c>
      <c r="J810" t="s">
        <v>99</v>
      </c>
      <c r="K810">
        <v>6</v>
      </c>
      <c r="L810" t="s">
        <v>74</v>
      </c>
      <c r="O810">
        <v>170033.8107</v>
      </c>
      <c r="P810" t="s">
        <v>70</v>
      </c>
      <c r="Q810" t="s">
        <v>82</v>
      </c>
    </row>
    <row r="811" spans="1:17">
      <c r="A811" t="s">
        <v>40</v>
      </c>
      <c r="B811" t="s">
        <v>98</v>
      </c>
      <c r="C811" t="s">
        <v>80</v>
      </c>
      <c r="D811" t="s">
        <v>79</v>
      </c>
      <c r="E811" t="s">
        <v>87</v>
      </c>
      <c r="F811" t="s">
        <v>86</v>
      </c>
      <c r="G811">
        <v>1994</v>
      </c>
      <c r="H811">
        <v>1994</v>
      </c>
      <c r="I811" t="s">
        <v>100</v>
      </c>
      <c r="J811" t="s">
        <v>99</v>
      </c>
      <c r="K811">
        <v>6</v>
      </c>
      <c r="L811" t="s">
        <v>74</v>
      </c>
      <c r="O811">
        <v>188017.12760000001</v>
      </c>
      <c r="P811" t="s">
        <v>70</v>
      </c>
      <c r="Q811" t="s">
        <v>82</v>
      </c>
    </row>
    <row r="812" spans="1:17">
      <c r="A812" t="s">
        <v>40</v>
      </c>
      <c r="B812" t="s">
        <v>98</v>
      </c>
      <c r="C812" t="s">
        <v>80</v>
      </c>
      <c r="D812" t="s">
        <v>79</v>
      </c>
      <c r="E812" t="s">
        <v>87</v>
      </c>
      <c r="F812" t="s">
        <v>86</v>
      </c>
      <c r="G812">
        <v>1995</v>
      </c>
      <c r="H812">
        <v>1995</v>
      </c>
      <c r="I812" t="s">
        <v>100</v>
      </c>
      <c r="J812" t="s">
        <v>99</v>
      </c>
      <c r="K812">
        <v>6</v>
      </c>
      <c r="L812" t="s">
        <v>74</v>
      </c>
      <c r="O812">
        <v>212779</v>
      </c>
    </row>
    <row r="813" spans="1:17">
      <c r="A813" t="s">
        <v>40</v>
      </c>
      <c r="B813" t="s">
        <v>98</v>
      </c>
      <c r="C813" t="s">
        <v>80</v>
      </c>
      <c r="D813" t="s">
        <v>79</v>
      </c>
      <c r="E813" t="s">
        <v>87</v>
      </c>
      <c r="F813" t="s">
        <v>86</v>
      </c>
      <c r="G813">
        <v>1996</v>
      </c>
      <c r="H813">
        <v>1996</v>
      </c>
      <c r="I813" t="s">
        <v>100</v>
      </c>
      <c r="J813" t="s">
        <v>99</v>
      </c>
      <c r="K813">
        <v>6</v>
      </c>
      <c r="L813" t="s">
        <v>74</v>
      </c>
      <c r="O813">
        <v>232281</v>
      </c>
    </row>
    <row r="814" spans="1:17">
      <c r="A814" t="s">
        <v>40</v>
      </c>
      <c r="B814" t="s">
        <v>98</v>
      </c>
      <c r="C814" t="s">
        <v>80</v>
      </c>
      <c r="D814" t="s">
        <v>79</v>
      </c>
      <c r="E814" t="s">
        <v>87</v>
      </c>
      <c r="F814" t="s">
        <v>86</v>
      </c>
      <c r="G814">
        <v>1997</v>
      </c>
      <c r="H814">
        <v>1997</v>
      </c>
      <c r="I814" t="s">
        <v>100</v>
      </c>
      <c r="J814" t="s">
        <v>99</v>
      </c>
      <c r="K814">
        <v>6</v>
      </c>
      <c r="L814" t="s">
        <v>74</v>
      </c>
      <c r="O814">
        <v>239487</v>
      </c>
    </row>
    <row r="815" spans="1:17">
      <c r="A815" t="s">
        <v>40</v>
      </c>
      <c r="B815" t="s">
        <v>98</v>
      </c>
      <c r="C815" t="s">
        <v>80</v>
      </c>
      <c r="D815" t="s">
        <v>79</v>
      </c>
      <c r="E815" t="s">
        <v>87</v>
      </c>
      <c r="F815" t="s">
        <v>86</v>
      </c>
      <c r="G815">
        <v>1998</v>
      </c>
      <c r="H815">
        <v>1998</v>
      </c>
      <c r="I815" t="s">
        <v>100</v>
      </c>
      <c r="J815" t="s">
        <v>99</v>
      </c>
      <c r="K815">
        <v>6</v>
      </c>
      <c r="L815" t="s">
        <v>74</v>
      </c>
      <c r="O815">
        <v>234372</v>
      </c>
    </row>
    <row r="816" spans="1:17">
      <c r="A816" t="s">
        <v>40</v>
      </c>
      <c r="B816" t="s">
        <v>98</v>
      </c>
      <c r="C816" t="s">
        <v>80</v>
      </c>
      <c r="D816" t="s">
        <v>79</v>
      </c>
      <c r="E816" t="s">
        <v>87</v>
      </c>
      <c r="F816" t="s">
        <v>86</v>
      </c>
      <c r="G816">
        <v>1999</v>
      </c>
      <c r="H816">
        <v>1999</v>
      </c>
      <c r="I816" t="s">
        <v>100</v>
      </c>
      <c r="J816" t="s">
        <v>99</v>
      </c>
      <c r="K816">
        <v>6</v>
      </c>
      <c r="L816" t="s">
        <v>74</v>
      </c>
      <c r="O816">
        <v>242499</v>
      </c>
    </row>
    <row r="817" spans="1:15">
      <c r="A817" t="s">
        <v>40</v>
      </c>
      <c r="B817" t="s">
        <v>98</v>
      </c>
      <c r="C817" t="s">
        <v>80</v>
      </c>
      <c r="D817" t="s">
        <v>79</v>
      </c>
      <c r="E817" t="s">
        <v>87</v>
      </c>
      <c r="F817" t="s">
        <v>86</v>
      </c>
      <c r="G817">
        <v>2000</v>
      </c>
      <c r="H817">
        <v>2000</v>
      </c>
      <c r="I817" t="s">
        <v>100</v>
      </c>
      <c r="J817" t="s">
        <v>99</v>
      </c>
      <c r="K817">
        <v>6</v>
      </c>
      <c r="L817" t="s">
        <v>74</v>
      </c>
      <c r="O817">
        <v>269869</v>
      </c>
    </row>
    <row r="818" spans="1:15">
      <c r="A818" t="s">
        <v>40</v>
      </c>
      <c r="B818" t="s">
        <v>98</v>
      </c>
      <c r="C818" t="s">
        <v>80</v>
      </c>
      <c r="D818" t="s">
        <v>79</v>
      </c>
      <c r="E818" t="s">
        <v>87</v>
      </c>
      <c r="F818" t="s">
        <v>86</v>
      </c>
      <c r="G818">
        <v>2001</v>
      </c>
      <c r="H818">
        <v>2001</v>
      </c>
      <c r="I818" t="s">
        <v>100</v>
      </c>
      <c r="J818" t="s">
        <v>99</v>
      </c>
      <c r="K818">
        <v>6</v>
      </c>
      <c r="L818" t="s">
        <v>74</v>
      </c>
      <c r="O818">
        <v>278068</v>
      </c>
    </row>
    <row r="819" spans="1:15">
      <c r="A819" t="s">
        <v>40</v>
      </c>
      <c r="B819" t="s">
        <v>98</v>
      </c>
      <c r="C819" t="s">
        <v>80</v>
      </c>
      <c r="D819" t="s">
        <v>79</v>
      </c>
      <c r="E819" t="s">
        <v>87</v>
      </c>
      <c r="F819" t="s">
        <v>86</v>
      </c>
      <c r="G819">
        <v>2002</v>
      </c>
      <c r="H819">
        <v>2002</v>
      </c>
      <c r="I819" t="s">
        <v>100</v>
      </c>
      <c r="J819" t="s">
        <v>99</v>
      </c>
      <c r="K819">
        <v>6</v>
      </c>
      <c r="L819" t="s">
        <v>74</v>
      </c>
      <c r="O819">
        <v>280031</v>
      </c>
    </row>
    <row r="820" spans="1:15">
      <c r="A820" t="s">
        <v>40</v>
      </c>
      <c r="B820" t="s">
        <v>98</v>
      </c>
      <c r="C820" t="s">
        <v>80</v>
      </c>
      <c r="D820" t="s">
        <v>79</v>
      </c>
      <c r="E820" t="s">
        <v>87</v>
      </c>
      <c r="F820" t="s">
        <v>86</v>
      </c>
      <c r="G820">
        <v>2003</v>
      </c>
      <c r="H820">
        <v>2003</v>
      </c>
      <c r="I820" t="s">
        <v>100</v>
      </c>
      <c r="J820" t="s">
        <v>99</v>
      </c>
      <c r="K820">
        <v>6</v>
      </c>
      <c r="L820" t="s">
        <v>74</v>
      </c>
      <c r="O820">
        <v>293181</v>
      </c>
    </row>
    <row r="821" spans="1:15">
      <c r="A821" t="s">
        <v>40</v>
      </c>
      <c r="B821" t="s">
        <v>98</v>
      </c>
      <c r="C821" t="s">
        <v>80</v>
      </c>
      <c r="D821" t="s">
        <v>79</v>
      </c>
      <c r="E821" t="s">
        <v>87</v>
      </c>
      <c r="F821" t="s">
        <v>86</v>
      </c>
      <c r="G821">
        <v>2004</v>
      </c>
      <c r="H821">
        <v>2004</v>
      </c>
      <c r="I821" t="s">
        <v>100</v>
      </c>
      <c r="J821" t="s">
        <v>99</v>
      </c>
      <c r="K821">
        <v>6</v>
      </c>
      <c r="L821" t="s">
        <v>74</v>
      </c>
      <c r="O821">
        <v>306319</v>
      </c>
    </row>
    <row r="822" spans="1:15">
      <c r="A822" t="s">
        <v>40</v>
      </c>
      <c r="B822" t="s">
        <v>98</v>
      </c>
      <c r="C822" t="s">
        <v>80</v>
      </c>
      <c r="D822" t="s">
        <v>79</v>
      </c>
      <c r="E822" t="s">
        <v>87</v>
      </c>
      <c r="F822" t="s">
        <v>86</v>
      </c>
      <c r="G822">
        <v>2005</v>
      </c>
      <c r="H822">
        <v>2005</v>
      </c>
      <c r="I822" t="s">
        <v>100</v>
      </c>
      <c r="J822" t="s">
        <v>99</v>
      </c>
      <c r="K822">
        <v>6</v>
      </c>
      <c r="L822" t="s">
        <v>74</v>
      </c>
      <c r="O822">
        <v>341338</v>
      </c>
    </row>
    <row r="823" spans="1:15">
      <c r="A823" t="s">
        <v>40</v>
      </c>
      <c r="B823" t="s">
        <v>98</v>
      </c>
      <c r="C823" t="s">
        <v>80</v>
      </c>
      <c r="D823" t="s">
        <v>79</v>
      </c>
      <c r="E823" t="s">
        <v>87</v>
      </c>
      <c r="F823" t="s">
        <v>86</v>
      </c>
      <c r="G823">
        <v>2006</v>
      </c>
      <c r="H823">
        <v>2006</v>
      </c>
      <c r="I823" t="s">
        <v>100</v>
      </c>
      <c r="J823" t="s">
        <v>99</v>
      </c>
      <c r="K823">
        <v>6</v>
      </c>
      <c r="L823" t="s">
        <v>74</v>
      </c>
      <c r="O823">
        <v>389793</v>
      </c>
    </row>
    <row r="824" spans="1:15">
      <c r="A824" t="s">
        <v>40</v>
      </c>
      <c r="B824" t="s">
        <v>98</v>
      </c>
      <c r="C824" t="s">
        <v>80</v>
      </c>
      <c r="D824" t="s">
        <v>79</v>
      </c>
      <c r="E824" t="s">
        <v>87</v>
      </c>
      <c r="F824" t="s">
        <v>86</v>
      </c>
      <c r="G824">
        <v>2007</v>
      </c>
      <c r="H824">
        <v>2007</v>
      </c>
      <c r="I824" t="s">
        <v>100</v>
      </c>
      <c r="J824" t="s">
        <v>99</v>
      </c>
      <c r="K824">
        <v>6</v>
      </c>
      <c r="L824" t="s">
        <v>74</v>
      </c>
      <c r="O824">
        <v>380643</v>
      </c>
    </row>
    <row r="825" spans="1:15">
      <c r="A825" t="s">
        <v>40</v>
      </c>
      <c r="B825" t="s">
        <v>98</v>
      </c>
      <c r="C825" t="s">
        <v>80</v>
      </c>
      <c r="D825" t="s">
        <v>79</v>
      </c>
      <c r="E825" t="s">
        <v>87</v>
      </c>
      <c r="F825" t="s">
        <v>86</v>
      </c>
      <c r="G825">
        <v>2008</v>
      </c>
      <c r="H825">
        <v>2008</v>
      </c>
      <c r="I825" t="s">
        <v>100</v>
      </c>
      <c r="J825" t="s">
        <v>99</v>
      </c>
      <c r="K825">
        <v>6</v>
      </c>
      <c r="L825" t="s">
        <v>74</v>
      </c>
      <c r="O825">
        <v>420800</v>
      </c>
    </row>
    <row r="826" spans="1:15">
      <c r="A826" t="s">
        <v>40</v>
      </c>
      <c r="B826" t="s">
        <v>98</v>
      </c>
      <c r="C826" t="s">
        <v>80</v>
      </c>
      <c r="D826" t="s">
        <v>79</v>
      </c>
      <c r="E826" t="s">
        <v>87</v>
      </c>
      <c r="F826" t="s">
        <v>86</v>
      </c>
      <c r="G826">
        <v>2009</v>
      </c>
      <c r="H826">
        <v>2009</v>
      </c>
      <c r="I826" t="s">
        <v>100</v>
      </c>
      <c r="J826" t="s">
        <v>99</v>
      </c>
      <c r="K826">
        <v>6</v>
      </c>
      <c r="L826" t="s">
        <v>74</v>
      </c>
      <c r="O826">
        <v>398580</v>
      </c>
    </row>
    <row r="827" spans="1:15">
      <c r="A827" t="s">
        <v>40</v>
      </c>
      <c r="B827" t="s">
        <v>98</v>
      </c>
      <c r="C827" t="s">
        <v>80</v>
      </c>
      <c r="D827" t="s">
        <v>79</v>
      </c>
      <c r="E827" t="s">
        <v>87</v>
      </c>
      <c r="F827" t="s">
        <v>86</v>
      </c>
      <c r="G827">
        <v>2010</v>
      </c>
      <c r="H827">
        <v>2010</v>
      </c>
      <c r="I827" t="s">
        <v>100</v>
      </c>
      <c r="J827" t="s">
        <v>99</v>
      </c>
      <c r="K827">
        <v>6</v>
      </c>
      <c r="L827" t="s">
        <v>74</v>
      </c>
      <c r="O827">
        <v>444317</v>
      </c>
    </row>
    <row r="828" spans="1:15">
      <c r="A828" t="s">
        <v>40</v>
      </c>
      <c r="B828" t="s">
        <v>98</v>
      </c>
      <c r="C828" t="s">
        <v>80</v>
      </c>
      <c r="D828" t="s">
        <v>79</v>
      </c>
      <c r="E828" t="s">
        <v>87</v>
      </c>
      <c r="F828" t="s">
        <v>86</v>
      </c>
      <c r="G828">
        <v>2011</v>
      </c>
      <c r="H828">
        <v>2011</v>
      </c>
      <c r="I828" t="s">
        <v>100</v>
      </c>
      <c r="J828" t="s">
        <v>99</v>
      </c>
      <c r="K828">
        <v>6</v>
      </c>
      <c r="L828" t="s">
        <v>74</v>
      </c>
      <c r="O828">
        <v>496987</v>
      </c>
    </row>
    <row r="829" spans="1:15">
      <c r="A829" t="s">
        <v>40</v>
      </c>
      <c r="B829" t="s">
        <v>98</v>
      </c>
      <c r="C829" t="s">
        <v>80</v>
      </c>
      <c r="D829" t="s">
        <v>79</v>
      </c>
      <c r="E829" t="s">
        <v>87</v>
      </c>
      <c r="F829" t="s">
        <v>86</v>
      </c>
      <c r="G829">
        <v>2012</v>
      </c>
      <c r="H829">
        <v>2012</v>
      </c>
      <c r="I829" t="s">
        <v>100</v>
      </c>
      <c r="J829" t="s">
        <v>99</v>
      </c>
      <c r="K829">
        <v>6</v>
      </c>
      <c r="L829" t="s">
        <v>74</v>
      </c>
      <c r="O829">
        <v>499141</v>
      </c>
    </row>
    <row r="830" spans="1:15">
      <c r="A830" t="s">
        <v>40</v>
      </c>
      <c r="B830" t="s">
        <v>98</v>
      </c>
      <c r="C830" t="s">
        <v>80</v>
      </c>
      <c r="D830" t="s">
        <v>79</v>
      </c>
      <c r="E830" t="s">
        <v>87</v>
      </c>
      <c r="F830" t="s">
        <v>86</v>
      </c>
      <c r="G830">
        <v>2013</v>
      </c>
      <c r="H830">
        <v>2013</v>
      </c>
      <c r="I830" t="s">
        <v>100</v>
      </c>
      <c r="J830" t="s">
        <v>99</v>
      </c>
      <c r="K830">
        <v>6</v>
      </c>
      <c r="L830" t="s">
        <v>74</v>
      </c>
      <c r="O830">
        <v>517642</v>
      </c>
    </row>
    <row r="831" spans="1:15">
      <c r="A831" t="s">
        <v>40</v>
      </c>
      <c r="B831" t="s">
        <v>98</v>
      </c>
      <c r="C831" t="s">
        <v>80</v>
      </c>
      <c r="D831" t="s">
        <v>79</v>
      </c>
      <c r="E831" t="s">
        <v>87</v>
      </c>
      <c r="F831" t="s">
        <v>86</v>
      </c>
      <c r="G831">
        <v>2014</v>
      </c>
      <c r="H831">
        <v>2014</v>
      </c>
      <c r="I831" t="s">
        <v>100</v>
      </c>
      <c r="J831" t="s">
        <v>99</v>
      </c>
      <c r="K831">
        <v>6</v>
      </c>
      <c r="L831" t="s">
        <v>74</v>
      </c>
      <c r="O831">
        <v>511654</v>
      </c>
    </row>
    <row r="832" spans="1:15">
      <c r="A832" t="s">
        <v>40</v>
      </c>
      <c r="B832" t="s">
        <v>98</v>
      </c>
      <c r="C832" t="s">
        <v>80</v>
      </c>
      <c r="D832" t="s">
        <v>79</v>
      </c>
      <c r="E832" t="s">
        <v>87</v>
      </c>
      <c r="F832" t="s">
        <v>86</v>
      </c>
      <c r="G832">
        <v>2015</v>
      </c>
      <c r="H832">
        <v>2015</v>
      </c>
      <c r="I832" t="s">
        <v>100</v>
      </c>
      <c r="J832" t="s">
        <v>99</v>
      </c>
      <c r="K832">
        <v>6</v>
      </c>
      <c r="L832" t="s">
        <v>74</v>
      </c>
      <c r="O832">
        <v>508767</v>
      </c>
    </row>
    <row r="833" spans="1:17">
      <c r="A833" t="s">
        <v>40</v>
      </c>
      <c r="B833" t="s">
        <v>98</v>
      </c>
      <c r="C833" t="s">
        <v>96</v>
      </c>
      <c r="D833" t="s">
        <v>95</v>
      </c>
      <c r="E833" t="s">
        <v>87</v>
      </c>
      <c r="F833" t="s">
        <v>86</v>
      </c>
      <c r="G833">
        <v>1970</v>
      </c>
      <c r="H833">
        <v>1970</v>
      </c>
      <c r="I833" t="s">
        <v>100</v>
      </c>
      <c r="J833" t="s">
        <v>99</v>
      </c>
      <c r="K833">
        <v>6</v>
      </c>
      <c r="L833" t="s">
        <v>74</v>
      </c>
      <c r="O833">
        <v>11162.455099999999</v>
      </c>
      <c r="P833" t="s">
        <v>70</v>
      </c>
      <c r="Q833" t="s">
        <v>82</v>
      </c>
    </row>
    <row r="834" spans="1:17">
      <c r="A834" t="s">
        <v>40</v>
      </c>
      <c r="B834" t="s">
        <v>98</v>
      </c>
      <c r="C834" t="s">
        <v>96</v>
      </c>
      <c r="D834" t="s">
        <v>95</v>
      </c>
      <c r="E834" t="s">
        <v>87</v>
      </c>
      <c r="F834" t="s">
        <v>86</v>
      </c>
      <c r="G834">
        <v>1971</v>
      </c>
      <c r="H834">
        <v>1971</v>
      </c>
      <c r="I834" t="s">
        <v>100</v>
      </c>
      <c r="J834" t="s">
        <v>99</v>
      </c>
      <c r="K834">
        <v>6</v>
      </c>
      <c r="L834" t="s">
        <v>74</v>
      </c>
      <c r="O834">
        <v>12215.879000000001</v>
      </c>
      <c r="P834" t="s">
        <v>70</v>
      </c>
      <c r="Q834" t="s">
        <v>82</v>
      </c>
    </row>
    <row r="835" spans="1:17">
      <c r="A835" t="s">
        <v>40</v>
      </c>
      <c r="B835" t="s">
        <v>98</v>
      </c>
      <c r="C835" t="s">
        <v>96</v>
      </c>
      <c r="D835" t="s">
        <v>95</v>
      </c>
      <c r="E835" t="s">
        <v>87</v>
      </c>
      <c r="F835" t="s">
        <v>86</v>
      </c>
      <c r="G835">
        <v>1972</v>
      </c>
      <c r="H835">
        <v>1972</v>
      </c>
      <c r="I835" t="s">
        <v>100</v>
      </c>
      <c r="J835" t="s">
        <v>99</v>
      </c>
      <c r="K835">
        <v>6</v>
      </c>
      <c r="L835" t="s">
        <v>74</v>
      </c>
      <c r="O835">
        <v>13794.4998</v>
      </c>
      <c r="P835" t="s">
        <v>70</v>
      </c>
      <c r="Q835" t="s">
        <v>82</v>
      </c>
    </row>
    <row r="836" spans="1:17">
      <c r="A836" t="s">
        <v>40</v>
      </c>
      <c r="B836" t="s">
        <v>98</v>
      </c>
      <c r="C836" t="s">
        <v>96</v>
      </c>
      <c r="D836" t="s">
        <v>95</v>
      </c>
      <c r="E836" t="s">
        <v>87</v>
      </c>
      <c r="F836" t="s">
        <v>86</v>
      </c>
      <c r="G836">
        <v>1973</v>
      </c>
      <c r="H836">
        <v>1973</v>
      </c>
      <c r="I836" t="s">
        <v>100</v>
      </c>
      <c r="J836" t="s">
        <v>99</v>
      </c>
      <c r="K836">
        <v>6</v>
      </c>
      <c r="L836" t="s">
        <v>74</v>
      </c>
      <c r="O836">
        <v>19028.289400000001</v>
      </c>
      <c r="P836" t="s">
        <v>70</v>
      </c>
      <c r="Q836" t="s">
        <v>82</v>
      </c>
    </row>
    <row r="837" spans="1:17">
      <c r="A837" t="s">
        <v>40</v>
      </c>
      <c r="B837" t="s">
        <v>98</v>
      </c>
      <c r="C837" t="s">
        <v>96</v>
      </c>
      <c r="D837" t="s">
        <v>95</v>
      </c>
      <c r="E837" t="s">
        <v>87</v>
      </c>
      <c r="F837" t="s">
        <v>86</v>
      </c>
      <c r="G837">
        <v>1974</v>
      </c>
      <c r="H837">
        <v>1974</v>
      </c>
      <c r="I837" t="s">
        <v>100</v>
      </c>
      <c r="J837" t="s">
        <v>99</v>
      </c>
      <c r="K837">
        <v>6</v>
      </c>
      <c r="L837" t="s">
        <v>74</v>
      </c>
      <c r="O837">
        <v>27276.911400000001</v>
      </c>
      <c r="P837" t="s">
        <v>70</v>
      </c>
      <c r="Q837" t="s">
        <v>82</v>
      </c>
    </row>
    <row r="838" spans="1:17">
      <c r="A838" t="s">
        <v>40</v>
      </c>
      <c r="B838" t="s">
        <v>98</v>
      </c>
      <c r="C838" t="s">
        <v>96</v>
      </c>
      <c r="D838" t="s">
        <v>95</v>
      </c>
      <c r="E838" t="s">
        <v>87</v>
      </c>
      <c r="F838" t="s">
        <v>86</v>
      </c>
      <c r="G838">
        <v>1975</v>
      </c>
      <c r="H838">
        <v>1975</v>
      </c>
      <c r="I838" t="s">
        <v>100</v>
      </c>
      <c r="J838" t="s">
        <v>99</v>
      </c>
      <c r="K838">
        <v>6</v>
      </c>
      <c r="L838" t="s">
        <v>74</v>
      </c>
      <c r="O838">
        <v>28941.381700000002</v>
      </c>
      <c r="P838" t="s">
        <v>70</v>
      </c>
      <c r="Q838" t="s">
        <v>82</v>
      </c>
    </row>
    <row r="839" spans="1:17">
      <c r="A839" t="s">
        <v>40</v>
      </c>
      <c r="B839" t="s">
        <v>98</v>
      </c>
      <c r="C839" t="s">
        <v>96</v>
      </c>
      <c r="D839" t="s">
        <v>95</v>
      </c>
      <c r="E839" t="s">
        <v>87</v>
      </c>
      <c r="F839" t="s">
        <v>86</v>
      </c>
      <c r="G839">
        <v>1976</v>
      </c>
      <c r="H839">
        <v>1976</v>
      </c>
      <c r="I839" t="s">
        <v>100</v>
      </c>
      <c r="J839" t="s">
        <v>99</v>
      </c>
      <c r="K839">
        <v>6</v>
      </c>
      <c r="L839" t="s">
        <v>74</v>
      </c>
      <c r="O839">
        <v>36847.615700000002</v>
      </c>
      <c r="P839" t="s">
        <v>70</v>
      </c>
      <c r="Q839" t="s">
        <v>82</v>
      </c>
    </row>
    <row r="840" spans="1:17">
      <c r="A840" t="s">
        <v>40</v>
      </c>
      <c r="B840" t="s">
        <v>98</v>
      </c>
      <c r="C840" t="s">
        <v>96</v>
      </c>
      <c r="D840" t="s">
        <v>95</v>
      </c>
      <c r="E840" t="s">
        <v>87</v>
      </c>
      <c r="F840" t="s">
        <v>86</v>
      </c>
      <c r="G840">
        <v>1977</v>
      </c>
      <c r="H840">
        <v>1977</v>
      </c>
      <c r="I840" t="s">
        <v>100</v>
      </c>
      <c r="J840" t="s">
        <v>99</v>
      </c>
      <c r="K840">
        <v>6</v>
      </c>
      <c r="L840" t="s">
        <v>74</v>
      </c>
      <c r="O840">
        <v>42684.371800000001</v>
      </c>
      <c r="P840" t="s">
        <v>70</v>
      </c>
      <c r="Q840" t="s">
        <v>82</v>
      </c>
    </row>
    <row r="841" spans="1:17">
      <c r="A841" t="s">
        <v>40</v>
      </c>
      <c r="B841" t="s">
        <v>98</v>
      </c>
      <c r="C841" t="s">
        <v>96</v>
      </c>
      <c r="D841" t="s">
        <v>95</v>
      </c>
      <c r="E841" t="s">
        <v>87</v>
      </c>
      <c r="F841" t="s">
        <v>86</v>
      </c>
      <c r="G841">
        <v>1978</v>
      </c>
      <c r="H841">
        <v>1978</v>
      </c>
      <c r="I841" t="s">
        <v>100</v>
      </c>
      <c r="J841" t="s">
        <v>99</v>
      </c>
      <c r="K841">
        <v>6</v>
      </c>
      <c r="L841" t="s">
        <v>74</v>
      </c>
      <c r="O841">
        <v>45686.0743</v>
      </c>
      <c r="P841" t="s">
        <v>70</v>
      </c>
      <c r="Q841" t="s">
        <v>82</v>
      </c>
    </row>
    <row r="842" spans="1:17">
      <c r="A842" t="s">
        <v>40</v>
      </c>
      <c r="B842" t="s">
        <v>98</v>
      </c>
      <c r="C842" t="s">
        <v>96</v>
      </c>
      <c r="D842" t="s">
        <v>95</v>
      </c>
      <c r="E842" t="s">
        <v>87</v>
      </c>
      <c r="F842" t="s">
        <v>86</v>
      </c>
      <c r="G842">
        <v>1979</v>
      </c>
      <c r="H842">
        <v>1979</v>
      </c>
      <c r="I842" t="s">
        <v>100</v>
      </c>
      <c r="J842" t="s">
        <v>99</v>
      </c>
      <c r="K842">
        <v>6</v>
      </c>
      <c r="L842" t="s">
        <v>74</v>
      </c>
      <c r="O842">
        <v>54706.331899999997</v>
      </c>
      <c r="P842" t="s">
        <v>70</v>
      </c>
      <c r="Q842" t="s">
        <v>82</v>
      </c>
    </row>
    <row r="843" spans="1:17">
      <c r="A843" t="s">
        <v>40</v>
      </c>
      <c r="B843" t="s">
        <v>98</v>
      </c>
      <c r="C843" t="s">
        <v>96</v>
      </c>
      <c r="D843" t="s">
        <v>95</v>
      </c>
      <c r="E843" t="s">
        <v>87</v>
      </c>
      <c r="F843" t="s">
        <v>86</v>
      </c>
      <c r="G843">
        <v>1980</v>
      </c>
      <c r="H843">
        <v>1980</v>
      </c>
      <c r="I843" t="s">
        <v>100</v>
      </c>
      <c r="J843" t="s">
        <v>99</v>
      </c>
      <c r="K843">
        <v>6</v>
      </c>
      <c r="L843" t="s">
        <v>74</v>
      </c>
      <c r="O843">
        <v>58023.152600000001</v>
      </c>
      <c r="P843" t="s">
        <v>70</v>
      </c>
      <c r="Q843" t="s">
        <v>82</v>
      </c>
    </row>
    <row r="844" spans="1:17">
      <c r="A844" t="s">
        <v>40</v>
      </c>
      <c r="B844" t="s">
        <v>98</v>
      </c>
      <c r="C844" t="s">
        <v>96</v>
      </c>
      <c r="D844" t="s">
        <v>95</v>
      </c>
      <c r="E844" t="s">
        <v>87</v>
      </c>
      <c r="F844" t="s">
        <v>86</v>
      </c>
      <c r="G844">
        <v>1981</v>
      </c>
      <c r="H844">
        <v>1981</v>
      </c>
      <c r="I844" t="s">
        <v>100</v>
      </c>
      <c r="J844" t="s">
        <v>99</v>
      </c>
      <c r="K844">
        <v>6</v>
      </c>
      <c r="L844" t="s">
        <v>74</v>
      </c>
      <c r="O844">
        <v>60867.592799999999</v>
      </c>
      <c r="P844" t="s">
        <v>70</v>
      </c>
      <c r="Q844" t="s">
        <v>82</v>
      </c>
    </row>
    <row r="845" spans="1:17">
      <c r="A845" t="s">
        <v>40</v>
      </c>
      <c r="B845" t="s">
        <v>98</v>
      </c>
      <c r="C845" t="s">
        <v>96</v>
      </c>
      <c r="D845" t="s">
        <v>95</v>
      </c>
      <c r="E845" t="s">
        <v>87</v>
      </c>
      <c r="F845" t="s">
        <v>86</v>
      </c>
      <c r="G845">
        <v>1982</v>
      </c>
      <c r="H845">
        <v>1982</v>
      </c>
      <c r="I845" t="s">
        <v>100</v>
      </c>
      <c r="J845" t="s">
        <v>99</v>
      </c>
      <c r="K845">
        <v>6</v>
      </c>
      <c r="L845" t="s">
        <v>74</v>
      </c>
      <c r="O845">
        <v>68340.172300000006</v>
      </c>
      <c r="P845" t="s">
        <v>70</v>
      </c>
      <c r="Q845" t="s">
        <v>82</v>
      </c>
    </row>
    <row r="846" spans="1:17">
      <c r="A846" t="s">
        <v>40</v>
      </c>
      <c r="B846" t="s">
        <v>98</v>
      </c>
      <c r="C846" t="s">
        <v>96</v>
      </c>
      <c r="D846" t="s">
        <v>95</v>
      </c>
      <c r="E846" t="s">
        <v>87</v>
      </c>
      <c r="F846" t="s">
        <v>86</v>
      </c>
      <c r="G846">
        <v>1983</v>
      </c>
      <c r="H846">
        <v>1983</v>
      </c>
      <c r="I846" t="s">
        <v>100</v>
      </c>
      <c r="J846" t="s">
        <v>99</v>
      </c>
      <c r="K846">
        <v>6</v>
      </c>
      <c r="L846" t="s">
        <v>74</v>
      </c>
      <c r="O846">
        <v>78249.835000000006</v>
      </c>
      <c r="P846" t="s">
        <v>70</v>
      </c>
      <c r="Q846" t="s">
        <v>82</v>
      </c>
    </row>
    <row r="847" spans="1:17">
      <c r="A847" t="s">
        <v>40</v>
      </c>
      <c r="B847" t="s">
        <v>98</v>
      </c>
      <c r="C847" t="s">
        <v>96</v>
      </c>
      <c r="D847" t="s">
        <v>95</v>
      </c>
      <c r="E847" t="s">
        <v>87</v>
      </c>
      <c r="F847" t="s">
        <v>86</v>
      </c>
      <c r="G847">
        <v>1984</v>
      </c>
      <c r="H847">
        <v>1984</v>
      </c>
      <c r="I847" t="s">
        <v>100</v>
      </c>
      <c r="J847" t="s">
        <v>99</v>
      </c>
      <c r="K847">
        <v>6</v>
      </c>
      <c r="L847" t="s">
        <v>74</v>
      </c>
      <c r="O847">
        <v>93540.843999999997</v>
      </c>
      <c r="P847" t="s">
        <v>70</v>
      </c>
      <c r="Q847" t="s">
        <v>82</v>
      </c>
    </row>
    <row r="848" spans="1:17">
      <c r="A848" t="s">
        <v>40</v>
      </c>
      <c r="B848" t="s">
        <v>98</v>
      </c>
      <c r="C848" t="s">
        <v>96</v>
      </c>
      <c r="D848" t="s">
        <v>95</v>
      </c>
      <c r="E848" t="s">
        <v>87</v>
      </c>
      <c r="F848" t="s">
        <v>86</v>
      </c>
      <c r="G848">
        <v>1985</v>
      </c>
      <c r="H848">
        <v>1985</v>
      </c>
      <c r="I848" t="s">
        <v>100</v>
      </c>
      <c r="J848" t="s">
        <v>99</v>
      </c>
      <c r="K848">
        <v>6</v>
      </c>
      <c r="L848" t="s">
        <v>74</v>
      </c>
      <c r="O848">
        <v>99757.070200000002</v>
      </c>
      <c r="P848" t="s">
        <v>70</v>
      </c>
      <c r="Q848" t="s">
        <v>82</v>
      </c>
    </row>
    <row r="849" spans="1:17">
      <c r="A849" t="s">
        <v>40</v>
      </c>
      <c r="B849" t="s">
        <v>98</v>
      </c>
      <c r="C849" t="s">
        <v>96</v>
      </c>
      <c r="D849" t="s">
        <v>95</v>
      </c>
      <c r="E849" t="s">
        <v>87</v>
      </c>
      <c r="F849" t="s">
        <v>86</v>
      </c>
      <c r="G849">
        <v>1986</v>
      </c>
      <c r="H849">
        <v>1986</v>
      </c>
      <c r="I849" t="s">
        <v>100</v>
      </c>
      <c r="J849" t="s">
        <v>99</v>
      </c>
      <c r="K849">
        <v>6</v>
      </c>
      <c r="L849" t="s">
        <v>74</v>
      </c>
      <c r="O849">
        <v>101981.4002</v>
      </c>
      <c r="P849" t="s">
        <v>70</v>
      </c>
      <c r="Q849" t="s">
        <v>82</v>
      </c>
    </row>
    <row r="850" spans="1:17">
      <c r="A850" t="s">
        <v>40</v>
      </c>
      <c r="B850" t="s">
        <v>98</v>
      </c>
      <c r="C850" t="s">
        <v>96</v>
      </c>
      <c r="D850" t="s">
        <v>95</v>
      </c>
      <c r="E850" t="s">
        <v>87</v>
      </c>
      <c r="F850" t="s">
        <v>86</v>
      </c>
      <c r="G850">
        <v>1987</v>
      </c>
      <c r="H850">
        <v>1987</v>
      </c>
      <c r="I850" t="s">
        <v>100</v>
      </c>
      <c r="J850" t="s">
        <v>99</v>
      </c>
      <c r="K850">
        <v>6</v>
      </c>
      <c r="L850" t="s">
        <v>74</v>
      </c>
      <c r="O850">
        <v>112675.5276</v>
      </c>
      <c r="P850" t="s">
        <v>70</v>
      </c>
      <c r="Q850" t="s">
        <v>82</v>
      </c>
    </row>
    <row r="851" spans="1:17">
      <c r="A851" t="s">
        <v>40</v>
      </c>
      <c r="B851" t="s">
        <v>98</v>
      </c>
      <c r="C851" t="s">
        <v>96</v>
      </c>
      <c r="D851" t="s">
        <v>95</v>
      </c>
      <c r="E851" t="s">
        <v>87</v>
      </c>
      <c r="F851" t="s">
        <v>86</v>
      </c>
      <c r="G851">
        <v>1988</v>
      </c>
      <c r="H851">
        <v>1988</v>
      </c>
      <c r="I851" t="s">
        <v>100</v>
      </c>
      <c r="J851" t="s">
        <v>99</v>
      </c>
      <c r="K851">
        <v>6</v>
      </c>
      <c r="L851" t="s">
        <v>74</v>
      </c>
      <c r="O851">
        <v>126007.39169999999</v>
      </c>
      <c r="P851" t="s">
        <v>70</v>
      </c>
      <c r="Q851" t="s">
        <v>82</v>
      </c>
    </row>
    <row r="852" spans="1:17">
      <c r="A852" t="s">
        <v>40</v>
      </c>
      <c r="B852" t="s">
        <v>98</v>
      </c>
      <c r="C852" t="s">
        <v>96</v>
      </c>
      <c r="D852" t="s">
        <v>95</v>
      </c>
      <c r="E852" t="s">
        <v>87</v>
      </c>
      <c r="F852" t="s">
        <v>86</v>
      </c>
      <c r="G852">
        <v>1989</v>
      </c>
      <c r="H852">
        <v>1989</v>
      </c>
      <c r="I852" t="s">
        <v>100</v>
      </c>
      <c r="J852" t="s">
        <v>99</v>
      </c>
      <c r="K852">
        <v>6</v>
      </c>
      <c r="L852" t="s">
        <v>74</v>
      </c>
      <c r="O852">
        <v>144199.30619999999</v>
      </c>
      <c r="P852" t="s">
        <v>70</v>
      </c>
      <c r="Q852" t="s">
        <v>82</v>
      </c>
    </row>
    <row r="853" spans="1:17">
      <c r="A853" t="s">
        <v>40</v>
      </c>
      <c r="B853" t="s">
        <v>98</v>
      </c>
      <c r="C853" t="s">
        <v>96</v>
      </c>
      <c r="D853" t="s">
        <v>95</v>
      </c>
      <c r="E853" t="s">
        <v>87</v>
      </c>
      <c r="F853" t="s">
        <v>86</v>
      </c>
      <c r="G853">
        <v>1990</v>
      </c>
      <c r="H853">
        <v>1990</v>
      </c>
      <c r="I853" t="s">
        <v>100</v>
      </c>
      <c r="J853" t="s">
        <v>99</v>
      </c>
      <c r="K853">
        <v>6</v>
      </c>
      <c r="L853" t="s">
        <v>74</v>
      </c>
      <c r="O853">
        <v>149996.51560000001</v>
      </c>
      <c r="P853" t="s">
        <v>70</v>
      </c>
      <c r="Q853" t="s">
        <v>82</v>
      </c>
    </row>
    <row r="854" spans="1:17">
      <c r="A854" t="s">
        <v>40</v>
      </c>
      <c r="B854" t="s">
        <v>98</v>
      </c>
      <c r="C854" t="s">
        <v>96</v>
      </c>
      <c r="D854" t="s">
        <v>95</v>
      </c>
      <c r="E854" t="s">
        <v>87</v>
      </c>
      <c r="F854" t="s">
        <v>86</v>
      </c>
      <c r="G854">
        <v>1991</v>
      </c>
      <c r="H854">
        <v>1991</v>
      </c>
      <c r="I854" t="s">
        <v>100</v>
      </c>
      <c r="J854" t="s">
        <v>99</v>
      </c>
      <c r="K854">
        <v>6</v>
      </c>
      <c r="L854" t="s">
        <v>74</v>
      </c>
      <c r="O854">
        <v>143927.0012</v>
      </c>
      <c r="P854" t="s">
        <v>70</v>
      </c>
      <c r="Q854" t="s">
        <v>82</v>
      </c>
    </row>
    <row r="855" spans="1:17">
      <c r="A855" t="s">
        <v>40</v>
      </c>
      <c r="B855" t="s">
        <v>98</v>
      </c>
      <c r="C855" t="s">
        <v>96</v>
      </c>
      <c r="D855" t="s">
        <v>95</v>
      </c>
      <c r="E855" t="s">
        <v>87</v>
      </c>
      <c r="F855" t="s">
        <v>86</v>
      </c>
      <c r="G855">
        <v>1992</v>
      </c>
      <c r="H855">
        <v>1992</v>
      </c>
      <c r="I855" t="s">
        <v>100</v>
      </c>
      <c r="J855" t="s">
        <v>99</v>
      </c>
      <c r="K855">
        <v>6</v>
      </c>
      <c r="L855" t="s">
        <v>74</v>
      </c>
      <c r="O855">
        <v>153655.55710000001</v>
      </c>
      <c r="P855" t="s">
        <v>70</v>
      </c>
      <c r="Q855" t="s">
        <v>82</v>
      </c>
    </row>
    <row r="856" spans="1:17">
      <c r="A856" t="s">
        <v>40</v>
      </c>
      <c r="B856" t="s">
        <v>98</v>
      </c>
      <c r="C856" t="s">
        <v>96</v>
      </c>
      <c r="D856" t="s">
        <v>95</v>
      </c>
      <c r="E856" t="s">
        <v>87</v>
      </c>
      <c r="F856" t="s">
        <v>86</v>
      </c>
      <c r="G856">
        <v>1993</v>
      </c>
      <c r="H856">
        <v>1993</v>
      </c>
      <c r="I856" t="s">
        <v>100</v>
      </c>
      <c r="J856" t="s">
        <v>99</v>
      </c>
      <c r="K856">
        <v>6</v>
      </c>
      <c r="L856" t="s">
        <v>74</v>
      </c>
      <c r="O856">
        <v>172398.19349999999</v>
      </c>
      <c r="P856" t="s">
        <v>70</v>
      </c>
      <c r="Q856" t="s">
        <v>82</v>
      </c>
    </row>
    <row r="857" spans="1:17">
      <c r="A857" t="s">
        <v>40</v>
      </c>
      <c r="B857" t="s">
        <v>98</v>
      </c>
      <c r="C857" t="s">
        <v>96</v>
      </c>
      <c r="D857" t="s">
        <v>95</v>
      </c>
      <c r="E857" t="s">
        <v>87</v>
      </c>
      <c r="F857" t="s">
        <v>86</v>
      </c>
      <c r="G857">
        <v>1994</v>
      </c>
      <c r="H857">
        <v>1994</v>
      </c>
      <c r="I857" t="s">
        <v>100</v>
      </c>
      <c r="J857" t="s">
        <v>99</v>
      </c>
      <c r="K857">
        <v>6</v>
      </c>
      <c r="L857" t="s">
        <v>74</v>
      </c>
      <c r="O857">
        <v>188021.9278</v>
      </c>
      <c r="P857" t="s">
        <v>70</v>
      </c>
      <c r="Q857" t="s">
        <v>82</v>
      </c>
    </row>
    <row r="858" spans="1:17">
      <c r="A858" t="s">
        <v>40</v>
      </c>
      <c r="B858" t="s">
        <v>98</v>
      </c>
      <c r="C858" t="s">
        <v>96</v>
      </c>
      <c r="D858" t="s">
        <v>95</v>
      </c>
      <c r="E858" t="s">
        <v>87</v>
      </c>
      <c r="F858" t="s">
        <v>86</v>
      </c>
      <c r="G858">
        <v>1995</v>
      </c>
      <c r="H858">
        <v>1995</v>
      </c>
      <c r="I858" t="s">
        <v>100</v>
      </c>
      <c r="J858" t="s">
        <v>99</v>
      </c>
      <c r="K858">
        <v>6</v>
      </c>
      <c r="L858" t="s">
        <v>74</v>
      </c>
      <c r="O858">
        <v>210385</v>
      </c>
    </row>
    <row r="859" spans="1:17">
      <c r="A859" t="s">
        <v>40</v>
      </c>
      <c r="B859" t="s">
        <v>98</v>
      </c>
      <c r="C859" t="s">
        <v>96</v>
      </c>
      <c r="D859" t="s">
        <v>95</v>
      </c>
      <c r="E859" t="s">
        <v>87</v>
      </c>
      <c r="F859" t="s">
        <v>86</v>
      </c>
      <c r="G859">
        <v>1996</v>
      </c>
      <c r="H859">
        <v>1996</v>
      </c>
      <c r="I859" t="s">
        <v>100</v>
      </c>
      <c r="J859" t="s">
        <v>99</v>
      </c>
      <c r="K859">
        <v>6</v>
      </c>
      <c r="L859" t="s">
        <v>74</v>
      </c>
      <c r="O859">
        <v>230677</v>
      </c>
    </row>
    <row r="860" spans="1:17">
      <c r="A860" t="s">
        <v>40</v>
      </c>
      <c r="B860" t="s">
        <v>98</v>
      </c>
      <c r="C860" t="s">
        <v>96</v>
      </c>
      <c r="D860" t="s">
        <v>95</v>
      </c>
      <c r="E860" t="s">
        <v>87</v>
      </c>
      <c r="F860" t="s">
        <v>86</v>
      </c>
      <c r="G860">
        <v>1997</v>
      </c>
      <c r="H860">
        <v>1997</v>
      </c>
      <c r="I860" t="s">
        <v>100</v>
      </c>
      <c r="J860" t="s">
        <v>99</v>
      </c>
      <c r="K860">
        <v>6</v>
      </c>
      <c r="L860" t="s">
        <v>74</v>
      </c>
      <c r="O860">
        <v>235659</v>
      </c>
    </row>
    <row r="861" spans="1:17">
      <c r="A861" t="s">
        <v>40</v>
      </c>
      <c r="B861" t="s">
        <v>98</v>
      </c>
      <c r="C861" t="s">
        <v>96</v>
      </c>
      <c r="D861" t="s">
        <v>95</v>
      </c>
      <c r="E861" t="s">
        <v>87</v>
      </c>
      <c r="F861" t="s">
        <v>86</v>
      </c>
      <c r="G861">
        <v>1998</v>
      </c>
      <c r="H861">
        <v>1998</v>
      </c>
      <c r="I861" t="s">
        <v>100</v>
      </c>
      <c r="J861" t="s">
        <v>99</v>
      </c>
      <c r="K861">
        <v>6</v>
      </c>
      <c r="L861" t="s">
        <v>74</v>
      </c>
      <c r="O861">
        <v>242282</v>
      </c>
    </row>
    <row r="862" spans="1:17">
      <c r="A862" t="s">
        <v>40</v>
      </c>
      <c r="B862" t="s">
        <v>98</v>
      </c>
      <c r="C862" t="s">
        <v>96</v>
      </c>
      <c r="D862" t="s">
        <v>95</v>
      </c>
      <c r="E862" t="s">
        <v>87</v>
      </c>
      <c r="F862" t="s">
        <v>86</v>
      </c>
      <c r="G862">
        <v>1999</v>
      </c>
      <c r="H862">
        <v>1999</v>
      </c>
      <c r="I862" t="s">
        <v>100</v>
      </c>
      <c r="J862" t="s">
        <v>99</v>
      </c>
      <c r="K862">
        <v>6</v>
      </c>
      <c r="L862" t="s">
        <v>74</v>
      </c>
      <c r="O862">
        <v>258668</v>
      </c>
    </row>
    <row r="863" spans="1:17">
      <c r="A863" t="s">
        <v>40</v>
      </c>
      <c r="B863" t="s">
        <v>98</v>
      </c>
      <c r="C863" t="s">
        <v>96</v>
      </c>
      <c r="D863" t="s">
        <v>95</v>
      </c>
      <c r="E863" t="s">
        <v>87</v>
      </c>
      <c r="F863" t="s">
        <v>86</v>
      </c>
      <c r="G863">
        <v>2000</v>
      </c>
      <c r="H863">
        <v>2000</v>
      </c>
      <c r="I863" t="s">
        <v>100</v>
      </c>
      <c r="J863" t="s">
        <v>99</v>
      </c>
      <c r="K863">
        <v>6</v>
      </c>
      <c r="L863" t="s">
        <v>74</v>
      </c>
      <c r="O863">
        <v>290308</v>
      </c>
    </row>
    <row r="864" spans="1:17">
      <c r="A864" t="s">
        <v>40</v>
      </c>
      <c r="B864" t="s">
        <v>98</v>
      </c>
      <c r="C864" t="s">
        <v>96</v>
      </c>
      <c r="D864" t="s">
        <v>95</v>
      </c>
      <c r="E864" t="s">
        <v>87</v>
      </c>
      <c r="F864" t="s">
        <v>86</v>
      </c>
      <c r="G864">
        <v>2001</v>
      </c>
      <c r="H864">
        <v>2001</v>
      </c>
      <c r="I864" t="s">
        <v>100</v>
      </c>
      <c r="J864" t="s">
        <v>99</v>
      </c>
      <c r="K864">
        <v>6</v>
      </c>
      <c r="L864" t="s">
        <v>74</v>
      </c>
      <c r="O864">
        <v>304176</v>
      </c>
    </row>
    <row r="865" spans="1:15">
      <c r="A865" t="s">
        <v>40</v>
      </c>
      <c r="B865" t="s">
        <v>98</v>
      </c>
      <c r="C865" t="s">
        <v>96</v>
      </c>
      <c r="D865" t="s">
        <v>95</v>
      </c>
      <c r="E865" t="s">
        <v>87</v>
      </c>
      <c r="F865" t="s">
        <v>86</v>
      </c>
      <c r="G865">
        <v>2002</v>
      </c>
      <c r="H865">
        <v>2002</v>
      </c>
      <c r="I865" t="s">
        <v>100</v>
      </c>
      <c r="J865" t="s">
        <v>99</v>
      </c>
      <c r="K865">
        <v>6</v>
      </c>
      <c r="L865" t="s">
        <v>74</v>
      </c>
      <c r="O865">
        <v>312976</v>
      </c>
    </row>
    <row r="866" spans="1:15">
      <c r="A866" t="s">
        <v>40</v>
      </c>
      <c r="B866" t="s">
        <v>98</v>
      </c>
      <c r="C866" t="s">
        <v>96</v>
      </c>
      <c r="D866" t="s">
        <v>95</v>
      </c>
      <c r="E866" t="s">
        <v>87</v>
      </c>
      <c r="F866" t="s">
        <v>86</v>
      </c>
      <c r="G866">
        <v>2003</v>
      </c>
      <c r="H866">
        <v>2003</v>
      </c>
      <c r="I866" t="s">
        <v>100</v>
      </c>
      <c r="J866" t="s">
        <v>99</v>
      </c>
      <c r="K866">
        <v>6</v>
      </c>
      <c r="L866" t="s">
        <v>74</v>
      </c>
      <c r="O866">
        <v>323567</v>
      </c>
    </row>
    <row r="867" spans="1:15">
      <c r="A867" t="s">
        <v>40</v>
      </c>
      <c r="B867" t="s">
        <v>98</v>
      </c>
      <c r="C867" t="s">
        <v>96</v>
      </c>
      <c r="D867" t="s">
        <v>95</v>
      </c>
      <c r="E867" t="s">
        <v>87</v>
      </c>
      <c r="F867" t="s">
        <v>86</v>
      </c>
      <c r="G867">
        <v>2004</v>
      </c>
      <c r="H867">
        <v>2004</v>
      </c>
      <c r="I867" t="s">
        <v>100</v>
      </c>
      <c r="J867" t="s">
        <v>99</v>
      </c>
      <c r="K867">
        <v>6</v>
      </c>
      <c r="L867" t="s">
        <v>74</v>
      </c>
      <c r="O867">
        <v>341716</v>
      </c>
    </row>
    <row r="868" spans="1:15">
      <c r="A868" t="s">
        <v>40</v>
      </c>
      <c r="B868" t="s">
        <v>98</v>
      </c>
      <c r="C868" t="s">
        <v>96</v>
      </c>
      <c r="D868" t="s">
        <v>95</v>
      </c>
      <c r="E868" t="s">
        <v>87</v>
      </c>
      <c r="F868" t="s">
        <v>86</v>
      </c>
      <c r="G868">
        <v>2005</v>
      </c>
      <c r="H868">
        <v>2005</v>
      </c>
      <c r="I868" t="s">
        <v>100</v>
      </c>
      <c r="J868" t="s">
        <v>99</v>
      </c>
      <c r="K868">
        <v>6</v>
      </c>
      <c r="L868" t="s">
        <v>74</v>
      </c>
      <c r="O868">
        <v>377840</v>
      </c>
    </row>
    <row r="869" spans="1:15">
      <c r="A869" t="s">
        <v>40</v>
      </c>
      <c r="B869" t="s">
        <v>98</v>
      </c>
      <c r="C869" t="s">
        <v>96</v>
      </c>
      <c r="D869" t="s">
        <v>95</v>
      </c>
      <c r="E869" t="s">
        <v>87</v>
      </c>
      <c r="F869" t="s">
        <v>86</v>
      </c>
      <c r="G869">
        <v>2006</v>
      </c>
      <c r="H869">
        <v>2006</v>
      </c>
      <c r="I869" t="s">
        <v>100</v>
      </c>
      <c r="J869" t="s">
        <v>99</v>
      </c>
      <c r="K869">
        <v>6</v>
      </c>
      <c r="L869" t="s">
        <v>74</v>
      </c>
      <c r="O869">
        <v>425906</v>
      </c>
    </row>
    <row r="870" spans="1:15">
      <c r="A870" t="s">
        <v>40</v>
      </c>
      <c r="B870" t="s">
        <v>98</v>
      </c>
      <c r="C870" t="s">
        <v>96</v>
      </c>
      <c r="D870" t="s">
        <v>95</v>
      </c>
      <c r="E870" t="s">
        <v>87</v>
      </c>
      <c r="F870" t="s">
        <v>86</v>
      </c>
      <c r="G870">
        <v>2007</v>
      </c>
      <c r="H870">
        <v>2007</v>
      </c>
      <c r="I870" t="s">
        <v>100</v>
      </c>
      <c r="J870" t="s">
        <v>99</v>
      </c>
      <c r="K870">
        <v>6</v>
      </c>
      <c r="L870" t="s">
        <v>74</v>
      </c>
      <c r="O870">
        <v>420585</v>
      </c>
    </row>
    <row r="871" spans="1:15">
      <c r="A871" t="s">
        <v>40</v>
      </c>
      <c r="B871" t="s">
        <v>98</v>
      </c>
      <c r="C871" t="s">
        <v>96</v>
      </c>
      <c r="D871" t="s">
        <v>95</v>
      </c>
      <c r="E871" t="s">
        <v>87</v>
      </c>
      <c r="F871" t="s">
        <v>86</v>
      </c>
      <c r="G871">
        <v>2008</v>
      </c>
      <c r="H871">
        <v>2008</v>
      </c>
      <c r="I871" t="s">
        <v>100</v>
      </c>
      <c r="J871" t="s">
        <v>99</v>
      </c>
      <c r="K871">
        <v>6</v>
      </c>
      <c r="L871" t="s">
        <v>74</v>
      </c>
      <c r="O871">
        <v>466989</v>
      </c>
    </row>
    <row r="872" spans="1:15">
      <c r="A872" t="s">
        <v>40</v>
      </c>
      <c r="B872" t="s">
        <v>98</v>
      </c>
      <c r="C872" t="s">
        <v>96</v>
      </c>
      <c r="D872" t="s">
        <v>95</v>
      </c>
      <c r="E872" t="s">
        <v>87</v>
      </c>
      <c r="F872" t="s">
        <v>86</v>
      </c>
      <c r="G872">
        <v>2009</v>
      </c>
      <c r="H872">
        <v>2009</v>
      </c>
      <c r="I872" t="s">
        <v>100</v>
      </c>
      <c r="J872" t="s">
        <v>99</v>
      </c>
      <c r="K872">
        <v>6</v>
      </c>
      <c r="L872" t="s">
        <v>74</v>
      </c>
      <c r="O872">
        <v>432935</v>
      </c>
    </row>
    <row r="873" spans="1:15">
      <c r="A873" t="s">
        <v>40</v>
      </c>
      <c r="B873" t="s">
        <v>98</v>
      </c>
      <c r="C873" t="s">
        <v>96</v>
      </c>
      <c r="D873" t="s">
        <v>95</v>
      </c>
      <c r="E873" t="s">
        <v>87</v>
      </c>
      <c r="F873" t="s">
        <v>86</v>
      </c>
      <c r="G873">
        <v>2010</v>
      </c>
      <c r="H873">
        <v>2010</v>
      </c>
      <c r="I873" t="s">
        <v>100</v>
      </c>
      <c r="J873" t="s">
        <v>99</v>
      </c>
      <c r="K873">
        <v>6</v>
      </c>
      <c r="L873" t="s">
        <v>74</v>
      </c>
      <c r="O873">
        <v>486910</v>
      </c>
    </row>
    <row r="874" spans="1:15">
      <c r="A874" t="s">
        <v>40</v>
      </c>
      <c r="B874" t="s">
        <v>98</v>
      </c>
      <c r="C874" t="s">
        <v>96</v>
      </c>
      <c r="D874" t="s">
        <v>95</v>
      </c>
      <c r="E874" t="s">
        <v>87</v>
      </c>
      <c r="F874" t="s">
        <v>86</v>
      </c>
      <c r="G874">
        <v>2011</v>
      </c>
      <c r="H874">
        <v>2011</v>
      </c>
      <c r="I874" t="s">
        <v>100</v>
      </c>
      <c r="J874" t="s">
        <v>99</v>
      </c>
      <c r="K874">
        <v>6</v>
      </c>
      <c r="L874" t="s">
        <v>74</v>
      </c>
      <c r="O874">
        <v>524047</v>
      </c>
    </row>
    <row r="875" spans="1:15">
      <c r="A875" t="s">
        <v>40</v>
      </c>
      <c r="B875" t="s">
        <v>98</v>
      </c>
      <c r="C875" t="s">
        <v>96</v>
      </c>
      <c r="D875" t="s">
        <v>95</v>
      </c>
      <c r="E875" t="s">
        <v>87</v>
      </c>
      <c r="F875" t="s">
        <v>86</v>
      </c>
      <c r="G875">
        <v>2012</v>
      </c>
      <c r="H875">
        <v>2012</v>
      </c>
      <c r="I875" t="s">
        <v>100</v>
      </c>
      <c r="J875" t="s">
        <v>99</v>
      </c>
      <c r="K875">
        <v>6</v>
      </c>
      <c r="L875" t="s">
        <v>74</v>
      </c>
      <c r="O875">
        <v>536475</v>
      </c>
    </row>
    <row r="876" spans="1:15">
      <c r="A876" t="s">
        <v>40</v>
      </c>
      <c r="B876" t="s">
        <v>98</v>
      </c>
      <c r="C876" t="s">
        <v>96</v>
      </c>
      <c r="D876" t="s">
        <v>95</v>
      </c>
      <c r="E876" t="s">
        <v>87</v>
      </c>
      <c r="F876" t="s">
        <v>86</v>
      </c>
      <c r="G876">
        <v>2013</v>
      </c>
      <c r="H876">
        <v>2013</v>
      </c>
      <c r="I876" t="s">
        <v>100</v>
      </c>
      <c r="J876" t="s">
        <v>99</v>
      </c>
      <c r="K876">
        <v>6</v>
      </c>
      <c r="L876" t="s">
        <v>74</v>
      </c>
      <c r="O876">
        <v>556880</v>
      </c>
    </row>
    <row r="877" spans="1:15">
      <c r="A877" t="s">
        <v>40</v>
      </c>
      <c r="B877" t="s">
        <v>98</v>
      </c>
      <c r="C877" t="s">
        <v>96</v>
      </c>
      <c r="D877" t="s">
        <v>95</v>
      </c>
      <c r="E877" t="s">
        <v>87</v>
      </c>
      <c r="F877" t="s">
        <v>86</v>
      </c>
      <c r="G877">
        <v>2014</v>
      </c>
      <c r="H877">
        <v>2014</v>
      </c>
      <c r="I877" t="s">
        <v>100</v>
      </c>
      <c r="J877" t="s">
        <v>99</v>
      </c>
      <c r="K877">
        <v>6</v>
      </c>
      <c r="L877" t="s">
        <v>74</v>
      </c>
      <c r="O877">
        <v>547877</v>
      </c>
    </row>
    <row r="878" spans="1:15">
      <c r="A878" t="s">
        <v>40</v>
      </c>
      <c r="B878" t="s">
        <v>98</v>
      </c>
      <c r="C878" t="s">
        <v>96</v>
      </c>
      <c r="D878" t="s">
        <v>95</v>
      </c>
      <c r="E878" t="s">
        <v>87</v>
      </c>
      <c r="F878" t="s">
        <v>86</v>
      </c>
      <c r="G878">
        <v>2015</v>
      </c>
      <c r="H878">
        <v>2015</v>
      </c>
      <c r="I878" t="s">
        <v>100</v>
      </c>
      <c r="J878" t="s">
        <v>99</v>
      </c>
      <c r="K878">
        <v>6</v>
      </c>
      <c r="L878" t="s">
        <v>74</v>
      </c>
      <c r="O878">
        <v>547441</v>
      </c>
    </row>
    <row r="879" spans="1:15">
      <c r="A879" t="s">
        <v>40</v>
      </c>
      <c r="B879" t="s">
        <v>98</v>
      </c>
      <c r="C879" t="s">
        <v>89</v>
      </c>
      <c r="D879" t="s">
        <v>88</v>
      </c>
      <c r="E879" t="s">
        <v>78</v>
      </c>
      <c r="F879" t="s">
        <v>77</v>
      </c>
      <c r="G879">
        <v>1950</v>
      </c>
      <c r="H879">
        <v>1950</v>
      </c>
      <c r="I879" t="s">
        <v>76</v>
      </c>
      <c r="J879" t="s">
        <v>75</v>
      </c>
      <c r="K879">
        <v>6</v>
      </c>
      <c r="L879" t="s">
        <v>74</v>
      </c>
      <c r="M879">
        <v>2010</v>
      </c>
      <c r="N879">
        <v>2010</v>
      </c>
      <c r="O879">
        <v>486263.32949999999</v>
      </c>
    </row>
    <row r="880" spans="1:15">
      <c r="A880" t="s">
        <v>40</v>
      </c>
      <c r="B880" t="s">
        <v>98</v>
      </c>
      <c r="C880" t="s">
        <v>89</v>
      </c>
      <c r="D880" t="s">
        <v>88</v>
      </c>
      <c r="E880" t="s">
        <v>78</v>
      </c>
      <c r="F880" t="s">
        <v>77</v>
      </c>
      <c r="G880">
        <v>1951</v>
      </c>
      <c r="H880">
        <v>1951</v>
      </c>
      <c r="I880" t="s">
        <v>76</v>
      </c>
      <c r="J880" t="s">
        <v>75</v>
      </c>
      <c r="K880">
        <v>6</v>
      </c>
      <c r="L880" t="s">
        <v>74</v>
      </c>
      <c r="M880">
        <v>2010</v>
      </c>
      <c r="N880">
        <v>2010</v>
      </c>
      <c r="O880">
        <v>504482.6274</v>
      </c>
    </row>
    <row r="881" spans="1:15">
      <c r="A881" t="s">
        <v>40</v>
      </c>
      <c r="B881" t="s">
        <v>98</v>
      </c>
      <c r="C881" t="s">
        <v>89</v>
      </c>
      <c r="D881" t="s">
        <v>88</v>
      </c>
      <c r="E881" t="s">
        <v>78</v>
      </c>
      <c r="F881" t="s">
        <v>77</v>
      </c>
      <c r="G881">
        <v>1952</v>
      </c>
      <c r="H881">
        <v>1952</v>
      </c>
      <c r="I881" t="s">
        <v>76</v>
      </c>
      <c r="J881" t="s">
        <v>75</v>
      </c>
      <c r="K881">
        <v>6</v>
      </c>
      <c r="L881" t="s">
        <v>74</v>
      </c>
      <c r="M881">
        <v>2010</v>
      </c>
      <c r="N881">
        <v>2010</v>
      </c>
      <c r="O881">
        <v>512517.77020000003</v>
      </c>
    </row>
    <row r="882" spans="1:15">
      <c r="A882" t="s">
        <v>40</v>
      </c>
      <c r="B882" t="s">
        <v>98</v>
      </c>
      <c r="C882" t="s">
        <v>89</v>
      </c>
      <c r="D882" t="s">
        <v>88</v>
      </c>
      <c r="E882" t="s">
        <v>78</v>
      </c>
      <c r="F882" t="s">
        <v>77</v>
      </c>
      <c r="G882">
        <v>1953</v>
      </c>
      <c r="H882">
        <v>1953</v>
      </c>
      <c r="I882" t="s">
        <v>76</v>
      </c>
      <c r="J882" t="s">
        <v>75</v>
      </c>
      <c r="K882">
        <v>6</v>
      </c>
      <c r="L882" t="s">
        <v>74</v>
      </c>
      <c r="M882">
        <v>2010</v>
      </c>
      <c r="N882">
        <v>2010</v>
      </c>
      <c r="O882">
        <v>540838.77679999999</v>
      </c>
    </row>
    <row r="883" spans="1:15">
      <c r="A883" t="s">
        <v>40</v>
      </c>
      <c r="B883" t="s">
        <v>98</v>
      </c>
      <c r="C883" t="s">
        <v>89</v>
      </c>
      <c r="D883" t="s">
        <v>88</v>
      </c>
      <c r="E883" t="s">
        <v>78</v>
      </c>
      <c r="F883" t="s">
        <v>77</v>
      </c>
      <c r="G883">
        <v>1954</v>
      </c>
      <c r="H883">
        <v>1954</v>
      </c>
      <c r="I883" t="s">
        <v>76</v>
      </c>
      <c r="J883" t="s">
        <v>75</v>
      </c>
      <c r="K883">
        <v>6</v>
      </c>
      <c r="L883" t="s">
        <v>74</v>
      </c>
      <c r="M883">
        <v>2010</v>
      </c>
      <c r="N883">
        <v>2010</v>
      </c>
      <c r="O883">
        <v>564077.84270000004</v>
      </c>
    </row>
    <row r="884" spans="1:15">
      <c r="A884" t="s">
        <v>40</v>
      </c>
      <c r="B884" t="s">
        <v>98</v>
      </c>
      <c r="C884" t="s">
        <v>89</v>
      </c>
      <c r="D884" t="s">
        <v>88</v>
      </c>
      <c r="E884" t="s">
        <v>78</v>
      </c>
      <c r="F884" t="s">
        <v>77</v>
      </c>
      <c r="G884">
        <v>1955</v>
      </c>
      <c r="H884">
        <v>1955</v>
      </c>
      <c r="I884" t="s">
        <v>76</v>
      </c>
      <c r="J884" t="s">
        <v>75</v>
      </c>
      <c r="K884">
        <v>6</v>
      </c>
      <c r="L884" t="s">
        <v>74</v>
      </c>
      <c r="M884">
        <v>2010</v>
      </c>
      <c r="N884">
        <v>2010</v>
      </c>
      <c r="O884">
        <v>585642.30099999998</v>
      </c>
    </row>
    <row r="885" spans="1:15">
      <c r="A885" t="s">
        <v>40</v>
      </c>
      <c r="B885" t="s">
        <v>98</v>
      </c>
      <c r="C885" t="s">
        <v>89</v>
      </c>
      <c r="D885" t="s">
        <v>88</v>
      </c>
      <c r="E885" t="s">
        <v>78</v>
      </c>
      <c r="F885" t="s">
        <v>77</v>
      </c>
      <c r="G885">
        <v>1956</v>
      </c>
      <c r="H885">
        <v>1956</v>
      </c>
      <c r="I885" t="s">
        <v>76</v>
      </c>
      <c r="J885" t="s">
        <v>75</v>
      </c>
      <c r="K885">
        <v>6</v>
      </c>
      <c r="L885" t="s">
        <v>74</v>
      </c>
      <c r="M885">
        <v>2010</v>
      </c>
      <c r="N885">
        <v>2010</v>
      </c>
      <c r="O885">
        <v>595120.93119999999</v>
      </c>
    </row>
    <row r="886" spans="1:15">
      <c r="A886" t="s">
        <v>40</v>
      </c>
      <c r="B886" t="s">
        <v>98</v>
      </c>
      <c r="C886" t="s">
        <v>89</v>
      </c>
      <c r="D886" t="s">
        <v>88</v>
      </c>
      <c r="E886" t="s">
        <v>78</v>
      </c>
      <c r="F886" t="s">
        <v>77</v>
      </c>
      <c r="G886">
        <v>1957</v>
      </c>
      <c r="H886">
        <v>1957</v>
      </c>
      <c r="I886" t="s">
        <v>76</v>
      </c>
      <c r="J886" t="s">
        <v>75</v>
      </c>
      <c r="K886">
        <v>6</v>
      </c>
      <c r="L886" t="s">
        <v>74</v>
      </c>
      <c r="M886">
        <v>2010</v>
      </c>
      <c r="N886">
        <v>2010</v>
      </c>
      <c r="O886">
        <v>606512.04720000003</v>
      </c>
    </row>
    <row r="887" spans="1:15">
      <c r="A887" t="s">
        <v>40</v>
      </c>
      <c r="B887" t="s">
        <v>98</v>
      </c>
      <c r="C887" t="s">
        <v>89</v>
      </c>
      <c r="D887" t="s">
        <v>88</v>
      </c>
      <c r="E887" t="s">
        <v>78</v>
      </c>
      <c r="F887" t="s">
        <v>77</v>
      </c>
      <c r="G887">
        <v>1958</v>
      </c>
      <c r="H887">
        <v>1958</v>
      </c>
      <c r="I887" t="s">
        <v>76</v>
      </c>
      <c r="J887" t="s">
        <v>75</v>
      </c>
      <c r="K887">
        <v>6</v>
      </c>
      <c r="L887" t="s">
        <v>74</v>
      </c>
      <c r="M887">
        <v>2010</v>
      </c>
      <c r="N887">
        <v>2010</v>
      </c>
      <c r="O887">
        <v>614193.07609999995</v>
      </c>
    </row>
    <row r="888" spans="1:15">
      <c r="A888" t="s">
        <v>40</v>
      </c>
      <c r="B888" t="s">
        <v>98</v>
      </c>
      <c r="C888" t="s">
        <v>89</v>
      </c>
      <c r="D888" t="s">
        <v>88</v>
      </c>
      <c r="E888" t="s">
        <v>78</v>
      </c>
      <c r="F888" t="s">
        <v>77</v>
      </c>
      <c r="G888">
        <v>1959</v>
      </c>
      <c r="H888">
        <v>1959</v>
      </c>
      <c r="I888" t="s">
        <v>76</v>
      </c>
      <c r="J888" t="s">
        <v>75</v>
      </c>
      <c r="K888">
        <v>6</v>
      </c>
      <c r="L888" t="s">
        <v>74</v>
      </c>
      <c r="M888">
        <v>2010</v>
      </c>
      <c r="N888">
        <v>2010</v>
      </c>
      <c r="O888">
        <v>639423.01919999998</v>
      </c>
    </row>
    <row r="889" spans="1:15">
      <c r="A889" t="s">
        <v>40</v>
      </c>
      <c r="B889" t="s">
        <v>98</v>
      </c>
      <c r="C889" t="s">
        <v>89</v>
      </c>
      <c r="D889" t="s">
        <v>88</v>
      </c>
      <c r="E889" t="s">
        <v>78</v>
      </c>
      <c r="F889" t="s">
        <v>77</v>
      </c>
      <c r="G889">
        <v>1960</v>
      </c>
      <c r="H889">
        <v>1960</v>
      </c>
      <c r="I889" t="s">
        <v>76</v>
      </c>
      <c r="J889" t="s">
        <v>75</v>
      </c>
      <c r="K889">
        <v>6</v>
      </c>
      <c r="L889" t="s">
        <v>74</v>
      </c>
      <c r="M889">
        <v>2010</v>
      </c>
      <c r="N889">
        <v>2010</v>
      </c>
      <c r="O889">
        <v>679573.05359999998</v>
      </c>
    </row>
    <row r="890" spans="1:15">
      <c r="A890" t="s">
        <v>40</v>
      </c>
      <c r="B890" t="s">
        <v>98</v>
      </c>
      <c r="C890" t="s">
        <v>89</v>
      </c>
      <c r="D890" t="s">
        <v>88</v>
      </c>
      <c r="E890" t="s">
        <v>78</v>
      </c>
      <c r="F890" t="s">
        <v>77</v>
      </c>
      <c r="G890">
        <v>1961</v>
      </c>
      <c r="H890">
        <v>1961</v>
      </c>
      <c r="I890" t="s">
        <v>76</v>
      </c>
      <c r="J890" t="s">
        <v>75</v>
      </c>
      <c r="K890">
        <v>6</v>
      </c>
      <c r="L890" t="s">
        <v>74</v>
      </c>
      <c r="M890">
        <v>2010</v>
      </c>
      <c r="N890">
        <v>2010</v>
      </c>
      <c r="O890">
        <v>697757.21039999998</v>
      </c>
    </row>
    <row r="891" spans="1:15">
      <c r="A891" t="s">
        <v>40</v>
      </c>
      <c r="B891" t="s">
        <v>98</v>
      </c>
      <c r="C891" t="s">
        <v>89</v>
      </c>
      <c r="D891" t="s">
        <v>88</v>
      </c>
      <c r="E891" t="s">
        <v>78</v>
      </c>
      <c r="F891" t="s">
        <v>77</v>
      </c>
      <c r="G891">
        <v>1962</v>
      </c>
      <c r="H891">
        <v>1962</v>
      </c>
      <c r="I891" t="s">
        <v>76</v>
      </c>
      <c r="J891" t="s">
        <v>75</v>
      </c>
      <c r="K891">
        <v>6</v>
      </c>
      <c r="L891" t="s">
        <v>74</v>
      </c>
      <c r="M891">
        <v>2010</v>
      </c>
      <c r="N891">
        <v>2010</v>
      </c>
      <c r="O891">
        <v>705397.69200000004</v>
      </c>
    </row>
    <row r="892" spans="1:15">
      <c r="A892" t="s">
        <v>40</v>
      </c>
      <c r="B892" t="s">
        <v>98</v>
      </c>
      <c r="C892" t="s">
        <v>89</v>
      </c>
      <c r="D892" t="s">
        <v>88</v>
      </c>
      <c r="E892" t="s">
        <v>78</v>
      </c>
      <c r="F892" t="s">
        <v>77</v>
      </c>
      <c r="G892">
        <v>1963</v>
      </c>
      <c r="H892">
        <v>1963</v>
      </c>
      <c r="I892" t="s">
        <v>76</v>
      </c>
      <c r="J892" t="s">
        <v>75</v>
      </c>
      <c r="K892">
        <v>6</v>
      </c>
      <c r="L892" t="s">
        <v>74</v>
      </c>
      <c r="M892">
        <v>2010</v>
      </c>
      <c r="N892">
        <v>2010</v>
      </c>
      <c r="O892">
        <v>739806.21459999995</v>
      </c>
    </row>
    <row r="893" spans="1:15">
      <c r="A893" t="s">
        <v>40</v>
      </c>
      <c r="B893" t="s">
        <v>98</v>
      </c>
      <c r="C893" t="s">
        <v>89</v>
      </c>
      <c r="D893" t="s">
        <v>88</v>
      </c>
      <c r="E893" t="s">
        <v>78</v>
      </c>
      <c r="F893" t="s">
        <v>77</v>
      </c>
      <c r="G893">
        <v>1964</v>
      </c>
      <c r="H893">
        <v>1964</v>
      </c>
      <c r="I893" t="s">
        <v>76</v>
      </c>
      <c r="J893" t="s">
        <v>75</v>
      </c>
      <c r="K893">
        <v>6</v>
      </c>
      <c r="L893" t="s">
        <v>74</v>
      </c>
      <c r="M893">
        <v>2010</v>
      </c>
      <c r="N893">
        <v>2010</v>
      </c>
      <c r="O893">
        <v>780776.6581</v>
      </c>
    </row>
    <row r="894" spans="1:15">
      <c r="A894" t="s">
        <v>40</v>
      </c>
      <c r="B894" t="s">
        <v>98</v>
      </c>
      <c r="C894" t="s">
        <v>89</v>
      </c>
      <c r="D894" t="s">
        <v>88</v>
      </c>
      <c r="E894" t="s">
        <v>78</v>
      </c>
      <c r="F894" t="s">
        <v>77</v>
      </c>
      <c r="G894">
        <v>1965</v>
      </c>
      <c r="H894">
        <v>1965</v>
      </c>
      <c r="I894" t="s">
        <v>76</v>
      </c>
      <c r="J894" t="s">
        <v>75</v>
      </c>
      <c r="K894">
        <v>6</v>
      </c>
      <c r="L894" t="s">
        <v>74</v>
      </c>
      <c r="M894">
        <v>2010</v>
      </c>
      <c r="N894">
        <v>2010</v>
      </c>
      <c r="O894">
        <v>797398.38840000005</v>
      </c>
    </row>
    <row r="895" spans="1:15">
      <c r="A895" t="s">
        <v>40</v>
      </c>
      <c r="B895" t="s">
        <v>98</v>
      </c>
      <c r="C895" t="s">
        <v>89</v>
      </c>
      <c r="D895" t="s">
        <v>88</v>
      </c>
      <c r="E895" t="s">
        <v>78</v>
      </c>
      <c r="F895" t="s">
        <v>77</v>
      </c>
      <c r="G895">
        <v>1966</v>
      </c>
      <c r="H895">
        <v>1966</v>
      </c>
      <c r="I895" t="s">
        <v>76</v>
      </c>
      <c r="J895" t="s">
        <v>75</v>
      </c>
      <c r="K895">
        <v>6</v>
      </c>
      <c r="L895" t="s">
        <v>74</v>
      </c>
      <c r="M895">
        <v>2010</v>
      </c>
      <c r="N895">
        <v>2010</v>
      </c>
      <c r="O895">
        <v>809881.58100000001</v>
      </c>
    </row>
    <row r="896" spans="1:15">
      <c r="A896" t="s">
        <v>40</v>
      </c>
      <c r="B896" t="s">
        <v>98</v>
      </c>
      <c r="C896" t="s">
        <v>89</v>
      </c>
      <c r="D896" t="s">
        <v>88</v>
      </c>
      <c r="E896" t="s">
        <v>78</v>
      </c>
      <c r="F896" t="s">
        <v>77</v>
      </c>
      <c r="G896">
        <v>1967</v>
      </c>
      <c r="H896">
        <v>1967</v>
      </c>
      <c r="I896" t="s">
        <v>76</v>
      </c>
      <c r="J896" t="s">
        <v>75</v>
      </c>
      <c r="K896">
        <v>6</v>
      </c>
      <c r="L896" t="s">
        <v>74</v>
      </c>
      <c r="M896">
        <v>2010</v>
      </c>
      <c r="N896">
        <v>2010</v>
      </c>
      <c r="O896">
        <v>832409.71580000001</v>
      </c>
    </row>
    <row r="897" spans="1:15">
      <c r="A897" t="s">
        <v>40</v>
      </c>
      <c r="B897" t="s">
        <v>98</v>
      </c>
      <c r="C897" t="s">
        <v>89</v>
      </c>
      <c r="D897" t="s">
        <v>88</v>
      </c>
      <c r="E897" t="s">
        <v>78</v>
      </c>
      <c r="F897" t="s">
        <v>77</v>
      </c>
      <c r="G897">
        <v>1968</v>
      </c>
      <c r="H897">
        <v>1968</v>
      </c>
      <c r="I897" t="s">
        <v>76</v>
      </c>
      <c r="J897" t="s">
        <v>75</v>
      </c>
      <c r="K897">
        <v>6</v>
      </c>
      <c r="L897" t="s">
        <v>74</v>
      </c>
      <c r="M897">
        <v>2010</v>
      </c>
      <c r="N897">
        <v>2010</v>
      </c>
      <c r="O897">
        <v>877768.73930000002</v>
      </c>
    </row>
    <row r="898" spans="1:15">
      <c r="A898" t="s">
        <v>40</v>
      </c>
      <c r="B898" t="s">
        <v>98</v>
      </c>
      <c r="C898" t="s">
        <v>89</v>
      </c>
      <c r="D898" t="s">
        <v>88</v>
      </c>
      <c r="E898" t="s">
        <v>78</v>
      </c>
      <c r="F898" t="s">
        <v>77</v>
      </c>
      <c r="G898">
        <v>1969</v>
      </c>
      <c r="H898">
        <v>1969</v>
      </c>
      <c r="I898" t="s">
        <v>76</v>
      </c>
      <c r="J898" t="s">
        <v>75</v>
      </c>
      <c r="K898">
        <v>6</v>
      </c>
      <c r="L898" t="s">
        <v>74</v>
      </c>
      <c r="M898">
        <v>2010</v>
      </c>
      <c r="N898">
        <v>2010</v>
      </c>
      <c r="O898">
        <v>894636.45730000001</v>
      </c>
    </row>
    <row r="899" spans="1:15">
      <c r="A899" t="s">
        <v>40</v>
      </c>
      <c r="B899" t="s">
        <v>98</v>
      </c>
      <c r="C899" t="s">
        <v>89</v>
      </c>
      <c r="D899" t="s">
        <v>88</v>
      </c>
      <c r="E899" t="s">
        <v>78</v>
      </c>
      <c r="F899" t="s">
        <v>77</v>
      </c>
      <c r="G899">
        <v>1970</v>
      </c>
      <c r="H899">
        <v>1970</v>
      </c>
      <c r="I899" t="s">
        <v>76</v>
      </c>
      <c r="J899" t="s">
        <v>75</v>
      </c>
      <c r="K899">
        <v>6</v>
      </c>
      <c r="L899" t="s">
        <v>74</v>
      </c>
      <c r="M899">
        <v>2010</v>
      </c>
      <c r="N899">
        <v>2010</v>
      </c>
      <c r="O899">
        <v>918939.21660000004</v>
      </c>
    </row>
    <row r="900" spans="1:15">
      <c r="A900" t="s">
        <v>40</v>
      </c>
      <c r="B900" t="s">
        <v>98</v>
      </c>
      <c r="C900" t="s">
        <v>89</v>
      </c>
      <c r="D900" t="s">
        <v>88</v>
      </c>
      <c r="E900" t="s">
        <v>78</v>
      </c>
      <c r="F900" t="s">
        <v>77</v>
      </c>
      <c r="G900">
        <v>1971</v>
      </c>
      <c r="H900">
        <v>1971</v>
      </c>
      <c r="I900" t="s">
        <v>76</v>
      </c>
      <c r="J900" t="s">
        <v>75</v>
      </c>
      <c r="K900">
        <v>6</v>
      </c>
      <c r="L900" t="s">
        <v>74</v>
      </c>
      <c r="M900">
        <v>2010</v>
      </c>
      <c r="N900">
        <v>2010</v>
      </c>
      <c r="O900">
        <v>950912.19220000005</v>
      </c>
    </row>
    <row r="901" spans="1:15">
      <c r="A901" t="s">
        <v>40</v>
      </c>
      <c r="B901" t="s">
        <v>98</v>
      </c>
      <c r="C901" t="s">
        <v>89</v>
      </c>
      <c r="D901" t="s">
        <v>88</v>
      </c>
      <c r="E901" t="s">
        <v>78</v>
      </c>
      <c r="F901" t="s">
        <v>77</v>
      </c>
      <c r="G901">
        <v>1972</v>
      </c>
      <c r="H901">
        <v>1972</v>
      </c>
      <c r="I901" t="s">
        <v>76</v>
      </c>
      <c r="J901" t="s">
        <v>75</v>
      </c>
      <c r="K901">
        <v>6</v>
      </c>
      <c r="L901" t="s">
        <v>74</v>
      </c>
      <c r="M901">
        <v>2010</v>
      </c>
      <c r="N901">
        <v>2010</v>
      </c>
      <c r="O901">
        <v>991748.82920000004</v>
      </c>
    </row>
    <row r="902" spans="1:15">
      <c r="A902" t="s">
        <v>40</v>
      </c>
      <c r="B902" t="s">
        <v>98</v>
      </c>
      <c r="C902" t="s">
        <v>89</v>
      </c>
      <c r="D902" t="s">
        <v>88</v>
      </c>
      <c r="E902" t="s">
        <v>78</v>
      </c>
      <c r="F902" t="s">
        <v>77</v>
      </c>
      <c r="G902">
        <v>1973</v>
      </c>
      <c r="H902">
        <v>1973</v>
      </c>
      <c r="I902" t="s">
        <v>76</v>
      </c>
      <c r="J902" t="s">
        <v>75</v>
      </c>
      <c r="K902">
        <v>6</v>
      </c>
      <c r="L902" t="s">
        <v>74</v>
      </c>
      <c r="M902">
        <v>2010</v>
      </c>
      <c r="N902">
        <v>2010</v>
      </c>
      <c r="O902">
        <v>1056371.9219</v>
      </c>
    </row>
    <row r="903" spans="1:15">
      <c r="A903" t="s">
        <v>40</v>
      </c>
      <c r="B903" t="s">
        <v>98</v>
      </c>
      <c r="C903" t="s">
        <v>89</v>
      </c>
      <c r="D903" t="s">
        <v>88</v>
      </c>
      <c r="E903" t="s">
        <v>78</v>
      </c>
      <c r="F903" t="s">
        <v>77</v>
      </c>
      <c r="G903">
        <v>1974</v>
      </c>
      <c r="H903">
        <v>1974</v>
      </c>
      <c r="I903" t="s">
        <v>76</v>
      </c>
      <c r="J903" t="s">
        <v>75</v>
      </c>
      <c r="K903">
        <v>6</v>
      </c>
      <c r="L903" t="s">
        <v>74</v>
      </c>
      <c r="M903">
        <v>2010</v>
      </c>
      <c r="N903">
        <v>2010</v>
      </c>
      <c r="O903">
        <v>1030251.2876</v>
      </c>
    </row>
    <row r="904" spans="1:15">
      <c r="A904" t="s">
        <v>40</v>
      </c>
      <c r="B904" t="s">
        <v>98</v>
      </c>
      <c r="C904" t="s">
        <v>89</v>
      </c>
      <c r="D904" t="s">
        <v>88</v>
      </c>
      <c r="E904" t="s">
        <v>78</v>
      </c>
      <c r="F904" t="s">
        <v>77</v>
      </c>
      <c r="G904">
        <v>1975</v>
      </c>
      <c r="H904">
        <v>1975</v>
      </c>
      <c r="I904" t="s">
        <v>76</v>
      </c>
      <c r="J904" t="s">
        <v>75</v>
      </c>
      <c r="K904">
        <v>6</v>
      </c>
      <c r="L904" t="s">
        <v>74</v>
      </c>
      <c r="M904">
        <v>2010</v>
      </c>
      <c r="N904">
        <v>2010</v>
      </c>
      <c r="O904">
        <v>1014917.6128999999</v>
      </c>
    </row>
    <row r="905" spans="1:15">
      <c r="A905" t="s">
        <v>40</v>
      </c>
      <c r="B905" t="s">
        <v>98</v>
      </c>
      <c r="C905" t="s">
        <v>89</v>
      </c>
      <c r="D905" t="s">
        <v>88</v>
      </c>
      <c r="E905" t="s">
        <v>78</v>
      </c>
      <c r="F905" t="s">
        <v>77</v>
      </c>
      <c r="G905">
        <v>1976</v>
      </c>
      <c r="H905">
        <v>1976</v>
      </c>
      <c r="I905" t="s">
        <v>76</v>
      </c>
      <c r="J905" t="s">
        <v>75</v>
      </c>
      <c r="K905">
        <v>6</v>
      </c>
      <c r="L905" t="s">
        <v>74</v>
      </c>
      <c r="M905">
        <v>2010</v>
      </c>
      <c r="N905">
        <v>2010</v>
      </c>
      <c r="O905">
        <v>1044571.2773</v>
      </c>
    </row>
    <row r="906" spans="1:15">
      <c r="A906" t="s">
        <v>40</v>
      </c>
      <c r="B906" t="s">
        <v>98</v>
      </c>
      <c r="C906" t="s">
        <v>89</v>
      </c>
      <c r="D906" t="s">
        <v>88</v>
      </c>
      <c r="E906" t="s">
        <v>78</v>
      </c>
      <c r="F906" t="s">
        <v>77</v>
      </c>
      <c r="G906">
        <v>1977</v>
      </c>
      <c r="H906">
        <v>1977</v>
      </c>
      <c r="I906" t="s">
        <v>76</v>
      </c>
      <c r="J906" t="s">
        <v>75</v>
      </c>
      <c r="K906">
        <v>6</v>
      </c>
      <c r="L906" t="s">
        <v>74</v>
      </c>
      <c r="M906">
        <v>2010</v>
      </c>
      <c r="N906">
        <v>2010</v>
      </c>
      <c r="O906">
        <v>1070301.3049999999</v>
      </c>
    </row>
    <row r="907" spans="1:15">
      <c r="A907" t="s">
        <v>40</v>
      </c>
      <c r="B907" t="s">
        <v>98</v>
      </c>
      <c r="C907" t="s">
        <v>89</v>
      </c>
      <c r="D907" t="s">
        <v>88</v>
      </c>
      <c r="E907" t="s">
        <v>78</v>
      </c>
      <c r="F907" t="s">
        <v>77</v>
      </c>
      <c r="G907">
        <v>1978</v>
      </c>
      <c r="H907">
        <v>1978</v>
      </c>
      <c r="I907" t="s">
        <v>76</v>
      </c>
      <c r="J907" t="s">
        <v>75</v>
      </c>
      <c r="K907">
        <v>6</v>
      </c>
      <c r="L907" t="s">
        <v>74</v>
      </c>
      <c r="M907">
        <v>2010</v>
      </c>
      <c r="N907">
        <v>2010</v>
      </c>
      <c r="O907">
        <v>1115203.4945</v>
      </c>
    </row>
    <row r="908" spans="1:15">
      <c r="A908" t="s">
        <v>40</v>
      </c>
      <c r="B908" t="s">
        <v>98</v>
      </c>
      <c r="C908" t="s">
        <v>89</v>
      </c>
      <c r="D908" t="s">
        <v>88</v>
      </c>
      <c r="E908" t="s">
        <v>78</v>
      </c>
      <c r="F908" t="s">
        <v>77</v>
      </c>
      <c r="G908">
        <v>1979</v>
      </c>
      <c r="H908">
        <v>1979</v>
      </c>
      <c r="I908" t="s">
        <v>76</v>
      </c>
      <c r="J908" t="s">
        <v>75</v>
      </c>
      <c r="K908">
        <v>6</v>
      </c>
      <c r="L908" t="s">
        <v>74</v>
      </c>
      <c r="M908">
        <v>2010</v>
      </c>
      <c r="N908">
        <v>2010</v>
      </c>
      <c r="O908">
        <v>1156861.8921000001</v>
      </c>
    </row>
    <row r="909" spans="1:15">
      <c r="A909" t="s">
        <v>40</v>
      </c>
      <c r="B909" t="s">
        <v>98</v>
      </c>
      <c r="C909" t="s">
        <v>89</v>
      </c>
      <c r="D909" t="s">
        <v>88</v>
      </c>
      <c r="E909" t="s">
        <v>78</v>
      </c>
      <c r="F909" t="s">
        <v>77</v>
      </c>
      <c r="G909">
        <v>1980</v>
      </c>
      <c r="H909">
        <v>1980</v>
      </c>
      <c r="I909" t="s">
        <v>76</v>
      </c>
      <c r="J909" t="s">
        <v>75</v>
      </c>
      <c r="K909">
        <v>6</v>
      </c>
      <c r="L909" t="s">
        <v>74</v>
      </c>
      <c r="M909">
        <v>2010</v>
      </c>
      <c r="N909">
        <v>2010</v>
      </c>
      <c r="O909">
        <v>1133248.4386</v>
      </c>
    </row>
    <row r="910" spans="1:15">
      <c r="A910" t="s">
        <v>40</v>
      </c>
      <c r="B910" t="s">
        <v>98</v>
      </c>
      <c r="C910" t="s">
        <v>89</v>
      </c>
      <c r="D910" t="s">
        <v>88</v>
      </c>
      <c r="E910" t="s">
        <v>78</v>
      </c>
      <c r="F910" t="s">
        <v>77</v>
      </c>
      <c r="G910">
        <v>1981</v>
      </c>
      <c r="H910">
        <v>1981</v>
      </c>
      <c r="I910" t="s">
        <v>76</v>
      </c>
      <c r="J910" t="s">
        <v>75</v>
      </c>
      <c r="K910">
        <v>6</v>
      </c>
      <c r="L910" t="s">
        <v>74</v>
      </c>
      <c r="M910">
        <v>2010</v>
      </c>
      <c r="N910">
        <v>2010</v>
      </c>
      <c r="O910">
        <v>1124421.2699</v>
      </c>
    </row>
    <row r="911" spans="1:15">
      <c r="A911" t="s">
        <v>40</v>
      </c>
      <c r="B911" t="s">
        <v>98</v>
      </c>
      <c r="C911" t="s">
        <v>89</v>
      </c>
      <c r="D911" t="s">
        <v>88</v>
      </c>
      <c r="E911" t="s">
        <v>78</v>
      </c>
      <c r="F911" t="s">
        <v>77</v>
      </c>
      <c r="G911">
        <v>1982</v>
      </c>
      <c r="H911">
        <v>1982</v>
      </c>
      <c r="I911" t="s">
        <v>76</v>
      </c>
      <c r="J911" t="s">
        <v>75</v>
      </c>
      <c r="K911">
        <v>6</v>
      </c>
      <c r="L911" t="s">
        <v>74</v>
      </c>
      <c r="M911">
        <v>2010</v>
      </c>
      <c r="N911">
        <v>2010</v>
      </c>
      <c r="O911">
        <v>1147085.9143000001</v>
      </c>
    </row>
    <row r="912" spans="1:15">
      <c r="A912" t="s">
        <v>40</v>
      </c>
      <c r="B912" t="s">
        <v>98</v>
      </c>
      <c r="C912" t="s">
        <v>89</v>
      </c>
      <c r="D912" t="s">
        <v>88</v>
      </c>
      <c r="E912" t="s">
        <v>78</v>
      </c>
      <c r="F912" t="s">
        <v>77</v>
      </c>
      <c r="G912">
        <v>1983</v>
      </c>
      <c r="H912">
        <v>1983</v>
      </c>
      <c r="I912" t="s">
        <v>76</v>
      </c>
      <c r="J912" t="s">
        <v>75</v>
      </c>
      <c r="K912">
        <v>6</v>
      </c>
      <c r="L912" t="s">
        <v>74</v>
      </c>
      <c r="M912">
        <v>2010</v>
      </c>
      <c r="N912">
        <v>2010</v>
      </c>
      <c r="O912">
        <v>1195499.5085</v>
      </c>
    </row>
    <row r="913" spans="1:15">
      <c r="A913" t="s">
        <v>40</v>
      </c>
      <c r="B913" t="s">
        <v>98</v>
      </c>
      <c r="C913" t="s">
        <v>89</v>
      </c>
      <c r="D913" t="s">
        <v>88</v>
      </c>
      <c r="E913" t="s">
        <v>78</v>
      </c>
      <c r="F913" t="s">
        <v>77</v>
      </c>
      <c r="G913">
        <v>1984</v>
      </c>
      <c r="H913">
        <v>1984</v>
      </c>
      <c r="I913" t="s">
        <v>76</v>
      </c>
      <c r="J913" t="s">
        <v>75</v>
      </c>
      <c r="K913">
        <v>6</v>
      </c>
      <c r="L913" t="s">
        <v>74</v>
      </c>
      <c r="M913">
        <v>2010</v>
      </c>
      <c r="N913">
        <v>2010</v>
      </c>
      <c r="O913">
        <v>1222691.9458000001</v>
      </c>
    </row>
    <row r="914" spans="1:15">
      <c r="A914" t="s">
        <v>40</v>
      </c>
      <c r="B914" t="s">
        <v>98</v>
      </c>
      <c r="C914" t="s">
        <v>89</v>
      </c>
      <c r="D914" t="s">
        <v>88</v>
      </c>
      <c r="E914" t="s">
        <v>78</v>
      </c>
      <c r="F914" t="s">
        <v>77</v>
      </c>
      <c r="G914">
        <v>1985</v>
      </c>
      <c r="H914">
        <v>1985</v>
      </c>
      <c r="I914" t="s">
        <v>76</v>
      </c>
      <c r="J914" t="s">
        <v>75</v>
      </c>
      <c r="K914">
        <v>6</v>
      </c>
      <c r="L914" t="s">
        <v>74</v>
      </c>
      <c r="M914">
        <v>2010</v>
      </c>
      <c r="N914">
        <v>2010</v>
      </c>
      <c r="O914">
        <v>1273889.7948</v>
      </c>
    </row>
    <row r="915" spans="1:15">
      <c r="A915" t="s">
        <v>40</v>
      </c>
      <c r="B915" t="s">
        <v>98</v>
      </c>
      <c r="C915" t="s">
        <v>89</v>
      </c>
      <c r="D915" t="s">
        <v>88</v>
      </c>
      <c r="E915" t="s">
        <v>78</v>
      </c>
      <c r="F915" t="s">
        <v>77</v>
      </c>
      <c r="G915">
        <v>1986</v>
      </c>
      <c r="H915">
        <v>1986</v>
      </c>
      <c r="I915" t="s">
        <v>76</v>
      </c>
      <c r="J915" t="s">
        <v>75</v>
      </c>
      <c r="K915">
        <v>6</v>
      </c>
      <c r="L915" t="s">
        <v>74</v>
      </c>
      <c r="M915">
        <v>2010</v>
      </c>
      <c r="N915">
        <v>2010</v>
      </c>
      <c r="O915">
        <v>1314058.7512999999</v>
      </c>
    </row>
    <row r="916" spans="1:15">
      <c r="A916" t="s">
        <v>40</v>
      </c>
      <c r="B916" t="s">
        <v>98</v>
      </c>
      <c r="C916" t="s">
        <v>89</v>
      </c>
      <c r="D916" t="s">
        <v>88</v>
      </c>
      <c r="E916" t="s">
        <v>78</v>
      </c>
      <c r="F916" t="s">
        <v>77</v>
      </c>
      <c r="G916">
        <v>1987</v>
      </c>
      <c r="H916">
        <v>1987</v>
      </c>
      <c r="I916" t="s">
        <v>76</v>
      </c>
      <c r="J916" t="s">
        <v>75</v>
      </c>
      <c r="K916">
        <v>6</v>
      </c>
      <c r="L916" t="s">
        <v>74</v>
      </c>
      <c r="M916">
        <v>2010</v>
      </c>
      <c r="N916">
        <v>2010</v>
      </c>
      <c r="O916">
        <v>1384485.5284</v>
      </c>
    </row>
    <row r="917" spans="1:15">
      <c r="A917" t="s">
        <v>40</v>
      </c>
      <c r="B917" t="s">
        <v>98</v>
      </c>
      <c r="C917" t="s">
        <v>89</v>
      </c>
      <c r="D917" t="s">
        <v>88</v>
      </c>
      <c r="E917" t="s">
        <v>78</v>
      </c>
      <c r="F917" t="s">
        <v>77</v>
      </c>
      <c r="G917">
        <v>1988</v>
      </c>
      <c r="H917">
        <v>1988</v>
      </c>
      <c r="I917" t="s">
        <v>76</v>
      </c>
      <c r="J917" t="s">
        <v>75</v>
      </c>
      <c r="K917">
        <v>6</v>
      </c>
      <c r="L917" t="s">
        <v>74</v>
      </c>
      <c r="M917">
        <v>2010</v>
      </c>
      <c r="N917">
        <v>2010</v>
      </c>
      <c r="O917">
        <v>1464611.2433</v>
      </c>
    </row>
    <row r="918" spans="1:15">
      <c r="A918" t="s">
        <v>40</v>
      </c>
      <c r="B918" t="s">
        <v>98</v>
      </c>
      <c r="C918" t="s">
        <v>89</v>
      </c>
      <c r="D918" t="s">
        <v>88</v>
      </c>
      <c r="E918" t="s">
        <v>78</v>
      </c>
      <c r="F918" t="s">
        <v>77</v>
      </c>
      <c r="G918">
        <v>1989</v>
      </c>
      <c r="H918">
        <v>1989</v>
      </c>
      <c r="I918" t="s">
        <v>76</v>
      </c>
      <c r="J918" t="s">
        <v>75</v>
      </c>
      <c r="K918">
        <v>6</v>
      </c>
      <c r="L918" t="s">
        <v>74</v>
      </c>
      <c r="M918">
        <v>2010</v>
      </c>
      <c r="N918">
        <v>2010</v>
      </c>
      <c r="O918">
        <v>1502440.6148999999</v>
      </c>
    </row>
    <row r="919" spans="1:15">
      <c r="A919" t="s">
        <v>40</v>
      </c>
      <c r="B919" t="s">
        <v>98</v>
      </c>
      <c r="C919" t="s">
        <v>89</v>
      </c>
      <c r="D919" t="s">
        <v>88</v>
      </c>
      <c r="E919" t="s">
        <v>78</v>
      </c>
      <c r="F919" t="s">
        <v>77</v>
      </c>
      <c r="G919">
        <v>1990</v>
      </c>
      <c r="H919">
        <v>1990</v>
      </c>
      <c r="I919" t="s">
        <v>76</v>
      </c>
      <c r="J919" t="s">
        <v>75</v>
      </c>
      <c r="K919">
        <v>6</v>
      </c>
      <c r="L919" t="s">
        <v>74</v>
      </c>
      <c r="M919">
        <v>2010</v>
      </c>
      <c r="N919">
        <v>2010</v>
      </c>
      <c r="O919">
        <v>1513211.3555999999</v>
      </c>
    </row>
    <row r="920" spans="1:15">
      <c r="A920" t="s">
        <v>40</v>
      </c>
      <c r="B920" t="s">
        <v>98</v>
      </c>
      <c r="C920" t="s">
        <v>89</v>
      </c>
      <c r="D920" t="s">
        <v>88</v>
      </c>
      <c r="E920" t="s">
        <v>78</v>
      </c>
      <c r="F920" t="s">
        <v>77</v>
      </c>
      <c r="G920">
        <v>1991</v>
      </c>
      <c r="H920">
        <v>1991</v>
      </c>
      <c r="I920" t="s">
        <v>76</v>
      </c>
      <c r="J920" t="s">
        <v>75</v>
      </c>
      <c r="K920">
        <v>6</v>
      </c>
      <c r="L920" t="s">
        <v>74</v>
      </c>
      <c r="M920">
        <v>2010</v>
      </c>
      <c r="N920">
        <v>2010</v>
      </c>
      <c r="O920">
        <v>1496278.7618</v>
      </c>
    </row>
    <row r="921" spans="1:15">
      <c r="A921" t="s">
        <v>40</v>
      </c>
      <c r="B921" t="s">
        <v>98</v>
      </c>
      <c r="C921" t="s">
        <v>89</v>
      </c>
      <c r="D921" t="s">
        <v>88</v>
      </c>
      <c r="E921" t="s">
        <v>78</v>
      </c>
      <c r="F921" t="s">
        <v>77</v>
      </c>
      <c r="G921">
        <v>1992</v>
      </c>
      <c r="H921">
        <v>1992</v>
      </c>
      <c r="I921" t="s">
        <v>76</v>
      </c>
      <c r="J921" t="s">
        <v>75</v>
      </c>
      <c r="K921">
        <v>6</v>
      </c>
      <c r="L921" t="s">
        <v>74</v>
      </c>
      <c r="M921">
        <v>2010</v>
      </c>
      <c r="N921">
        <v>2010</v>
      </c>
      <c r="O921">
        <v>1501663.4564</v>
      </c>
    </row>
    <row r="922" spans="1:15">
      <c r="A922" t="s">
        <v>40</v>
      </c>
      <c r="B922" t="s">
        <v>98</v>
      </c>
      <c r="C922" t="s">
        <v>89</v>
      </c>
      <c r="D922" t="s">
        <v>88</v>
      </c>
      <c r="E922" t="s">
        <v>78</v>
      </c>
      <c r="F922" t="s">
        <v>77</v>
      </c>
      <c r="G922">
        <v>1993</v>
      </c>
      <c r="H922">
        <v>1993</v>
      </c>
      <c r="I922" t="s">
        <v>76</v>
      </c>
      <c r="J922" t="s">
        <v>75</v>
      </c>
      <c r="K922">
        <v>6</v>
      </c>
      <c r="L922" t="s">
        <v>74</v>
      </c>
      <c r="M922">
        <v>2010</v>
      </c>
      <c r="N922">
        <v>2010</v>
      </c>
      <c r="O922">
        <v>1539310.3647</v>
      </c>
    </row>
    <row r="923" spans="1:15">
      <c r="A923" t="s">
        <v>40</v>
      </c>
      <c r="B923" t="s">
        <v>98</v>
      </c>
      <c r="C923" t="s">
        <v>89</v>
      </c>
      <c r="D923" t="s">
        <v>88</v>
      </c>
      <c r="E923" t="s">
        <v>78</v>
      </c>
      <c r="F923" t="s">
        <v>77</v>
      </c>
      <c r="G923">
        <v>1994</v>
      </c>
      <c r="H923">
        <v>1994</v>
      </c>
      <c r="I923" t="s">
        <v>76</v>
      </c>
      <c r="J923" t="s">
        <v>75</v>
      </c>
      <c r="K923">
        <v>6</v>
      </c>
      <c r="L923" t="s">
        <v>74</v>
      </c>
      <c r="M923">
        <v>2010</v>
      </c>
      <c r="N923">
        <v>2010</v>
      </c>
      <c r="O923">
        <v>1599113.7233</v>
      </c>
    </row>
    <row r="924" spans="1:15">
      <c r="A924" t="s">
        <v>40</v>
      </c>
      <c r="B924" t="s">
        <v>98</v>
      </c>
      <c r="C924" t="s">
        <v>89</v>
      </c>
      <c r="D924" t="s">
        <v>88</v>
      </c>
      <c r="E924" t="s">
        <v>78</v>
      </c>
      <c r="F924" t="s">
        <v>77</v>
      </c>
      <c r="G924">
        <v>1995</v>
      </c>
      <c r="H924">
        <v>1995</v>
      </c>
      <c r="I924" t="s">
        <v>76</v>
      </c>
      <c r="J924" t="s">
        <v>75</v>
      </c>
      <c r="K924">
        <v>6</v>
      </c>
      <c r="L924" t="s">
        <v>74</v>
      </c>
      <c r="M924">
        <v>2010</v>
      </c>
      <c r="N924">
        <v>2010</v>
      </c>
      <c r="O924">
        <v>1639193.4754999999</v>
      </c>
    </row>
    <row r="925" spans="1:15">
      <c r="A925" t="s">
        <v>40</v>
      </c>
      <c r="B925" t="s">
        <v>98</v>
      </c>
      <c r="C925" t="s">
        <v>89</v>
      </c>
      <c r="D925" t="s">
        <v>88</v>
      </c>
      <c r="E925" t="s">
        <v>78</v>
      </c>
      <c r="F925" t="s">
        <v>77</v>
      </c>
      <c r="G925">
        <v>1996</v>
      </c>
      <c r="H925">
        <v>1996</v>
      </c>
      <c r="I925" t="s">
        <v>76</v>
      </c>
      <c r="J925" t="s">
        <v>75</v>
      </c>
      <c r="K925">
        <v>6</v>
      </c>
      <c r="L925" t="s">
        <v>74</v>
      </c>
      <c r="M925">
        <v>2010</v>
      </c>
      <c r="N925">
        <v>2010</v>
      </c>
      <c r="O925">
        <v>1680972.1636999999</v>
      </c>
    </row>
    <row r="926" spans="1:15">
      <c r="A926" t="s">
        <v>40</v>
      </c>
      <c r="B926" t="s">
        <v>98</v>
      </c>
      <c r="C926" t="s">
        <v>89</v>
      </c>
      <c r="D926" t="s">
        <v>88</v>
      </c>
      <c r="E926" t="s">
        <v>78</v>
      </c>
      <c r="F926" t="s">
        <v>77</v>
      </c>
      <c r="G926">
        <v>1997</v>
      </c>
      <c r="H926">
        <v>1997</v>
      </c>
      <c r="I926" t="s">
        <v>76</v>
      </c>
      <c r="J926" t="s">
        <v>75</v>
      </c>
      <c r="K926">
        <v>6</v>
      </c>
      <c r="L926" t="s">
        <v>74</v>
      </c>
      <c r="M926">
        <v>2010</v>
      </c>
      <c r="N926">
        <v>2010</v>
      </c>
      <c r="O926">
        <v>1733539.1632000001</v>
      </c>
    </row>
    <row r="927" spans="1:15">
      <c r="A927" t="s">
        <v>40</v>
      </c>
      <c r="B927" t="s">
        <v>98</v>
      </c>
      <c r="C927" t="s">
        <v>89</v>
      </c>
      <c r="D927" t="s">
        <v>88</v>
      </c>
      <c r="E927" t="s">
        <v>78</v>
      </c>
      <c r="F927" t="s">
        <v>77</v>
      </c>
      <c r="G927">
        <v>1998</v>
      </c>
      <c r="H927">
        <v>1998</v>
      </c>
      <c r="I927" t="s">
        <v>76</v>
      </c>
      <c r="J927" t="s">
        <v>75</v>
      </c>
      <c r="K927">
        <v>6</v>
      </c>
      <c r="L927" t="s">
        <v>74</v>
      </c>
      <c r="M927">
        <v>2010</v>
      </c>
      <c r="N927">
        <v>2010</v>
      </c>
      <c r="O927">
        <v>1788852.5732</v>
      </c>
    </row>
    <row r="928" spans="1:15">
      <c r="A928" t="s">
        <v>40</v>
      </c>
      <c r="B928" t="s">
        <v>98</v>
      </c>
      <c r="C928" t="s">
        <v>89</v>
      </c>
      <c r="D928" t="s">
        <v>88</v>
      </c>
      <c r="E928" t="s">
        <v>78</v>
      </c>
      <c r="F928" t="s">
        <v>77</v>
      </c>
      <c r="G928">
        <v>1999</v>
      </c>
      <c r="H928">
        <v>1999</v>
      </c>
      <c r="I928" t="s">
        <v>76</v>
      </c>
      <c r="J928" t="s">
        <v>75</v>
      </c>
      <c r="K928">
        <v>6</v>
      </c>
      <c r="L928" t="s">
        <v>74</v>
      </c>
      <c r="M928">
        <v>2010</v>
      </c>
      <c r="N928">
        <v>2010</v>
      </c>
      <c r="O928">
        <v>1847586.8319999999</v>
      </c>
    </row>
    <row r="929" spans="1:15">
      <c r="A929" t="s">
        <v>40</v>
      </c>
      <c r="B929" t="s">
        <v>98</v>
      </c>
      <c r="C929" t="s">
        <v>89</v>
      </c>
      <c r="D929" t="s">
        <v>88</v>
      </c>
      <c r="E929" t="s">
        <v>78</v>
      </c>
      <c r="F929" t="s">
        <v>77</v>
      </c>
      <c r="G929">
        <v>2000</v>
      </c>
      <c r="H929">
        <v>2000</v>
      </c>
      <c r="I929" t="s">
        <v>76</v>
      </c>
      <c r="J929" t="s">
        <v>75</v>
      </c>
      <c r="K929">
        <v>6</v>
      </c>
      <c r="L929" t="s">
        <v>74</v>
      </c>
      <c r="M929">
        <v>2010</v>
      </c>
      <c r="N929">
        <v>2010</v>
      </c>
      <c r="O929">
        <v>1916778.2649999999</v>
      </c>
    </row>
    <row r="930" spans="1:15">
      <c r="A930" t="s">
        <v>40</v>
      </c>
      <c r="B930" t="s">
        <v>98</v>
      </c>
      <c r="C930" t="s">
        <v>89</v>
      </c>
      <c r="D930" t="s">
        <v>88</v>
      </c>
      <c r="E930" t="s">
        <v>78</v>
      </c>
      <c r="F930" t="s">
        <v>77</v>
      </c>
      <c r="G930">
        <v>2001</v>
      </c>
      <c r="H930">
        <v>2001</v>
      </c>
      <c r="I930" t="s">
        <v>76</v>
      </c>
      <c r="J930" t="s">
        <v>75</v>
      </c>
      <c r="K930">
        <v>6</v>
      </c>
      <c r="L930" t="s">
        <v>74</v>
      </c>
      <c r="M930">
        <v>2010</v>
      </c>
      <c r="N930">
        <v>2010</v>
      </c>
      <c r="O930">
        <v>1969031.6980000001</v>
      </c>
    </row>
    <row r="931" spans="1:15">
      <c r="A931" t="s">
        <v>40</v>
      </c>
      <c r="B931" t="s">
        <v>98</v>
      </c>
      <c r="C931" t="s">
        <v>89</v>
      </c>
      <c r="D931" t="s">
        <v>88</v>
      </c>
      <c r="E931" t="s">
        <v>78</v>
      </c>
      <c r="F931" t="s">
        <v>77</v>
      </c>
      <c r="G931">
        <v>2002</v>
      </c>
      <c r="H931">
        <v>2002</v>
      </c>
      <c r="I931" t="s">
        <v>76</v>
      </c>
      <c r="J931" t="s">
        <v>75</v>
      </c>
      <c r="K931">
        <v>6</v>
      </c>
      <c r="L931" t="s">
        <v>74</v>
      </c>
      <c r="M931">
        <v>2010</v>
      </c>
      <c r="N931">
        <v>2010</v>
      </c>
      <c r="O931">
        <v>2016234.2766</v>
      </c>
    </row>
    <row r="932" spans="1:15">
      <c r="A932" t="s">
        <v>40</v>
      </c>
      <c r="B932" t="s">
        <v>98</v>
      </c>
      <c r="C932" t="s">
        <v>89</v>
      </c>
      <c r="D932" t="s">
        <v>88</v>
      </c>
      <c r="E932" t="s">
        <v>78</v>
      </c>
      <c r="F932" t="s">
        <v>77</v>
      </c>
      <c r="G932">
        <v>2003</v>
      </c>
      <c r="H932">
        <v>2003</v>
      </c>
      <c r="I932" t="s">
        <v>76</v>
      </c>
      <c r="J932" t="s">
        <v>75</v>
      </c>
      <c r="K932">
        <v>6</v>
      </c>
      <c r="L932" t="s">
        <v>74</v>
      </c>
      <c r="M932">
        <v>2010</v>
      </c>
      <c r="N932">
        <v>2010</v>
      </c>
      <c r="O932">
        <v>2086121.7733</v>
      </c>
    </row>
    <row r="933" spans="1:15">
      <c r="A933" t="s">
        <v>40</v>
      </c>
      <c r="B933" t="s">
        <v>98</v>
      </c>
      <c r="C933" t="s">
        <v>89</v>
      </c>
      <c r="D933" t="s">
        <v>88</v>
      </c>
      <c r="E933" t="s">
        <v>78</v>
      </c>
      <c r="F933" t="s">
        <v>77</v>
      </c>
      <c r="G933">
        <v>2004</v>
      </c>
      <c r="H933">
        <v>2004</v>
      </c>
      <c r="I933" t="s">
        <v>76</v>
      </c>
      <c r="J933" t="s">
        <v>75</v>
      </c>
      <c r="K933">
        <v>6</v>
      </c>
      <c r="L933" t="s">
        <v>74</v>
      </c>
      <c r="M933">
        <v>2010</v>
      </c>
      <c r="N933">
        <v>2010</v>
      </c>
      <c r="O933">
        <v>2138856.3687</v>
      </c>
    </row>
    <row r="934" spans="1:15">
      <c r="A934" t="s">
        <v>40</v>
      </c>
      <c r="B934" t="s">
        <v>98</v>
      </c>
      <c r="C934" t="s">
        <v>89</v>
      </c>
      <c r="D934" t="s">
        <v>88</v>
      </c>
      <c r="E934" t="s">
        <v>78</v>
      </c>
      <c r="F934" t="s">
        <v>77</v>
      </c>
      <c r="G934">
        <v>2005</v>
      </c>
      <c r="H934">
        <v>2005</v>
      </c>
      <c r="I934" t="s">
        <v>76</v>
      </c>
      <c r="J934" t="s">
        <v>75</v>
      </c>
      <c r="K934">
        <v>6</v>
      </c>
      <c r="L934" t="s">
        <v>74</v>
      </c>
      <c r="M934">
        <v>2010</v>
      </c>
      <c r="N934">
        <v>2010</v>
      </c>
      <c r="O934">
        <v>2202425.2291000001</v>
      </c>
    </row>
    <row r="935" spans="1:15">
      <c r="A935" t="s">
        <v>40</v>
      </c>
      <c r="B935" t="s">
        <v>98</v>
      </c>
      <c r="C935" t="s">
        <v>89</v>
      </c>
      <c r="D935" t="s">
        <v>88</v>
      </c>
      <c r="E935" t="s">
        <v>78</v>
      </c>
      <c r="F935" t="s">
        <v>77</v>
      </c>
      <c r="G935">
        <v>2006</v>
      </c>
      <c r="H935">
        <v>2006</v>
      </c>
      <c r="I935" t="s">
        <v>76</v>
      </c>
      <c r="J935" t="s">
        <v>75</v>
      </c>
      <c r="K935">
        <v>6</v>
      </c>
      <c r="L935" t="s">
        <v>74</v>
      </c>
      <c r="M935">
        <v>2010</v>
      </c>
      <c r="N935">
        <v>2010</v>
      </c>
      <c r="O935">
        <v>2257552.1209999998</v>
      </c>
    </row>
    <row r="936" spans="1:15">
      <c r="A936" t="s">
        <v>40</v>
      </c>
      <c r="B936" t="s">
        <v>98</v>
      </c>
      <c r="C936" t="s">
        <v>89</v>
      </c>
      <c r="D936" t="s">
        <v>88</v>
      </c>
      <c r="E936" t="s">
        <v>78</v>
      </c>
      <c r="F936" t="s">
        <v>77</v>
      </c>
      <c r="G936">
        <v>2007</v>
      </c>
      <c r="H936">
        <v>2007</v>
      </c>
      <c r="I936" t="s">
        <v>76</v>
      </c>
      <c r="J936" t="s">
        <v>75</v>
      </c>
      <c r="K936">
        <v>6</v>
      </c>
      <c r="L936" t="s">
        <v>74</v>
      </c>
      <c r="M936">
        <v>2010</v>
      </c>
      <c r="N936">
        <v>2010</v>
      </c>
      <c r="O936">
        <v>2315251.0696</v>
      </c>
    </row>
    <row r="937" spans="1:15">
      <c r="A937" t="s">
        <v>40</v>
      </c>
      <c r="B937" t="s">
        <v>98</v>
      </c>
      <c r="C937" t="s">
        <v>89</v>
      </c>
      <c r="D937" t="s">
        <v>88</v>
      </c>
      <c r="E937" t="s">
        <v>78</v>
      </c>
      <c r="F937" t="s">
        <v>77</v>
      </c>
      <c r="G937">
        <v>2008</v>
      </c>
      <c r="H937">
        <v>2008</v>
      </c>
      <c r="I937" t="s">
        <v>76</v>
      </c>
      <c r="J937" t="s">
        <v>75</v>
      </c>
      <c r="K937">
        <v>6</v>
      </c>
      <c r="L937" t="s">
        <v>74</v>
      </c>
      <c r="M937">
        <v>2010</v>
      </c>
      <c r="N937">
        <v>2010</v>
      </c>
      <c r="O937">
        <v>2300729.6945000002</v>
      </c>
    </row>
    <row r="938" spans="1:15">
      <c r="A938" t="s">
        <v>40</v>
      </c>
      <c r="B938" t="s">
        <v>98</v>
      </c>
      <c r="C938" t="s">
        <v>89</v>
      </c>
      <c r="D938" t="s">
        <v>88</v>
      </c>
      <c r="E938" t="s">
        <v>78</v>
      </c>
      <c r="F938" t="s">
        <v>77</v>
      </c>
      <c r="G938">
        <v>2009</v>
      </c>
      <c r="H938">
        <v>2009</v>
      </c>
      <c r="I938" t="s">
        <v>76</v>
      </c>
      <c r="J938" t="s">
        <v>75</v>
      </c>
      <c r="K938">
        <v>6</v>
      </c>
      <c r="L938" t="s">
        <v>74</v>
      </c>
      <c r="M938">
        <v>2010</v>
      </c>
      <c r="N938">
        <v>2010</v>
      </c>
      <c r="O938">
        <v>2201160.1502</v>
      </c>
    </row>
    <row r="939" spans="1:15">
      <c r="A939" t="s">
        <v>40</v>
      </c>
      <c r="B939" t="s">
        <v>98</v>
      </c>
      <c r="C939" t="s">
        <v>89</v>
      </c>
      <c r="D939" t="s">
        <v>88</v>
      </c>
      <c r="E939" t="s">
        <v>78</v>
      </c>
      <c r="F939" t="s">
        <v>77</v>
      </c>
      <c r="G939">
        <v>2010</v>
      </c>
      <c r="H939">
        <v>2010</v>
      </c>
      <c r="I939" t="s">
        <v>76</v>
      </c>
      <c r="J939" t="s">
        <v>75</v>
      </c>
      <c r="K939">
        <v>6</v>
      </c>
      <c r="L939" t="s">
        <v>74</v>
      </c>
      <c r="M939">
        <v>2010</v>
      </c>
      <c r="N939">
        <v>2010</v>
      </c>
      <c r="O939">
        <v>2243315.9293</v>
      </c>
    </row>
    <row r="940" spans="1:15">
      <c r="A940" t="s">
        <v>40</v>
      </c>
      <c r="B940" t="s">
        <v>98</v>
      </c>
      <c r="C940" t="s">
        <v>89</v>
      </c>
      <c r="D940" t="s">
        <v>88</v>
      </c>
      <c r="E940" t="s">
        <v>78</v>
      </c>
      <c r="F940" t="s">
        <v>77</v>
      </c>
      <c r="G940">
        <v>2011</v>
      </c>
      <c r="H940">
        <v>2011</v>
      </c>
      <c r="I940" t="s">
        <v>76</v>
      </c>
      <c r="J940" t="s">
        <v>75</v>
      </c>
      <c r="K940">
        <v>6</v>
      </c>
      <c r="L940" t="s">
        <v>74</v>
      </c>
      <c r="M940">
        <v>2010</v>
      </c>
      <c r="N940">
        <v>2010</v>
      </c>
      <c r="O940">
        <v>2277168.9526</v>
      </c>
    </row>
    <row r="941" spans="1:15">
      <c r="A941" t="s">
        <v>40</v>
      </c>
      <c r="B941" t="s">
        <v>98</v>
      </c>
      <c r="C941" t="s">
        <v>89</v>
      </c>
      <c r="D941" t="s">
        <v>88</v>
      </c>
      <c r="E941" t="s">
        <v>78</v>
      </c>
      <c r="F941" t="s">
        <v>77</v>
      </c>
      <c r="G941">
        <v>2012</v>
      </c>
      <c r="H941">
        <v>2012</v>
      </c>
      <c r="I941" t="s">
        <v>76</v>
      </c>
      <c r="J941" t="s">
        <v>75</v>
      </c>
      <c r="K941">
        <v>6</v>
      </c>
      <c r="L941" t="s">
        <v>74</v>
      </c>
      <c r="M941">
        <v>2010</v>
      </c>
      <c r="N941">
        <v>2010</v>
      </c>
      <c r="O941">
        <v>2307068.6044999999</v>
      </c>
    </row>
    <row r="942" spans="1:15">
      <c r="A942" t="s">
        <v>40</v>
      </c>
      <c r="B942" t="s">
        <v>98</v>
      </c>
      <c r="C942" t="s">
        <v>89</v>
      </c>
      <c r="D942" t="s">
        <v>88</v>
      </c>
      <c r="E942" t="s">
        <v>78</v>
      </c>
      <c r="F942" t="s">
        <v>77</v>
      </c>
      <c r="G942">
        <v>2013</v>
      </c>
      <c r="H942">
        <v>2013</v>
      </c>
      <c r="I942" t="s">
        <v>76</v>
      </c>
      <c r="J942" t="s">
        <v>75</v>
      </c>
      <c r="K942">
        <v>6</v>
      </c>
      <c r="L942" t="s">
        <v>74</v>
      </c>
      <c r="M942">
        <v>2010</v>
      </c>
      <c r="N942">
        <v>2010</v>
      </c>
      <c r="O942">
        <v>2351158.4945</v>
      </c>
    </row>
    <row r="943" spans="1:15">
      <c r="A943" t="s">
        <v>40</v>
      </c>
      <c r="B943" t="s">
        <v>98</v>
      </c>
      <c r="C943" t="s">
        <v>89</v>
      </c>
      <c r="D943" t="s">
        <v>88</v>
      </c>
      <c r="E943" t="s">
        <v>78</v>
      </c>
      <c r="F943" t="s">
        <v>77</v>
      </c>
      <c r="G943">
        <v>2014</v>
      </c>
      <c r="H943">
        <v>2014</v>
      </c>
      <c r="I943" t="s">
        <v>76</v>
      </c>
      <c r="J943" t="s">
        <v>75</v>
      </c>
      <c r="K943">
        <v>6</v>
      </c>
      <c r="L943" t="s">
        <v>74</v>
      </c>
      <c r="M943">
        <v>2010</v>
      </c>
      <c r="N943">
        <v>2010</v>
      </c>
      <c r="O943">
        <v>2423350.4350000001</v>
      </c>
    </row>
    <row r="944" spans="1:15">
      <c r="A944" t="s">
        <v>40</v>
      </c>
      <c r="B944" t="s">
        <v>98</v>
      </c>
      <c r="C944" t="s">
        <v>89</v>
      </c>
      <c r="D944" t="s">
        <v>88</v>
      </c>
      <c r="E944" t="s">
        <v>78</v>
      </c>
      <c r="F944" t="s">
        <v>77</v>
      </c>
      <c r="G944">
        <v>2015</v>
      </c>
      <c r="H944">
        <v>2015</v>
      </c>
      <c r="I944" t="s">
        <v>76</v>
      </c>
      <c r="J944" t="s">
        <v>75</v>
      </c>
      <c r="K944">
        <v>6</v>
      </c>
      <c r="L944" t="s">
        <v>74</v>
      </c>
      <c r="M944">
        <v>2010</v>
      </c>
      <c r="N944">
        <v>2010</v>
      </c>
      <c r="O944">
        <v>2477185.2165000001</v>
      </c>
    </row>
    <row r="945" spans="1:17">
      <c r="A945" t="s">
        <v>40</v>
      </c>
      <c r="B945" t="s">
        <v>98</v>
      </c>
      <c r="C945" t="s">
        <v>80</v>
      </c>
      <c r="D945" t="s">
        <v>79</v>
      </c>
      <c r="E945" t="s">
        <v>78</v>
      </c>
      <c r="F945" t="s">
        <v>77</v>
      </c>
      <c r="G945">
        <v>1970</v>
      </c>
      <c r="H945">
        <v>1970</v>
      </c>
      <c r="I945" t="s">
        <v>76</v>
      </c>
      <c r="J945" t="s">
        <v>75</v>
      </c>
      <c r="K945">
        <v>6</v>
      </c>
      <c r="L945" t="s">
        <v>74</v>
      </c>
      <c r="M945">
        <v>2010</v>
      </c>
      <c r="N945">
        <v>2010</v>
      </c>
      <c r="O945">
        <v>124106.03200000001</v>
      </c>
      <c r="P945" t="s">
        <v>70</v>
      </c>
      <c r="Q945" t="s">
        <v>82</v>
      </c>
    </row>
    <row r="946" spans="1:17">
      <c r="A946" t="s">
        <v>40</v>
      </c>
      <c r="B946" t="s">
        <v>98</v>
      </c>
      <c r="C946" t="s">
        <v>80</v>
      </c>
      <c r="D946" t="s">
        <v>79</v>
      </c>
      <c r="E946" t="s">
        <v>78</v>
      </c>
      <c r="F946" t="s">
        <v>77</v>
      </c>
      <c r="G946">
        <v>1971</v>
      </c>
      <c r="H946">
        <v>1971</v>
      </c>
      <c r="I946" t="s">
        <v>76</v>
      </c>
      <c r="J946" t="s">
        <v>75</v>
      </c>
      <c r="K946">
        <v>6</v>
      </c>
      <c r="L946" t="s">
        <v>74</v>
      </c>
      <c r="M946">
        <v>2010</v>
      </c>
      <c r="N946">
        <v>2010</v>
      </c>
      <c r="O946">
        <v>132692.74549999999</v>
      </c>
      <c r="P946" t="s">
        <v>70</v>
      </c>
      <c r="Q946" t="s">
        <v>82</v>
      </c>
    </row>
    <row r="947" spans="1:17">
      <c r="A947" t="s">
        <v>40</v>
      </c>
      <c r="B947" t="s">
        <v>98</v>
      </c>
      <c r="C947" t="s">
        <v>80</v>
      </c>
      <c r="D947" t="s">
        <v>79</v>
      </c>
      <c r="E947" t="s">
        <v>78</v>
      </c>
      <c r="F947" t="s">
        <v>77</v>
      </c>
      <c r="G947">
        <v>1972</v>
      </c>
      <c r="H947">
        <v>1972</v>
      </c>
      <c r="I947" t="s">
        <v>76</v>
      </c>
      <c r="J947" t="s">
        <v>75</v>
      </c>
      <c r="K947">
        <v>6</v>
      </c>
      <c r="L947" t="s">
        <v>74</v>
      </c>
      <c r="M947">
        <v>2010</v>
      </c>
      <c r="N947">
        <v>2010</v>
      </c>
      <c r="O947">
        <v>134119.82819999999</v>
      </c>
      <c r="P947" t="s">
        <v>70</v>
      </c>
      <c r="Q947" t="s">
        <v>82</v>
      </c>
    </row>
    <row r="948" spans="1:17">
      <c r="A948" t="s">
        <v>40</v>
      </c>
      <c r="B948" t="s">
        <v>98</v>
      </c>
      <c r="C948" t="s">
        <v>80</v>
      </c>
      <c r="D948" t="s">
        <v>79</v>
      </c>
      <c r="E948" t="s">
        <v>78</v>
      </c>
      <c r="F948" t="s">
        <v>77</v>
      </c>
      <c r="G948">
        <v>1973</v>
      </c>
      <c r="H948">
        <v>1973</v>
      </c>
      <c r="I948" t="s">
        <v>76</v>
      </c>
      <c r="J948" t="s">
        <v>75</v>
      </c>
      <c r="K948">
        <v>6</v>
      </c>
      <c r="L948" t="s">
        <v>74</v>
      </c>
      <c r="M948">
        <v>2010</v>
      </c>
      <c r="N948">
        <v>2010</v>
      </c>
      <c r="O948">
        <v>150623.8236</v>
      </c>
      <c r="P948" t="s">
        <v>70</v>
      </c>
      <c r="Q948" t="s">
        <v>82</v>
      </c>
    </row>
    <row r="949" spans="1:17">
      <c r="A949" t="s">
        <v>40</v>
      </c>
      <c r="B949" t="s">
        <v>98</v>
      </c>
      <c r="C949" t="s">
        <v>80</v>
      </c>
      <c r="D949" t="s">
        <v>79</v>
      </c>
      <c r="E949" t="s">
        <v>78</v>
      </c>
      <c r="F949" t="s">
        <v>77</v>
      </c>
      <c r="G949">
        <v>1974</v>
      </c>
      <c r="H949">
        <v>1974</v>
      </c>
      <c r="I949" t="s">
        <v>76</v>
      </c>
      <c r="J949" t="s">
        <v>75</v>
      </c>
      <c r="K949">
        <v>6</v>
      </c>
      <c r="L949" t="s">
        <v>74</v>
      </c>
      <c r="M949">
        <v>2010</v>
      </c>
      <c r="N949">
        <v>2010</v>
      </c>
      <c r="O949">
        <v>161639.17230000001</v>
      </c>
      <c r="P949" t="s">
        <v>70</v>
      </c>
      <c r="Q949" t="s">
        <v>82</v>
      </c>
    </row>
    <row r="950" spans="1:17">
      <c r="A950" t="s">
        <v>40</v>
      </c>
      <c r="B950" t="s">
        <v>98</v>
      </c>
      <c r="C950" t="s">
        <v>80</v>
      </c>
      <c r="D950" t="s">
        <v>79</v>
      </c>
      <c r="E950" t="s">
        <v>78</v>
      </c>
      <c r="F950" t="s">
        <v>77</v>
      </c>
      <c r="G950">
        <v>1975</v>
      </c>
      <c r="H950">
        <v>1975</v>
      </c>
      <c r="I950" t="s">
        <v>76</v>
      </c>
      <c r="J950" t="s">
        <v>75</v>
      </c>
      <c r="K950">
        <v>6</v>
      </c>
      <c r="L950" t="s">
        <v>74</v>
      </c>
      <c r="M950">
        <v>2010</v>
      </c>
      <c r="N950">
        <v>2010</v>
      </c>
      <c r="O950">
        <v>156849.36379999999</v>
      </c>
      <c r="P950" t="s">
        <v>70</v>
      </c>
      <c r="Q950" t="s">
        <v>82</v>
      </c>
    </row>
    <row r="951" spans="1:17">
      <c r="A951" t="s">
        <v>40</v>
      </c>
      <c r="B951" t="s">
        <v>98</v>
      </c>
      <c r="C951" t="s">
        <v>80</v>
      </c>
      <c r="D951" t="s">
        <v>79</v>
      </c>
      <c r="E951" t="s">
        <v>78</v>
      </c>
      <c r="F951" t="s">
        <v>77</v>
      </c>
      <c r="G951">
        <v>1976</v>
      </c>
      <c r="H951">
        <v>1976</v>
      </c>
      <c r="I951" t="s">
        <v>76</v>
      </c>
      <c r="J951" t="s">
        <v>75</v>
      </c>
      <c r="K951">
        <v>6</v>
      </c>
      <c r="L951" t="s">
        <v>74</v>
      </c>
      <c r="M951">
        <v>2010</v>
      </c>
      <c r="N951">
        <v>2010</v>
      </c>
      <c r="O951">
        <v>171132.29949999999</v>
      </c>
      <c r="P951" t="s">
        <v>70</v>
      </c>
      <c r="Q951" t="s">
        <v>82</v>
      </c>
    </row>
    <row r="952" spans="1:17">
      <c r="A952" t="s">
        <v>40</v>
      </c>
      <c r="B952" t="s">
        <v>98</v>
      </c>
      <c r="C952" t="s">
        <v>80</v>
      </c>
      <c r="D952" t="s">
        <v>79</v>
      </c>
      <c r="E952" t="s">
        <v>78</v>
      </c>
      <c r="F952" t="s">
        <v>77</v>
      </c>
      <c r="G952">
        <v>1977</v>
      </c>
      <c r="H952">
        <v>1977</v>
      </c>
      <c r="I952" t="s">
        <v>76</v>
      </c>
      <c r="J952" t="s">
        <v>75</v>
      </c>
      <c r="K952">
        <v>6</v>
      </c>
      <c r="L952" t="s">
        <v>74</v>
      </c>
      <c r="M952">
        <v>2010</v>
      </c>
      <c r="N952">
        <v>2010</v>
      </c>
      <c r="O952">
        <v>182903.56969999999</v>
      </c>
      <c r="P952" t="s">
        <v>70</v>
      </c>
      <c r="Q952" t="s">
        <v>82</v>
      </c>
    </row>
    <row r="953" spans="1:17">
      <c r="A953" t="s">
        <v>40</v>
      </c>
      <c r="B953" t="s">
        <v>98</v>
      </c>
      <c r="C953" t="s">
        <v>80</v>
      </c>
      <c r="D953" t="s">
        <v>79</v>
      </c>
      <c r="E953" t="s">
        <v>78</v>
      </c>
      <c r="F953" t="s">
        <v>77</v>
      </c>
      <c r="G953">
        <v>1978</v>
      </c>
      <c r="H953">
        <v>1978</v>
      </c>
      <c r="I953" t="s">
        <v>76</v>
      </c>
      <c r="J953" t="s">
        <v>75</v>
      </c>
      <c r="K953">
        <v>6</v>
      </c>
      <c r="L953" t="s">
        <v>74</v>
      </c>
      <c r="M953">
        <v>2010</v>
      </c>
      <c r="N953">
        <v>2010</v>
      </c>
      <c r="O953">
        <v>186285.32320000001</v>
      </c>
      <c r="P953" t="s">
        <v>70</v>
      </c>
      <c r="Q953" t="s">
        <v>82</v>
      </c>
    </row>
    <row r="954" spans="1:17">
      <c r="A954" t="s">
        <v>40</v>
      </c>
      <c r="B954" t="s">
        <v>98</v>
      </c>
      <c r="C954" t="s">
        <v>80</v>
      </c>
      <c r="D954" t="s">
        <v>79</v>
      </c>
      <c r="E954" t="s">
        <v>78</v>
      </c>
      <c r="F954" t="s">
        <v>77</v>
      </c>
      <c r="G954">
        <v>1979</v>
      </c>
      <c r="H954">
        <v>1979</v>
      </c>
      <c r="I954" t="s">
        <v>76</v>
      </c>
      <c r="J954" t="s">
        <v>75</v>
      </c>
      <c r="K954">
        <v>6</v>
      </c>
      <c r="L954" t="s">
        <v>74</v>
      </c>
      <c r="M954">
        <v>2010</v>
      </c>
      <c r="N954">
        <v>2010</v>
      </c>
      <c r="O954">
        <v>193310.02979999999</v>
      </c>
      <c r="P954" t="s">
        <v>70</v>
      </c>
      <c r="Q954" t="s">
        <v>82</v>
      </c>
    </row>
    <row r="955" spans="1:17">
      <c r="A955" t="s">
        <v>40</v>
      </c>
      <c r="B955" t="s">
        <v>98</v>
      </c>
      <c r="C955" t="s">
        <v>80</v>
      </c>
      <c r="D955" t="s">
        <v>79</v>
      </c>
      <c r="E955" t="s">
        <v>78</v>
      </c>
      <c r="F955" t="s">
        <v>77</v>
      </c>
      <c r="G955">
        <v>1980</v>
      </c>
      <c r="H955">
        <v>1980</v>
      </c>
      <c r="I955" t="s">
        <v>76</v>
      </c>
      <c r="J955" t="s">
        <v>75</v>
      </c>
      <c r="K955">
        <v>6</v>
      </c>
      <c r="L955" t="s">
        <v>74</v>
      </c>
      <c r="M955">
        <v>2010</v>
      </c>
      <c r="N955">
        <v>2010</v>
      </c>
      <c r="O955">
        <v>192727.08809999999</v>
      </c>
      <c r="P955" t="s">
        <v>70</v>
      </c>
      <c r="Q955" t="s">
        <v>82</v>
      </c>
    </row>
    <row r="956" spans="1:17">
      <c r="A956" t="s">
        <v>40</v>
      </c>
      <c r="B956" t="s">
        <v>98</v>
      </c>
      <c r="C956" t="s">
        <v>80</v>
      </c>
      <c r="D956" t="s">
        <v>79</v>
      </c>
      <c r="E956" t="s">
        <v>78</v>
      </c>
      <c r="F956" t="s">
        <v>77</v>
      </c>
      <c r="G956">
        <v>1981</v>
      </c>
      <c r="H956">
        <v>1981</v>
      </c>
      <c r="I956" t="s">
        <v>76</v>
      </c>
      <c r="J956" t="s">
        <v>75</v>
      </c>
      <c r="K956">
        <v>6</v>
      </c>
      <c r="L956" t="s">
        <v>74</v>
      </c>
      <c r="M956">
        <v>2010</v>
      </c>
      <c r="N956">
        <v>2010</v>
      </c>
      <c r="O956">
        <v>191774.36379999999</v>
      </c>
      <c r="P956" t="s">
        <v>70</v>
      </c>
      <c r="Q956" t="s">
        <v>82</v>
      </c>
    </row>
    <row r="957" spans="1:17">
      <c r="A957" t="s">
        <v>40</v>
      </c>
      <c r="B957" t="s">
        <v>98</v>
      </c>
      <c r="C957" t="s">
        <v>80</v>
      </c>
      <c r="D957" t="s">
        <v>79</v>
      </c>
      <c r="E957" t="s">
        <v>78</v>
      </c>
      <c r="F957" t="s">
        <v>77</v>
      </c>
      <c r="G957">
        <v>1982</v>
      </c>
      <c r="H957">
        <v>1982</v>
      </c>
      <c r="I957" t="s">
        <v>76</v>
      </c>
      <c r="J957" t="s">
        <v>75</v>
      </c>
      <c r="K957">
        <v>6</v>
      </c>
      <c r="L957" t="s">
        <v>74</v>
      </c>
      <c r="M957">
        <v>2010</v>
      </c>
      <c r="N957">
        <v>2010</v>
      </c>
      <c r="O957">
        <v>193908.67920000001</v>
      </c>
      <c r="P957" t="s">
        <v>70</v>
      </c>
      <c r="Q957" t="s">
        <v>82</v>
      </c>
    </row>
    <row r="958" spans="1:17">
      <c r="A958" t="s">
        <v>40</v>
      </c>
      <c r="B958" t="s">
        <v>98</v>
      </c>
      <c r="C958" t="s">
        <v>80</v>
      </c>
      <c r="D958" t="s">
        <v>79</v>
      </c>
      <c r="E958" t="s">
        <v>78</v>
      </c>
      <c r="F958" t="s">
        <v>77</v>
      </c>
      <c r="G958">
        <v>1983</v>
      </c>
      <c r="H958">
        <v>1983</v>
      </c>
      <c r="I958" t="s">
        <v>76</v>
      </c>
      <c r="J958" t="s">
        <v>75</v>
      </c>
      <c r="K958">
        <v>6</v>
      </c>
      <c r="L958" t="s">
        <v>74</v>
      </c>
      <c r="M958">
        <v>2010</v>
      </c>
      <c r="N958">
        <v>2010</v>
      </c>
      <c r="O958">
        <v>197811.83300000001</v>
      </c>
      <c r="P958" t="s">
        <v>70</v>
      </c>
      <c r="Q958" t="s">
        <v>82</v>
      </c>
    </row>
    <row r="959" spans="1:17">
      <c r="A959" t="s">
        <v>40</v>
      </c>
      <c r="B959" t="s">
        <v>98</v>
      </c>
      <c r="C959" t="s">
        <v>80</v>
      </c>
      <c r="D959" t="s">
        <v>79</v>
      </c>
      <c r="E959" t="s">
        <v>78</v>
      </c>
      <c r="F959" t="s">
        <v>77</v>
      </c>
      <c r="G959">
        <v>1984</v>
      </c>
      <c r="H959">
        <v>1984</v>
      </c>
      <c r="I959" t="s">
        <v>76</v>
      </c>
      <c r="J959" t="s">
        <v>75</v>
      </c>
      <c r="K959">
        <v>6</v>
      </c>
      <c r="L959" t="s">
        <v>74</v>
      </c>
      <c r="M959">
        <v>2010</v>
      </c>
      <c r="N959">
        <v>2010</v>
      </c>
      <c r="O959">
        <v>211146.42559999999</v>
      </c>
      <c r="P959" t="s">
        <v>70</v>
      </c>
      <c r="Q959" t="s">
        <v>82</v>
      </c>
    </row>
    <row r="960" spans="1:17">
      <c r="A960" t="s">
        <v>40</v>
      </c>
      <c r="B960" t="s">
        <v>98</v>
      </c>
      <c r="C960" t="s">
        <v>80</v>
      </c>
      <c r="D960" t="s">
        <v>79</v>
      </c>
      <c r="E960" t="s">
        <v>78</v>
      </c>
      <c r="F960" t="s">
        <v>77</v>
      </c>
      <c r="G960">
        <v>1985</v>
      </c>
      <c r="H960">
        <v>1985</v>
      </c>
      <c r="I960" t="s">
        <v>76</v>
      </c>
      <c r="J960" t="s">
        <v>75</v>
      </c>
      <c r="K960">
        <v>6</v>
      </c>
      <c r="L960" t="s">
        <v>74</v>
      </c>
      <c r="M960">
        <v>2010</v>
      </c>
      <c r="N960">
        <v>2010</v>
      </c>
      <c r="O960">
        <v>223505.2297</v>
      </c>
      <c r="P960" t="s">
        <v>70</v>
      </c>
      <c r="Q960" t="s">
        <v>82</v>
      </c>
    </row>
    <row r="961" spans="1:17">
      <c r="A961" t="s">
        <v>40</v>
      </c>
      <c r="B961" t="s">
        <v>98</v>
      </c>
      <c r="C961" t="s">
        <v>80</v>
      </c>
      <c r="D961" t="s">
        <v>79</v>
      </c>
      <c r="E961" t="s">
        <v>78</v>
      </c>
      <c r="F961" t="s">
        <v>77</v>
      </c>
      <c r="G961">
        <v>1986</v>
      </c>
      <c r="H961">
        <v>1986</v>
      </c>
      <c r="I961" t="s">
        <v>76</v>
      </c>
      <c r="J961" t="s">
        <v>75</v>
      </c>
      <c r="K961">
        <v>6</v>
      </c>
      <c r="L961" t="s">
        <v>74</v>
      </c>
      <c r="M961">
        <v>2010</v>
      </c>
      <c r="N961">
        <v>2010</v>
      </c>
      <c r="O961">
        <v>232812.4773</v>
      </c>
      <c r="P961" t="s">
        <v>70</v>
      </c>
      <c r="Q961" t="s">
        <v>82</v>
      </c>
    </row>
    <row r="962" spans="1:17">
      <c r="A962" t="s">
        <v>40</v>
      </c>
      <c r="B962" t="s">
        <v>98</v>
      </c>
      <c r="C962" t="s">
        <v>80</v>
      </c>
      <c r="D962" t="s">
        <v>79</v>
      </c>
      <c r="E962" t="s">
        <v>78</v>
      </c>
      <c r="F962" t="s">
        <v>77</v>
      </c>
      <c r="G962">
        <v>1987</v>
      </c>
      <c r="H962">
        <v>1987</v>
      </c>
      <c r="I962" t="s">
        <v>76</v>
      </c>
      <c r="J962" t="s">
        <v>75</v>
      </c>
      <c r="K962">
        <v>6</v>
      </c>
      <c r="L962" t="s">
        <v>74</v>
      </c>
      <c r="M962">
        <v>2010</v>
      </c>
      <c r="N962">
        <v>2010</v>
      </c>
      <c r="O962">
        <v>246452.22560000001</v>
      </c>
      <c r="P962" t="s">
        <v>70</v>
      </c>
      <c r="Q962" t="s">
        <v>82</v>
      </c>
    </row>
    <row r="963" spans="1:17">
      <c r="A963" t="s">
        <v>40</v>
      </c>
      <c r="B963" t="s">
        <v>98</v>
      </c>
      <c r="C963" t="s">
        <v>80</v>
      </c>
      <c r="D963" t="s">
        <v>79</v>
      </c>
      <c r="E963" t="s">
        <v>78</v>
      </c>
      <c r="F963" t="s">
        <v>77</v>
      </c>
      <c r="G963">
        <v>1988</v>
      </c>
      <c r="H963">
        <v>1988</v>
      </c>
      <c r="I963" t="s">
        <v>76</v>
      </c>
      <c r="J963" t="s">
        <v>75</v>
      </c>
      <c r="K963">
        <v>6</v>
      </c>
      <c r="L963" t="s">
        <v>74</v>
      </c>
      <c r="M963">
        <v>2010</v>
      </c>
      <c r="N963">
        <v>2010</v>
      </c>
      <c r="O963">
        <v>247921.23069999999</v>
      </c>
      <c r="P963" t="s">
        <v>70</v>
      </c>
      <c r="Q963" t="s">
        <v>82</v>
      </c>
    </row>
    <row r="964" spans="1:17">
      <c r="A964" t="s">
        <v>40</v>
      </c>
      <c r="B964" t="s">
        <v>98</v>
      </c>
      <c r="C964" t="s">
        <v>80</v>
      </c>
      <c r="D964" t="s">
        <v>79</v>
      </c>
      <c r="E964" t="s">
        <v>78</v>
      </c>
      <c r="F964" t="s">
        <v>77</v>
      </c>
      <c r="G964">
        <v>1989</v>
      </c>
      <c r="H964">
        <v>1989</v>
      </c>
      <c r="I964" t="s">
        <v>76</v>
      </c>
      <c r="J964" t="s">
        <v>75</v>
      </c>
      <c r="K964">
        <v>6</v>
      </c>
      <c r="L964" t="s">
        <v>74</v>
      </c>
      <c r="M964">
        <v>2010</v>
      </c>
      <c r="N964">
        <v>2010</v>
      </c>
      <c r="O964">
        <v>259215.53839999999</v>
      </c>
      <c r="P964" t="s">
        <v>70</v>
      </c>
      <c r="Q964" t="s">
        <v>82</v>
      </c>
    </row>
    <row r="965" spans="1:17">
      <c r="A965" t="s">
        <v>40</v>
      </c>
      <c r="B965" t="s">
        <v>98</v>
      </c>
      <c r="C965" t="s">
        <v>80</v>
      </c>
      <c r="D965" t="s">
        <v>79</v>
      </c>
      <c r="E965" t="s">
        <v>78</v>
      </c>
      <c r="F965" t="s">
        <v>77</v>
      </c>
      <c r="G965">
        <v>1990</v>
      </c>
      <c r="H965">
        <v>1990</v>
      </c>
      <c r="I965" t="s">
        <v>76</v>
      </c>
      <c r="J965" t="s">
        <v>75</v>
      </c>
      <c r="K965">
        <v>6</v>
      </c>
      <c r="L965" t="s">
        <v>74</v>
      </c>
      <c r="M965">
        <v>2010</v>
      </c>
      <c r="N965">
        <v>2010</v>
      </c>
      <c r="O965">
        <v>272904.9632</v>
      </c>
      <c r="P965" t="s">
        <v>70</v>
      </c>
      <c r="Q965" t="s">
        <v>82</v>
      </c>
    </row>
    <row r="966" spans="1:17">
      <c r="A966" t="s">
        <v>40</v>
      </c>
      <c r="B966" t="s">
        <v>98</v>
      </c>
      <c r="C966" t="s">
        <v>80</v>
      </c>
      <c r="D966" t="s">
        <v>79</v>
      </c>
      <c r="E966" t="s">
        <v>78</v>
      </c>
      <c r="F966" t="s">
        <v>77</v>
      </c>
      <c r="G966">
        <v>1991</v>
      </c>
      <c r="H966">
        <v>1991</v>
      </c>
      <c r="I966" t="s">
        <v>76</v>
      </c>
      <c r="J966" t="s">
        <v>75</v>
      </c>
      <c r="K966">
        <v>6</v>
      </c>
      <c r="L966" t="s">
        <v>74</v>
      </c>
      <c r="M966">
        <v>2010</v>
      </c>
      <c r="N966">
        <v>2010</v>
      </c>
      <c r="O966">
        <v>273357.77799999999</v>
      </c>
      <c r="P966" t="s">
        <v>70</v>
      </c>
      <c r="Q966" t="s">
        <v>82</v>
      </c>
    </row>
    <row r="967" spans="1:17">
      <c r="A967" t="s">
        <v>40</v>
      </c>
      <c r="B967" t="s">
        <v>98</v>
      </c>
      <c r="C967" t="s">
        <v>80</v>
      </c>
      <c r="D967" t="s">
        <v>79</v>
      </c>
      <c r="E967" t="s">
        <v>78</v>
      </c>
      <c r="F967" t="s">
        <v>77</v>
      </c>
      <c r="G967">
        <v>1992</v>
      </c>
      <c r="H967">
        <v>1992</v>
      </c>
      <c r="I967" t="s">
        <v>76</v>
      </c>
      <c r="J967" t="s">
        <v>75</v>
      </c>
      <c r="K967">
        <v>6</v>
      </c>
      <c r="L967" t="s">
        <v>74</v>
      </c>
      <c r="M967">
        <v>2010</v>
      </c>
      <c r="N967">
        <v>2010</v>
      </c>
      <c r="O967">
        <v>285740.41320000001</v>
      </c>
      <c r="P967" t="s">
        <v>70</v>
      </c>
      <c r="Q967" t="s">
        <v>82</v>
      </c>
    </row>
    <row r="968" spans="1:17">
      <c r="A968" t="s">
        <v>40</v>
      </c>
      <c r="B968" t="s">
        <v>98</v>
      </c>
      <c r="C968" t="s">
        <v>80</v>
      </c>
      <c r="D968" t="s">
        <v>79</v>
      </c>
      <c r="E968" t="s">
        <v>78</v>
      </c>
      <c r="F968" t="s">
        <v>77</v>
      </c>
      <c r="G968">
        <v>1993</v>
      </c>
      <c r="H968">
        <v>1993</v>
      </c>
      <c r="I968" t="s">
        <v>76</v>
      </c>
      <c r="J968" t="s">
        <v>75</v>
      </c>
      <c r="K968">
        <v>6</v>
      </c>
      <c r="L968" t="s">
        <v>74</v>
      </c>
      <c r="M968">
        <v>2010</v>
      </c>
      <c r="N968">
        <v>2010</v>
      </c>
      <c r="O968">
        <v>298743.88880000002</v>
      </c>
      <c r="P968" t="s">
        <v>70</v>
      </c>
      <c r="Q968" t="s">
        <v>82</v>
      </c>
    </row>
    <row r="969" spans="1:17">
      <c r="A969" t="s">
        <v>40</v>
      </c>
      <c r="B969" t="s">
        <v>98</v>
      </c>
      <c r="C969" t="s">
        <v>80</v>
      </c>
      <c r="D969" t="s">
        <v>79</v>
      </c>
      <c r="E969" t="s">
        <v>78</v>
      </c>
      <c r="F969" t="s">
        <v>77</v>
      </c>
      <c r="G969">
        <v>1994</v>
      </c>
      <c r="H969">
        <v>1994</v>
      </c>
      <c r="I969" t="s">
        <v>76</v>
      </c>
      <c r="J969" t="s">
        <v>75</v>
      </c>
      <c r="K969">
        <v>6</v>
      </c>
      <c r="L969" t="s">
        <v>74</v>
      </c>
      <c r="M969">
        <v>2010</v>
      </c>
      <c r="N969">
        <v>2010</v>
      </c>
      <c r="O969">
        <v>326315.75689999998</v>
      </c>
      <c r="P969" t="s">
        <v>70</v>
      </c>
      <c r="Q969" t="s">
        <v>82</v>
      </c>
    </row>
    <row r="970" spans="1:17">
      <c r="A970" t="s">
        <v>40</v>
      </c>
      <c r="B970" t="s">
        <v>98</v>
      </c>
      <c r="C970" t="s">
        <v>80</v>
      </c>
      <c r="D970" t="s">
        <v>79</v>
      </c>
      <c r="E970" t="s">
        <v>78</v>
      </c>
      <c r="F970" t="s">
        <v>77</v>
      </c>
      <c r="G970">
        <v>1995</v>
      </c>
      <c r="H970">
        <v>1995</v>
      </c>
      <c r="I970" t="s">
        <v>76</v>
      </c>
      <c r="J970" t="s">
        <v>75</v>
      </c>
      <c r="K970">
        <v>6</v>
      </c>
      <c r="L970" t="s">
        <v>74</v>
      </c>
      <c r="M970">
        <v>2010</v>
      </c>
      <c r="N970">
        <v>2010</v>
      </c>
      <c r="O970">
        <v>357138.4939</v>
      </c>
    </row>
    <row r="971" spans="1:17">
      <c r="A971" t="s">
        <v>40</v>
      </c>
      <c r="B971" t="s">
        <v>98</v>
      </c>
      <c r="C971" t="s">
        <v>80</v>
      </c>
      <c r="D971" t="s">
        <v>79</v>
      </c>
      <c r="E971" t="s">
        <v>78</v>
      </c>
      <c r="F971" t="s">
        <v>77</v>
      </c>
      <c r="G971">
        <v>1996</v>
      </c>
      <c r="H971">
        <v>1996</v>
      </c>
      <c r="I971" t="s">
        <v>76</v>
      </c>
      <c r="J971" t="s">
        <v>75</v>
      </c>
      <c r="K971">
        <v>6</v>
      </c>
      <c r="L971" t="s">
        <v>74</v>
      </c>
      <c r="M971">
        <v>2010</v>
      </c>
      <c r="N971">
        <v>2010</v>
      </c>
      <c r="O971">
        <v>383506.72220000002</v>
      </c>
    </row>
    <row r="972" spans="1:17">
      <c r="A972" t="s">
        <v>40</v>
      </c>
      <c r="B972" t="s">
        <v>98</v>
      </c>
      <c r="C972" t="s">
        <v>80</v>
      </c>
      <c r="D972" t="s">
        <v>79</v>
      </c>
      <c r="E972" t="s">
        <v>78</v>
      </c>
      <c r="F972" t="s">
        <v>77</v>
      </c>
      <c r="G972">
        <v>1997</v>
      </c>
      <c r="H972">
        <v>1997</v>
      </c>
      <c r="I972" t="s">
        <v>76</v>
      </c>
      <c r="J972" t="s">
        <v>75</v>
      </c>
      <c r="K972">
        <v>6</v>
      </c>
      <c r="L972" t="s">
        <v>74</v>
      </c>
      <c r="M972">
        <v>2010</v>
      </c>
      <c r="N972">
        <v>2010</v>
      </c>
      <c r="O972">
        <v>413706.5919</v>
      </c>
    </row>
    <row r="973" spans="1:17">
      <c r="A973" t="s">
        <v>40</v>
      </c>
      <c r="B973" t="s">
        <v>98</v>
      </c>
      <c r="C973" t="s">
        <v>80</v>
      </c>
      <c r="D973" t="s">
        <v>79</v>
      </c>
      <c r="E973" t="s">
        <v>78</v>
      </c>
      <c r="F973" t="s">
        <v>77</v>
      </c>
      <c r="G973">
        <v>1998</v>
      </c>
      <c r="H973">
        <v>1998</v>
      </c>
      <c r="I973" t="s">
        <v>76</v>
      </c>
      <c r="J973" t="s">
        <v>75</v>
      </c>
      <c r="K973">
        <v>6</v>
      </c>
      <c r="L973" t="s">
        <v>74</v>
      </c>
      <c r="M973">
        <v>2010</v>
      </c>
      <c r="N973">
        <v>2010</v>
      </c>
      <c r="O973">
        <v>427038.2795</v>
      </c>
    </row>
    <row r="974" spans="1:17">
      <c r="A974" t="s">
        <v>40</v>
      </c>
      <c r="B974" t="s">
        <v>98</v>
      </c>
      <c r="C974" t="s">
        <v>80</v>
      </c>
      <c r="D974" t="s">
        <v>79</v>
      </c>
      <c r="E974" t="s">
        <v>78</v>
      </c>
      <c r="F974" t="s">
        <v>77</v>
      </c>
      <c r="G974">
        <v>1999</v>
      </c>
      <c r="H974">
        <v>1999</v>
      </c>
      <c r="I974" t="s">
        <v>76</v>
      </c>
      <c r="J974" t="s">
        <v>75</v>
      </c>
      <c r="K974">
        <v>6</v>
      </c>
      <c r="L974" t="s">
        <v>74</v>
      </c>
      <c r="M974">
        <v>2010</v>
      </c>
      <c r="N974">
        <v>2010</v>
      </c>
      <c r="O974">
        <v>439098.46309999999</v>
      </c>
    </row>
    <row r="975" spans="1:17">
      <c r="A975" t="s">
        <v>40</v>
      </c>
      <c r="B975" t="s">
        <v>98</v>
      </c>
      <c r="C975" t="s">
        <v>80</v>
      </c>
      <c r="D975" t="s">
        <v>79</v>
      </c>
      <c r="E975" t="s">
        <v>78</v>
      </c>
      <c r="F975" t="s">
        <v>77</v>
      </c>
      <c r="G975">
        <v>2000</v>
      </c>
      <c r="H975">
        <v>2000</v>
      </c>
      <c r="I975" t="s">
        <v>76</v>
      </c>
      <c r="J975" t="s">
        <v>75</v>
      </c>
      <c r="K975">
        <v>6</v>
      </c>
      <c r="L975" t="s">
        <v>74</v>
      </c>
      <c r="M975">
        <v>2010</v>
      </c>
      <c r="N975">
        <v>2010</v>
      </c>
      <c r="O975">
        <v>481120.027</v>
      </c>
    </row>
    <row r="976" spans="1:17">
      <c r="A976" t="s">
        <v>40</v>
      </c>
      <c r="B976" t="s">
        <v>98</v>
      </c>
      <c r="C976" t="s">
        <v>80</v>
      </c>
      <c r="D976" t="s">
        <v>79</v>
      </c>
      <c r="E976" t="s">
        <v>78</v>
      </c>
      <c r="F976" t="s">
        <v>77</v>
      </c>
      <c r="G976">
        <v>2001</v>
      </c>
      <c r="H976">
        <v>2001</v>
      </c>
      <c r="I976" t="s">
        <v>76</v>
      </c>
      <c r="J976" t="s">
        <v>75</v>
      </c>
      <c r="K976">
        <v>6</v>
      </c>
      <c r="L976" t="s">
        <v>74</v>
      </c>
      <c r="M976">
        <v>2010</v>
      </c>
      <c r="N976">
        <v>2010</v>
      </c>
      <c r="O976">
        <v>490995.59519999998</v>
      </c>
    </row>
    <row r="977" spans="1:17">
      <c r="A977" t="s">
        <v>40</v>
      </c>
      <c r="B977" t="s">
        <v>98</v>
      </c>
      <c r="C977" t="s">
        <v>80</v>
      </c>
      <c r="D977" t="s">
        <v>79</v>
      </c>
      <c r="E977" t="s">
        <v>78</v>
      </c>
      <c r="F977" t="s">
        <v>77</v>
      </c>
      <c r="G977">
        <v>2002</v>
      </c>
      <c r="H977">
        <v>2002</v>
      </c>
      <c r="I977" t="s">
        <v>76</v>
      </c>
      <c r="J977" t="s">
        <v>75</v>
      </c>
      <c r="K977">
        <v>6</v>
      </c>
      <c r="L977" t="s">
        <v>74</v>
      </c>
      <c r="M977">
        <v>2010</v>
      </c>
      <c r="N977">
        <v>2010</v>
      </c>
      <c r="O977">
        <v>502947.73379999999</v>
      </c>
    </row>
    <row r="978" spans="1:17">
      <c r="A978" t="s">
        <v>40</v>
      </c>
      <c r="B978" t="s">
        <v>98</v>
      </c>
      <c r="C978" t="s">
        <v>80</v>
      </c>
      <c r="D978" t="s">
        <v>79</v>
      </c>
      <c r="E978" t="s">
        <v>78</v>
      </c>
      <c r="F978" t="s">
        <v>77</v>
      </c>
      <c r="G978">
        <v>2003</v>
      </c>
      <c r="H978">
        <v>2003</v>
      </c>
      <c r="I978" t="s">
        <v>76</v>
      </c>
      <c r="J978" t="s">
        <v>75</v>
      </c>
      <c r="K978">
        <v>6</v>
      </c>
      <c r="L978" t="s">
        <v>74</v>
      </c>
      <c r="M978">
        <v>2010</v>
      </c>
      <c r="N978">
        <v>2010</v>
      </c>
      <c r="O978">
        <v>516712.91879999998</v>
      </c>
    </row>
    <row r="979" spans="1:17">
      <c r="A979" t="s">
        <v>40</v>
      </c>
      <c r="B979" t="s">
        <v>98</v>
      </c>
      <c r="C979" t="s">
        <v>80</v>
      </c>
      <c r="D979" t="s">
        <v>79</v>
      </c>
      <c r="E979" t="s">
        <v>78</v>
      </c>
      <c r="F979" t="s">
        <v>77</v>
      </c>
      <c r="G979">
        <v>2004</v>
      </c>
      <c r="H979">
        <v>2004</v>
      </c>
      <c r="I979" t="s">
        <v>76</v>
      </c>
      <c r="J979" t="s">
        <v>75</v>
      </c>
      <c r="K979">
        <v>6</v>
      </c>
      <c r="L979" t="s">
        <v>74</v>
      </c>
      <c r="M979">
        <v>2010</v>
      </c>
      <c r="N979">
        <v>2010</v>
      </c>
      <c r="O979">
        <v>542855.83389999997</v>
      </c>
    </row>
    <row r="980" spans="1:17">
      <c r="A980" t="s">
        <v>40</v>
      </c>
      <c r="B980" t="s">
        <v>98</v>
      </c>
      <c r="C980" t="s">
        <v>80</v>
      </c>
      <c r="D980" t="s">
        <v>79</v>
      </c>
      <c r="E980" t="s">
        <v>78</v>
      </c>
      <c r="F980" t="s">
        <v>77</v>
      </c>
      <c r="G980">
        <v>2005</v>
      </c>
      <c r="H980">
        <v>2005</v>
      </c>
      <c r="I980" t="s">
        <v>76</v>
      </c>
      <c r="J980" t="s">
        <v>75</v>
      </c>
      <c r="K980">
        <v>6</v>
      </c>
      <c r="L980" t="s">
        <v>74</v>
      </c>
      <c r="M980">
        <v>2010</v>
      </c>
      <c r="N980">
        <v>2010</v>
      </c>
      <c r="O980">
        <v>586683.85589999997</v>
      </c>
    </row>
    <row r="981" spans="1:17">
      <c r="A981" t="s">
        <v>40</v>
      </c>
      <c r="B981" t="s">
        <v>98</v>
      </c>
      <c r="C981" t="s">
        <v>80</v>
      </c>
      <c r="D981" t="s">
        <v>79</v>
      </c>
      <c r="E981" t="s">
        <v>78</v>
      </c>
      <c r="F981" t="s">
        <v>77</v>
      </c>
      <c r="G981">
        <v>2006</v>
      </c>
      <c r="H981">
        <v>2006</v>
      </c>
      <c r="I981" t="s">
        <v>76</v>
      </c>
      <c r="J981" t="s">
        <v>75</v>
      </c>
      <c r="K981">
        <v>6</v>
      </c>
      <c r="L981" t="s">
        <v>74</v>
      </c>
      <c r="M981">
        <v>2010</v>
      </c>
      <c r="N981">
        <v>2010</v>
      </c>
      <c r="O981">
        <v>659835.52980000002</v>
      </c>
    </row>
    <row r="982" spans="1:17">
      <c r="A982" t="s">
        <v>40</v>
      </c>
      <c r="B982" t="s">
        <v>98</v>
      </c>
      <c r="C982" t="s">
        <v>80</v>
      </c>
      <c r="D982" t="s">
        <v>79</v>
      </c>
      <c r="E982" t="s">
        <v>78</v>
      </c>
      <c r="F982" t="s">
        <v>77</v>
      </c>
      <c r="G982">
        <v>2007</v>
      </c>
      <c r="H982">
        <v>2007</v>
      </c>
      <c r="I982" t="s">
        <v>76</v>
      </c>
      <c r="J982" t="s">
        <v>75</v>
      </c>
      <c r="K982">
        <v>6</v>
      </c>
      <c r="L982" t="s">
        <v>74</v>
      </c>
      <c r="M982">
        <v>2010</v>
      </c>
      <c r="N982">
        <v>2010</v>
      </c>
      <c r="O982">
        <v>649812.38809999998</v>
      </c>
    </row>
    <row r="983" spans="1:17">
      <c r="A983" t="s">
        <v>40</v>
      </c>
      <c r="B983" t="s">
        <v>98</v>
      </c>
      <c r="C983" t="s">
        <v>80</v>
      </c>
      <c r="D983" t="s">
        <v>79</v>
      </c>
      <c r="E983" t="s">
        <v>78</v>
      </c>
      <c r="F983" t="s">
        <v>77</v>
      </c>
      <c r="G983">
        <v>2008</v>
      </c>
      <c r="H983">
        <v>2008</v>
      </c>
      <c r="I983" t="s">
        <v>76</v>
      </c>
      <c r="J983" t="s">
        <v>75</v>
      </c>
      <c r="K983">
        <v>6</v>
      </c>
      <c r="L983" t="s">
        <v>74</v>
      </c>
      <c r="M983">
        <v>2010</v>
      </c>
      <c r="N983">
        <v>2010</v>
      </c>
      <c r="O983">
        <v>656873.51820000005</v>
      </c>
    </row>
    <row r="984" spans="1:17">
      <c r="A984" t="s">
        <v>40</v>
      </c>
      <c r="B984" t="s">
        <v>98</v>
      </c>
      <c r="C984" t="s">
        <v>80</v>
      </c>
      <c r="D984" t="s">
        <v>79</v>
      </c>
      <c r="E984" t="s">
        <v>78</v>
      </c>
      <c r="F984" t="s">
        <v>77</v>
      </c>
      <c r="G984">
        <v>2009</v>
      </c>
      <c r="H984">
        <v>2009</v>
      </c>
      <c r="I984" t="s">
        <v>76</v>
      </c>
      <c r="J984" t="s">
        <v>75</v>
      </c>
      <c r="K984">
        <v>6</v>
      </c>
      <c r="L984" t="s">
        <v>74</v>
      </c>
      <c r="M984">
        <v>2010</v>
      </c>
      <c r="N984">
        <v>2010</v>
      </c>
      <c r="O984">
        <v>599173.58389999997</v>
      </c>
    </row>
    <row r="985" spans="1:17">
      <c r="A985" t="s">
        <v>40</v>
      </c>
      <c r="B985" t="s">
        <v>98</v>
      </c>
      <c r="C985" t="s">
        <v>80</v>
      </c>
      <c r="D985" t="s">
        <v>79</v>
      </c>
      <c r="E985" t="s">
        <v>78</v>
      </c>
      <c r="F985" t="s">
        <v>77</v>
      </c>
      <c r="G985">
        <v>2010</v>
      </c>
      <c r="H985">
        <v>2010</v>
      </c>
      <c r="I985" t="s">
        <v>76</v>
      </c>
      <c r="J985" t="s">
        <v>75</v>
      </c>
      <c r="K985">
        <v>6</v>
      </c>
      <c r="L985" t="s">
        <v>74</v>
      </c>
      <c r="M985">
        <v>2010</v>
      </c>
      <c r="N985">
        <v>2010</v>
      </c>
      <c r="O985">
        <v>633883.66969999997</v>
      </c>
    </row>
    <row r="986" spans="1:17">
      <c r="A986" t="s">
        <v>40</v>
      </c>
      <c r="B986" t="s">
        <v>98</v>
      </c>
      <c r="C986" t="s">
        <v>80</v>
      </c>
      <c r="D986" t="s">
        <v>79</v>
      </c>
      <c r="E986" t="s">
        <v>78</v>
      </c>
      <c r="F986" t="s">
        <v>77</v>
      </c>
      <c r="G986">
        <v>2011</v>
      </c>
      <c r="H986">
        <v>2011</v>
      </c>
      <c r="I986" t="s">
        <v>76</v>
      </c>
      <c r="J986" t="s">
        <v>75</v>
      </c>
      <c r="K986">
        <v>6</v>
      </c>
      <c r="L986" t="s">
        <v>74</v>
      </c>
      <c r="M986">
        <v>2010</v>
      </c>
      <c r="N986">
        <v>2010</v>
      </c>
      <c r="O986">
        <v>670759.92420000001</v>
      </c>
    </row>
    <row r="987" spans="1:17">
      <c r="A987" t="s">
        <v>40</v>
      </c>
      <c r="B987" t="s">
        <v>98</v>
      </c>
      <c r="C987" t="s">
        <v>80</v>
      </c>
      <c r="D987" t="s">
        <v>79</v>
      </c>
      <c r="E987" t="s">
        <v>78</v>
      </c>
      <c r="F987" t="s">
        <v>77</v>
      </c>
      <c r="G987">
        <v>2012</v>
      </c>
      <c r="H987">
        <v>2012</v>
      </c>
      <c r="I987" t="s">
        <v>76</v>
      </c>
      <c r="J987" t="s">
        <v>75</v>
      </c>
      <c r="K987">
        <v>6</v>
      </c>
      <c r="L987" t="s">
        <v>74</v>
      </c>
      <c r="M987">
        <v>2010</v>
      </c>
      <c r="N987">
        <v>2010</v>
      </c>
      <c r="O987">
        <v>674831.3726</v>
      </c>
    </row>
    <row r="988" spans="1:17">
      <c r="A988" t="s">
        <v>40</v>
      </c>
      <c r="B988" t="s">
        <v>98</v>
      </c>
      <c r="C988" t="s">
        <v>80</v>
      </c>
      <c r="D988" t="s">
        <v>79</v>
      </c>
      <c r="E988" t="s">
        <v>78</v>
      </c>
      <c r="F988" t="s">
        <v>77</v>
      </c>
      <c r="G988">
        <v>2013</v>
      </c>
      <c r="H988">
        <v>2013</v>
      </c>
      <c r="I988" t="s">
        <v>76</v>
      </c>
      <c r="J988" t="s">
        <v>75</v>
      </c>
      <c r="K988">
        <v>6</v>
      </c>
      <c r="L988" t="s">
        <v>74</v>
      </c>
      <c r="M988">
        <v>2010</v>
      </c>
      <c r="N988">
        <v>2010</v>
      </c>
      <c r="O988">
        <v>682055.88769999996</v>
      </c>
    </row>
    <row r="989" spans="1:17">
      <c r="A989" t="s">
        <v>40</v>
      </c>
      <c r="B989" t="s">
        <v>98</v>
      </c>
      <c r="C989" t="s">
        <v>80</v>
      </c>
      <c r="D989" t="s">
        <v>79</v>
      </c>
      <c r="E989" t="s">
        <v>78</v>
      </c>
      <c r="F989" t="s">
        <v>77</v>
      </c>
      <c r="G989">
        <v>2014</v>
      </c>
      <c r="H989">
        <v>2014</v>
      </c>
      <c r="I989" t="s">
        <v>76</v>
      </c>
      <c r="J989" t="s">
        <v>75</v>
      </c>
      <c r="K989">
        <v>6</v>
      </c>
      <c r="L989" t="s">
        <v>74</v>
      </c>
      <c r="M989">
        <v>2010</v>
      </c>
      <c r="N989">
        <v>2010</v>
      </c>
      <c r="O989">
        <v>691982.84310000006</v>
      </c>
    </row>
    <row r="990" spans="1:17">
      <c r="A990" t="s">
        <v>40</v>
      </c>
      <c r="B990" t="s">
        <v>98</v>
      </c>
      <c r="C990" t="s">
        <v>80</v>
      </c>
      <c r="D990" t="s">
        <v>79</v>
      </c>
      <c r="E990" t="s">
        <v>78</v>
      </c>
      <c r="F990" t="s">
        <v>77</v>
      </c>
      <c r="G990">
        <v>2015</v>
      </c>
      <c r="H990">
        <v>2015</v>
      </c>
      <c r="I990" t="s">
        <v>76</v>
      </c>
      <c r="J990" t="s">
        <v>75</v>
      </c>
      <c r="K990">
        <v>6</v>
      </c>
      <c r="L990" t="s">
        <v>74</v>
      </c>
      <c r="M990">
        <v>2010</v>
      </c>
      <c r="N990">
        <v>2010</v>
      </c>
      <c r="O990">
        <v>723130.08219999995</v>
      </c>
    </row>
    <row r="991" spans="1:17">
      <c r="A991" t="s">
        <v>40</v>
      </c>
      <c r="B991" t="s">
        <v>98</v>
      </c>
      <c r="C991" t="s">
        <v>96</v>
      </c>
      <c r="D991" t="s">
        <v>95</v>
      </c>
      <c r="E991" t="s">
        <v>78</v>
      </c>
      <c r="F991" t="s">
        <v>77</v>
      </c>
      <c r="G991">
        <v>1970</v>
      </c>
      <c r="H991">
        <v>1970</v>
      </c>
      <c r="I991" t="s">
        <v>76</v>
      </c>
      <c r="J991" t="s">
        <v>75</v>
      </c>
      <c r="K991">
        <v>6</v>
      </c>
      <c r="L991" t="s">
        <v>74</v>
      </c>
      <c r="M991">
        <v>2010</v>
      </c>
      <c r="N991">
        <v>2010</v>
      </c>
      <c r="O991">
        <v>116267.90210000001</v>
      </c>
      <c r="P991" t="s">
        <v>70</v>
      </c>
      <c r="Q991" t="s">
        <v>82</v>
      </c>
    </row>
    <row r="992" spans="1:17">
      <c r="A992" t="s">
        <v>40</v>
      </c>
      <c r="B992" t="s">
        <v>98</v>
      </c>
      <c r="C992" t="s">
        <v>96</v>
      </c>
      <c r="D992" t="s">
        <v>95</v>
      </c>
      <c r="E992" t="s">
        <v>78</v>
      </c>
      <c r="F992" t="s">
        <v>77</v>
      </c>
      <c r="G992">
        <v>1971</v>
      </c>
      <c r="H992">
        <v>1971</v>
      </c>
      <c r="I992" t="s">
        <v>76</v>
      </c>
      <c r="J992" t="s">
        <v>75</v>
      </c>
      <c r="K992">
        <v>6</v>
      </c>
      <c r="L992" t="s">
        <v>74</v>
      </c>
      <c r="M992">
        <v>2010</v>
      </c>
      <c r="N992">
        <v>2010</v>
      </c>
      <c r="O992">
        <v>122521.96490000001</v>
      </c>
      <c r="P992" t="s">
        <v>70</v>
      </c>
      <c r="Q992" t="s">
        <v>82</v>
      </c>
    </row>
    <row r="993" spans="1:17">
      <c r="A993" t="s">
        <v>40</v>
      </c>
      <c r="B993" t="s">
        <v>98</v>
      </c>
      <c r="C993" t="s">
        <v>96</v>
      </c>
      <c r="D993" t="s">
        <v>95</v>
      </c>
      <c r="E993" t="s">
        <v>78</v>
      </c>
      <c r="F993" t="s">
        <v>77</v>
      </c>
      <c r="G993">
        <v>1972</v>
      </c>
      <c r="H993">
        <v>1972</v>
      </c>
      <c r="I993" t="s">
        <v>76</v>
      </c>
      <c r="J993" t="s">
        <v>75</v>
      </c>
      <c r="K993">
        <v>6</v>
      </c>
      <c r="L993" t="s">
        <v>74</v>
      </c>
      <c r="M993">
        <v>2010</v>
      </c>
      <c r="N993">
        <v>2010</v>
      </c>
      <c r="O993">
        <v>134673.73360000001</v>
      </c>
      <c r="P993" t="s">
        <v>70</v>
      </c>
      <c r="Q993" t="s">
        <v>82</v>
      </c>
    </row>
    <row r="994" spans="1:17">
      <c r="A994" t="s">
        <v>40</v>
      </c>
      <c r="B994" t="s">
        <v>98</v>
      </c>
      <c r="C994" t="s">
        <v>96</v>
      </c>
      <c r="D994" t="s">
        <v>95</v>
      </c>
      <c r="E994" t="s">
        <v>78</v>
      </c>
      <c r="F994" t="s">
        <v>77</v>
      </c>
      <c r="G994">
        <v>1973</v>
      </c>
      <c r="H994">
        <v>1973</v>
      </c>
      <c r="I994" t="s">
        <v>76</v>
      </c>
      <c r="J994" t="s">
        <v>75</v>
      </c>
      <c r="K994">
        <v>6</v>
      </c>
      <c r="L994" t="s">
        <v>74</v>
      </c>
      <c r="M994">
        <v>2010</v>
      </c>
      <c r="N994">
        <v>2010</v>
      </c>
      <c r="O994">
        <v>149736.2898</v>
      </c>
      <c r="P994" t="s">
        <v>70</v>
      </c>
      <c r="Q994" t="s">
        <v>82</v>
      </c>
    </row>
    <row r="995" spans="1:17">
      <c r="A995" t="s">
        <v>40</v>
      </c>
      <c r="B995" t="s">
        <v>98</v>
      </c>
      <c r="C995" t="s">
        <v>96</v>
      </c>
      <c r="D995" t="s">
        <v>95</v>
      </c>
      <c r="E995" t="s">
        <v>78</v>
      </c>
      <c r="F995" t="s">
        <v>77</v>
      </c>
      <c r="G995">
        <v>1974</v>
      </c>
      <c r="H995">
        <v>1974</v>
      </c>
      <c r="I995" t="s">
        <v>76</v>
      </c>
      <c r="J995" t="s">
        <v>75</v>
      </c>
      <c r="K995">
        <v>6</v>
      </c>
      <c r="L995" t="s">
        <v>74</v>
      </c>
      <c r="M995">
        <v>2010</v>
      </c>
      <c r="N995">
        <v>2010</v>
      </c>
      <c r="O995">
        <v>151241.0876</v>
      </c>
      <c r="P995" t="s">
        <v>70</v>
      </c>
      <c r="Q995" t="s">
        <v>82</v>
      </c>
    </row>
    <row r="996" spans="1:17">
      <c r="A996" t="s">
        <v>40</v>
      </c>
      <c r="B996" t="s">
        <v>98</v>
      </c>
      <c r="C996" t="s">
        <v>96</v>
      </c>
      <c r="D996" t="s">
        <v>95</v>
      </c>
      <c r="E996" t="s">
        <v>78</v>
      </c>
      <c r="F996" t="s">
        <v>77</v>
      </c>
      <c r="G996">
        <v>1975</v>
      </c>
      <c r="H996">
        <v>1975</v>
      </c>
      <c r="I996" t="s">
        <v>76</v>
      </c>
      <c r="J996" t="s">
        <v>75</v>
      </c>
      <c r="K996">
        <v>6</v>
      </c>
      <c r="L996" t="s">
        <v>74</v>
      </c>
      <c r="M996">
        <v>2010</v>
      </c>
      <c r="N996">
        <v>2010</v>
      </c>
      <c r="O996">
        <v>141269.57490000001</v>
      </c>
      <c r="P996" t="s">
        <v>70</v>
      </c>
      <c r="Q996" t="s">
        <v>82</v>
      </c>
    </row>
    <row r="997" spans="1:17">
      <c r="A997" t="s">
        <v>40</v>
      </c>
      <c r="B997" t="s">
        <v>98</v>
      </c>
      <c r="C997" t="s">
        <v>96</v>
      </c>
      <c r="D997" t="s">
        <v>95</v>
      </c>
      <c r="E997" t="s">
        <v>78</v>
      </c>
      <c r="F997" t="s">
        <v>77</v>
      </c>
      <c r="G997">
        <v>1976</v>
      </c>
      <c r="H997">
        <v>1976</v>
      </c>
      <c r="I997" t="s">
        <v>76</v>
      </c>
      <c r="J997" t="s">
        <v>75</v>
      </c>
      <c r="K997">
        <v>6</v>
      </c>
      <c r="L997" t="s">
        <v>74</v>
      </c>
      <c r="M997">
        <v>2010</v>
      </c>
      <c r="N997">
        <v>2010</v>
      </c>
      <c r="O997">
        <v>148557.07250000001</v>
      </c>
      <c r="P997" t="s">
        <v>70</v>
      </c>
      <c r="Q997" t="s">
        <v>82</v>
      </c>
    </row>
    <row r="998" spans="1:17">
      <c r="A998" t="s">
        <v>40</v>
      </c>
      <c r="B998" t="s">
        <v>98</v>
      </c>
      <c r="C998" t="s">
        <v>96</v>
      </c>
      <c r="D998" t="s">
        <v>95</v>
      </c>
      <c r="E998" t="s">
        <v>78</v>
      </c>
      <c r="F998" t="s">
        <v>77</v>
      </c>
      <c r="G998">
        <v>1977</v>
      </c>
      <c r="H998">
        <v>1977</v>
      </c>
      <c r="I998" t="s">
        <v>76</v>
      </c>
      <c r="J998" t="s">
        <v>75</v>
      </c>
      <c r="K998">
        <v>6</v>
      </c>
      <c r="L998" t="s">
        <v>74</v>
      </c>
      <c r="M998">
        <v>2010</v>
      </c>
      <c r="N998">
        <v>2010</v>
      </c>
      <c r="O998">
        <v>151412.7868</v>
      </c>
      <c r="P998" t="s">
        <v>70</v>
      </c>
      <c r="Q998" t="s">
        <v>82</v>
      </c>
    </row>
    <row r="999" spans="1:17">
      <c r="A999" t="s">
        <v>40</v>
      </c>
      <c r="B999" t="s">
        <v>98</v>
      </c>
      <c r="C999" t="s">
        <v>96</v>
      </c>
      <c r="D999" t="s">
        <v>95</v>
      </c>
      <c r="E999" t="s">
        <v>78</v>
      </c>
      <c r="F999" t="s">
        <v>77</v>
      </c>
      <c r="G999">
        <v>1978</v>
      </c>
      <c r="H999">
        <v>1978</v>
      </c>
      <c r="I999" t="s">
        <v>76</v>
      </c>
      <c r="J999" t="s">
        <v>75</v>
      </c>
      <c r="K999">
        <v>6</v>
      </c>
      <c r="L999" t="s">
        <v>74</v>
      </c>
      <c r="M999">
        <v>2010</v>
      </c>
      <c r="N999">
        <v>2010</v>
      </c>
      <c r="O999">
        <v>157062.66269999999</v>
      </c>
      <c r="P999" t="s">
        <v>70</v>
      </c>
      <c r="Q999" t="s">
        <v>82</v>
      </c>
    </row>
    <row r="1000" spans="1:17">
      <c r="A1000" t="s">
        <v>40</v>
      </c>
      <c r="B1000" t="s">
        <v>98</v>
      </c>
      <c r="C1000" t="s">
        <v>96</v>
      </c>
      <c r="D1000" t="s">
        <v>95</v>
      </c>
      <c r="E1000" t="s">
        <v>78</v>
      </c>
      <c r="F1000" t="s">
        <v>77</v>
      </c>
      <c r="G1000">
        <v>1979</v>
      </c>
      <c r="H1000">
        <v>1979</v>
      </c>
      <c r="I1000" t="s">
        <v>76</v>
      </c>
      <c r="J1000" t="s">
        <v>75</v>
      </c>
      <c r="K1000">
        <v>6</v>
      </c>
      <c r="L1000" t="s">
        <v>74</v>
      </c>
      <c r="M1000">
        <v>2010</v>
      </c>
      <c r="N1000">
        <v>2010</v>
      </c>
      <c r="O1000">
        <v>172211.06849999999</v>
      </c>
      <c r="P1000" t="s">
        <v>70</v>
      </c>
      <c r="Q1000" t="s">
        <v>82</v>
      </c>
    </row>
    <row r="1001" spans="1:17">
      <c r="A1001" t="s">
        <v>40</v>
      </c>
      <c r="B1001" t="s">
        <v>98</v>
      </c>
      <c r="C1001" t="s">
        <v>96</v>
      </c>
      <c r="D1001" t="s">
        <v>95</v>
      </c>
      <c r="E1001" t="s">
        <v>78</v>
      </c>
      <c r="F1001" t="s">
        <v>77</v>
      </c>
      <c r="G1001">
        <v>1980</v>
      </c>
      <c r="H1001">
        <v>1980</v>
      </c>
      <c r="I1001" t="s">
        <v>76</v>
      </c>
      <c r="J1001" t="s">
        <v>75</v>
      </c>
      <c r="K1001">
        <v>6</v>
      </c>
      <c r="L1001" t="s">
        <v>74</v>
      </c>
      <c r="M1001">
        <v>2010</v>
      </c>
      <c r="N1001">
        <v>2010</v>
      </c>
      <c r="O1001">
        <v>166140.0436</v>
      </c>
      <c r="P1001" t="s">
        <v>70</v>
      </c>
      <c r="Q1001" t="s">
        <v>82</v>
      </c>
    </row>
    <row r="1002" spans="1:17">
      <c r="A1002" t="s">
        <v>40</v>
      </c>
      <c r="B1002" t="s">
        <v>98</v>
      </c>
      <c r="C1002" t="s">
        <v>96</v>
      </c>
      <c r="D1002" t="s">
        <v>95</v>
      </c>
      <c r="E1002" t="s">
        <v>78</v>
      </c>
      <c r="F1002" t="s">
        <v>77</v>
      </c>
      <c r="G1002">
        <v>1981</v>
      </c>
      <c r="H1002">
        <v>1981</v>
      </c>
      <c r="I1002" t="s">
        <v>76</v>
      </c>
      <c r="J1002" t="s">
        <v>75</v>
      </c>
      <c r="K1002">
        <v>6</v>
      </c>
      <c r="L1002" t="s">
        <v>74</v>
      </c>
      <c r="M1002">
        <v>2010</v>
      </c>
      <c r="N1002">
        <v>2010</v>
      </c>
      <c r="O1002">
        <v>161593.37590000001</v>
      </c>
      <c r="P1002" t="s">
        <v>70</v>
      </c>
      <c r="Q1002" t="s">
        <v>82</v>
      </c>
    </row>
    <row r="1003" spans="1:17">
      <c r="A1003" t="s">
        <v>40</v>
      </c>
      <c r="B1003" t="s">
        <v>98</v>
      </c>
      <c r="C1003" t="s">
        <v>96</v>
      </c>
      <c r="D1003" t="s">
        <v>95</v>
      </c>
      <c r="E1003" t="s">
        <v>78</v>
      </c>
      <c r="F1003" t="s">
        <v>77</v>
      </c>
      <c r="G1003">
        <v>1982</v>
      </c>
      <c r="H1003">
        <v>1982</v>
      </c>
      <c r="I1003" t="s">
        <v>76</v>
      </c>
      <c r="J1003" t="s">
        <v>75</v>
      </c>
      <c r="K1003">
        <v>6</v>
      </c>
      <c r="L1003" t="s">
        <v>74</v>
      </c>
      <c r="M1003">
        <v>2010</v>
      </c>
      <c r="N1003">
        <v>2010</v>
      </c>
      <c r="O1003">
        <v>169561.13380000001</v>
      </c>
      <c r="P1003" t="s">
        <v>70</v>
      </c>
      <c r="Q1003" t="s">
        <v>82</v>
      </c>
    </row>
    <row r="1004" spans="1:17">
      <c r="A1004" t="s">
        <v>40</v>
      </c>
      <c r="B1004" t="s">
        <v>98</v>
      </c>
      <c r="C1004" t="s">
        <v>96</v>
      </c>
      <c r="D1004" t="s">
        <v>95</v>
      </c>
      <c r="E1004" t="s">
        <v>78</v>
      </c>
      <c r="F1004" t="s">
        <v>77</v>
      </c>
      <c r="G1004">
        <v>1983</v>
      </c>
      <c r="H1004">
        <v>1983</v>
      </c>
      <c r="I1004" t="s">
        <v>76</v>
      </c>
      <c r="J1004" t="s">
        <v>75</v>
      </c>
      <c r="K1004">
        <v>6</v>
      </c>
      <c r="L1004" t="s">
        <v>74</v>
      </c>
      <c r="M1004">
        <v>2010</v>
      </c>
      <c r="N1004">
        <v>2010</v>
      </c>
      <c r="O1004">
        <v>180693.07670000001</v>
      </c>
      <c r="P1004" t="s">
        <v>70</v>
      </c>
      <c r="Q1004" t="s">
        <v>82</v>
      </c>
    </row>
    <row r="1005" spans="1:17">
      <c r="A1005" t="s">
        <v>40</v>
      </c>
      <c r="B1005" t="s">
        <v>98</v>
      </c>
      <c r="C1005" t="s">
        <v>96</v>
      </c>
      <c r="D1005" t="s">
        <v>95</v>
      </c>
      <c r="E1005" t="s">
        <v>78</v>
      </c>
      <c r="F1005" t="s">
        <v>77</v>
      </c>
      <c r="G1005">
        <v>1984</v>
      </c>
      <c r="H1005">
        <v>1984</v>
      </c>
      <c r="I1005" t="s">
        <v>76</v>
      </c>
      <c r="J1005" t="s">
        <v>75</v>
      </c>
      <c r="K1005">
        <v>6</v>
      </c>
      <c r="L1005" t="s">
        <v>74</v>
      </c>
      <c r="M1005">
        <v>2010</v>
      </c>
      <c r="N1005">
        <v>2010</v>
      </c>
      <c r="O1005">
        <v>198537.82339999999</v>
      </c>
      <c r="P1005" t="s">
        <v>70</v>
      </c>
      <c r="Q1005" t="s">
        <v>82</v>
      </c>
    </row>
    <row r="1006" spans="1:17">
      <c r="A1006" t="s">
        <v>40</v>
      </c>
      <c r="B1006" t="s">
        <v>98</v>
      </c>
      <c r="C1006" t="s">
        <v>96</v>
      </c>
      <c r="D1006" t="s">
        <v>95</v>
      </c>
      <c r="E1006" t="s">
        <v>78</v>
      </c>
      <c r="F1006" t="s">
        <v>77</v>
      </c>
      <c r="G1006">
        <v>1985</v>
      </c>
      <c r="H1006">
        <v>1985</v>
      </c>
      <c r="I1006" t="s">
        <v>76</v>
      </c>
      <c r="J1006" t="s">
        <v>75</v>
      </c>
      <c r="K1006">
        <v>6</v>
      </c>
      <c r="L1006" t="s">
        <v>74</v>
      </c>
      <c r="M1006">
        <v>2010</v>
      </c>
      <c r="N1006">
        <v>2010</v>
      </c>
      <c r="O1006">
        <v>203537.30960000001</v>
      </c>
      <c r="P1006" t="s">
        <v>70</v>
      </c>
      <c r="Q1006" t="s">
        <v>82</v>
      </c>
    </row>
    <row r="1007" spans="1:17">
      <c r="A1007" t="s">
        <v>40</v>
      </c>
      <c r="B1007" t="s">
        <v>98</v>
      </c>
      <c r="C1007" t="s">
        <v>96</v>
      </c>
      <c r="D1007" t="s">
        <v>95</v>
      </c>
      <c r="E1007" t="s">
        <v>78</v>
      </c>
      <c r="F1007" t="s">
        <v>77</v>
      </c>
      <c r="G1007">
        <v>1986</v>
      </c>
      <c r="H1007">
        <v>1986</v>
      </c>
      <c r="I1007" t="s">
        <v>76</v>
      </c>
      <c r="J1007" t="s">
        <v>75</v>
      </c>
      <c r="K1007">
        <v>6</v>
      </c>
      <c r="L1007" t="s">
        <v>74</v>
      </c>
      <c r="M1007">
        <v>2010</v>
      </c>
      <c r="N1007">
        <v>2010</v>
      </c>
      <c r="O1007">
        <v>217526.6299</v>
      </c>
      <c r="P1007" t="s">
        <v>70</v>
      </c>
      <c r="Q1007" t="s">
        <v>82</v>
      </c>
    </row>
    <row r="1008" spans="1:17">
      <c r="A1008" t="s">
        <v>40</v>
      </c>
      <c r="B1008" t="s">
        <v>98</v>
      </c>
      <c r="C1008" t="s">
        <v>96</v>
      </c>
      <c r="D1008" t="s">
        <v>95</v>
      </c>
      <c r="E1008" t="s">
        <v>78</v>
      </c>
      <c r="F1008" t="s">
        <v>77</v>
      </c>
      <c r="G1008">
        <v>1987</v>
      </c>
      <c r="H1008">
        <v>1987</v>
      </c>
      <c r="I1008" t="s">
        <v>76</v>
      </c>
      <c r="J1008" t="s">
        <v>75</v>
      </c>
      <c r="K1008">
        <v>6</v>
      </c>
      <c r="L1008" t="s">
        <v>74</v>
      </c>
      <c r="M1008">
        <v>2010</v>
      </c>
      <c r="N1008">
        <v>2010</v>
      </c>
      <c r="O1008">
        <v>234680.13519999999</v>
      </c>
      <c r="P1008" t="s">
        <v>70</v>
      </c>
      <c r="Q1008" t="s">
        <v>82</v>
      </c>
    </row>
    <row r="1009" spans="1:17">
      <c r="A1009" t="s">
        <v>40</v>
      </c>
      <c r="B1009" t="s">
        <v>98</v>
      </c>
      <c r="C1009" t="s">
        <v>96</v>
      </c>
      <c r="D1009" t="s">
        <v>95</v>
      </c>
      <c r="E1009" t="s">
        <v>78</v>
      </c>
      <c r="F1009" t="s">
        <v>77</v>
      </c>
      <c r="G1009">
        <v>1988</v>
      </c>
      <c r="H1009">
        <v>1988</v>
      </c>
      <c r="I1009" t="s">
        <v>76</v>
      </c>
      <c r="J1009" t="s">
        <v>75</v>
      </c>
      <c r="K1009">
        <v>6</v>
      </c>
      <c r="L1009" t="s">
        <v>74</v>
      </c>
      <c r="M1009">
        <v>2010</v>
      </c>
      <c r="N1009">
        <v>2010</v>
      </c>
      <c r="O1009">
        <v>264677.0527</v>
      </c>
      <c r="P1009" t="s">
        <v>70</v>
      </c>
      <c r="Q1009" t="s">
        <v>82</v>
      </c>
    </row>
    <row r="1010" spans="1:17">
      <c r="A1010" t="s">
        <v>40</v>
      </c>
      <c r="B1010" t="s">
        <v>98</v>
      </c>
      <c r="C1010" t="s">
        <v>96</v>
      </c>
      <c r="D1010" t="s">
        <v>95</v>
      </c>
      <c r="E1010" t="s">
        <v>78</v>
      </c>
      <c r="F1010" t="s">
        <v>77</v>
      </c>
      <c r="G1010">
        <v>1989</v>
      </c>
      <c r="H1010">
        <v>1989</v>
      </c>
      <c r="I1010" t="s">
        <v>76</v>
      </c>
      <c r="J1010" t="s">
        <v>75</v>
      </c>
      <c r="K1010">
        <v>6</v>
      </c>
      <c r="L1010" t="s">
        <v>74</v>
      </c>
      <c r="M1010">
        <v>2010</v>
      </c>
      <c r="N1010">
        <v>2010</v>
      </c>
      <c r="O1010">
        <v>284318.28749999998</v>
      </c>
      <c r="P1010" t="s">
        <v>70</v>
      </c>
      <c r="Q1010" t="s">
        <v>82</v>
      </c>
    </row>
    <row r="1011" spans="1:17">
      <c r="A1011" t="s">
        <v>40</v>
      </c>
      <c r="B1011" t="s">
        <v>98</v>
      </c>
      <c r="C1011" t="s">
        <v>96</v>
      </c>
      <c r="D1011" t="s">
        <v>95</v>
      </c>
      <c r="E1011" t="s">
        <v>78</v>
      </c>
      <c r="F1011" t="s">
        <v>77</v>
      </c>
      <c r="G1011">
        <v>1990</v>
      </c>
      <c r="H1011">
        <v>1990</v>
      </c>
      <c r="I1011" t="s">
        <v>76</v>
      </c>
      <c r="J1011" t="s">
        <v>75</v>
      </c>
      <c r="K1011">
        <v>6</v>
      </c>
      <c r="L1011" t="s">
        <v>74</v>
      </c>
      <c r="M1011">
        <v>2010</v>
      </c>
      <c r="N1011">
        <v>2010</v>
      </c>
      <c r="O1011">
        <v>285917.01419999998</v>
      </c>
      <c r="P1011" t="s">
        <v>70</v>
      </c>
      <c r="Q1011" t="s">
        <v>82</v>
      </c>
    </row>
    <row r="1012" spans="1:17">
      <c r="A1012" t="s">
        <v>40</v>
      </c>
      <c r="B1012" t="s">
        <v>98</v>
      </c>
      <c r="C1012" t="s">
        <v>96</v>
      </c>
      <c r="D1012" t="s">
        <v>95</v>
      </c>
      <c r="E1012" t="s">
        <v>78</v>
      </c>
      <c r="F1012" t="s">
        <v>77</v>
      </c>
      <c r="G1012">
        <v>1991</v>
      </c>
      <c r="H1012">
        <v>1991</v>
      </c>
      <c r="I1012" t="s">
        <v>76</v>
      </c>
      <c r="J1012" t="s">
        <v>75</v>
      </c>
      <c r="K1012">
        <v>6</v>
      </c>
      <c r="L1012" t="s">
        <v>74</v>
      </c>
      <c r="M1012">
        <v>2010</v>
      </c>
      <c r="N1012">
        <v>2010</v>
      </c>
      <c r="O1012">
        <v>273406.35499999998</v>
      </c>
      <c r="P1012" t="s">
        <v>70</v>
      </c>
      <c r="Q1012" t="s">
        <v>82</v>
      </c>
    </row>
    <row r="1013" spans="1:17">
      <c r="A1013" t="s">
        <v>40</v>
      </c>
      <c r="B1013" t="s">
        <v>98</v>
      </c>
      <c r="C1013" t="s">
        <v>96</v>
      </c>
      <c r="D1013" t="s">
        <v>95</v>
      </c>
      <c r="E1013" t="s">
        <v>78</v>
      </c>
      <c r="F1013" t="s">
        <v>77</v>
      </c>
      <c r="G1013">
        <v>1992</v>
      </c>
      <c r="H1013">
        <v>1992</v>
      </c>
      <c r="I1013" t="s">
        <v>76</v>
      </c>
      <c r="J1013" t="s">
        <v>75</v>
      </c>
      <c r="K1013">
        <v>6</v>
      </c>
      <c r="L1013" t="s">
        <v>74</v>
      </c>
      <c r="M1013">
        <v>2010</v>
      </c>
      <c r="N1013">
        <v>2010</v>
      </c>
      <c r="O1013">
        <v>291946.71799999999</v>
      </c>
      <c r="P1013" t="s">
        <v>70</v>
      </c>
      <c r="Q1013" t="s">
        <v>82</v>
      </c>
    </row>
    <row r="1014" spans="1:17">
      <c r="A1014" t="s">
        <v>40</v>
      </c>
      <c r="B1014" t="s">
        <v>98</v>
      </c>
      <c r="C1014" t="s">
        <v>96</v>
      </c>
      <c r="D1014" t="s">
        <v>95</v>
      </c>
      <c r="E1014" t="s">
        <v>78</v>
      </c>
      <c r="F1014" t="s">
        <v>77</v>
      </c>
      <c r="G1014">
        <v>1993</v>
      </c>
      <c r="H1014">
        <v>1993</v>
      </c>
      <c r="I1014" t="s">
        <v>76</v>
      </c>
      <c r="J1014" t="s">
        <v>75</v>
      </c>
      <c r="K1014">
        <v>6</v>
      </c>
      <c r="L1014" t="s">
        <v>74</v>
      </c>
      <c r="M1014">
        <v>2010</v>
      </c>
      <c r="N1014">
        <v>2010</v>
      </c>
      <c r="O1014">
        <v>301641.39409999998</v>
      </c>
      <c r="P1014" t="s">
        <v>70</v>
      </c>
      <c r="Q1014" t="s">
        <v>82</v>
      </c>
    </row>
    <row r="1015" spans="1:17">
      <c r="A1015" t="s">
        <v>40</v>
      </c>
      <c r="B1015" t="s">
        <v>98</v>
      </c>
      <c r="C1015" t="s">
        <v>96</v>
      </c>
      <c r="D1015" t="s">
        <v>95</v>
      </c>
      <c r="E1015" t="s">
        <v>78</v>
      </c>
      <c r="F1015" t="s">
        <v>77</v>
      </c>
      <c r="G1015">
        <v>1994</v>
      </c>
      <c r="H1015">
        <v>1994</v>
      </c>
      <c r="I1015" t="s">
        <v>76</v>
      </c>
      <c r="J1015" t="s">
        <v>75</v>
      </c>
      <c r="K1015">
        <v>6</v>
      </c>
      <c r="L1015" t="s">
        <v>74</v>
      </c>
      <c r="M1015">
        <v>2010</v>
      </c>
      <c r="N1015">
        <v>2010</v>
      </c>
      <c r="O1015">
        <v>319542.48420000001</v>
      </c>
      <c r="P1015" t="s">
        <v>70</v>
      </c>
      <c r="Q1015" t="s">
        <v>82</v>
      </c>
    </row>
    <row r="1016" spans="1:17">
      <c r="A1016" t="s">
        <v>40</v>
      </c>
      <c r="B1016" t="s">
        <v>98</v>
      </c>
      <c r="C1016" t="s">
        <v>96</v>
      </c>
      <c r="D1016" t="s">
        <v>95</v>
      </c>
      <c r="E1016" t="s">
        <v>78</v>
      </c>
      <c r="F1016" t="s">
        <v>77</v>
      </c>
      <c r="G1016">
        <v>1995</v>
      </c>
      <c r="H1016">
        <v>1995</v>
      </c>
      <c r="I1016" t="s">
        <v>76</v>
      </c>
      <c r="J1016" t="s">
        <v>75</v>
      </c>
      <c r="K1016">
        <v>6</v>
      </c>
      <c r="L1016" t="s">
        <v>74</v>
      </c>
      <c r="M1016">
        <v>2010</v>
      </c>
      <c r="N1016">
        <v>2010</v>
      </c>
      <c r="O1016">
        <v>337255.5527</v>
      </c>
    </row>
    <row r="1017" spans="1:17">
      <c r="A1017" t="s">
        <v>40</v>
      </c>
      <c r="B1017" t="s">
        <v>98</v>
      </c>
      <c r="C1017" t="s">
        <v>96</v>
      </c>
      <c r="D1017" t="s">
        <v>95</v>
      </c>
      <c r="E1017" t="s">
        <v>78</v>
      </c>
      <c r="F1017" t="s">
        <v>77</v>
      </c>
      <c r="G1017">
        <v>1996</v>
      </c>
      <c r="H1017">
        <v>1996</v>
      </c>
      <c r="I1017" t="s">
        <v>76</v>
      </c>
      <c r="J1017" t="s">
        <v>75</v>
      </c>
      <c r="K1017">
        <v>6</v>
      </c>
      <c r="L1017" t="s">
        <v>74</v>
      </c>
      <c r="M1017">
        <v>2010</v>
      </c>
      <c r="N1017">
        <v>2010</v>
      </c>
      <c r="O1017">
        <v>369369.2047</v>
      </c>
    </row>
    <row r="1018" spans="1:17">
      <c r="A1018" t="s">
        <v>40</v>
      </c>
      <c r="B1018" t="s">
        <v>98</v>
      </c>
      <c r="C1018" t="s">
        <v>96</v>
      </c>
      <c r="D1018" t="s">
        <v>95</v>
      </c>
      <c r="E1018" t="s">
        <v>78</v>
      </c>
      <c r="F1018" t="s">
        <v>77</v>
      </c>
      <c r="G1018">
        <v>1997</v>
      </c>
      <c r="H1018">
        <v>1997</v>
      </c>
      <c r="I1018" t="s">
        <v>76</v>
      </c>
      <c r="J1018" t="s">
        <v>75</v>
      </c>
      <c r="K1018">
        <v>6</v>
      </c>
      <c r="L1018" t="s">
        <v>74</v>
      </c>
      <c r="M1018">
        <v>2010</v>
      </c>
      <c r="N1018">
        <v>2010</v>
      </c>
      <c r="O1018">
        <v>399964.46480000002</v>
      </c>
    </row>
    <row r="1019" spans="1:17">
      <c r="A1019" t="s">
        <v>40</v>
      </c>
      <c r="B1019" t="s">
        <v>98</v>
      </c>
      <c r="C1019" t="s">
        <v>96</v>
      </c>
      <c r="D1019" t="s">
        <v>95</v>
      </c>
      <c r="E1019" t="s">
        <v>78</v>
      </c>
      <c r="F1019" t="s">
        <v>77</v>
      </c>
      <c r="G1019">
        <v>1998</v>
      </c>
      <c r="H1019">
        <v>1998</v>
      </c>
      <c r="I1019" t="s">
        <v>76</v>
      </c>
      <c r="J1019" t="s">
        <v>75</v>
      </c>
      <c r="K1019">
        <v>6</v>
      </c>
      <c r="L1019" t="s">
        <v>74</v>
      </c>
      <c r="M1019">
        <v>2010</v>
      </c>
      <c r="N1019">
        <v>2010</v>
      </c>
      <c r="O1019">
        <v>436578.44280000002</v>
      </c>
    </row>
    <row r="1020" spans="1:17">
      <c r="A1020" t="s">
        <v>40</v>
      </c>
      <c r="B1020" t="s">
        <v>98</v>
      </c>
      <c r="C1020" t="s">
        <v>96</v>
      </c>
      <c r="D1020" t="s">
        <v>95</v>
      </c>
      <c r="E1020" t="s">
        <v>78</v>
      </c>
      <c r="F1020" t="s">
        <v>77</v>
      </c>
      <c r="G1020">
        <v>1999</v>
      </c>
      <c r="H1020">
        <v>1999</v>
      </c>
      <c r="I1020" t="s">
        <v>76</v>
      </c>
      <c r="J1020" t="s">
        <v>75</v>
      </c>
      <c r="K1020">
        <v>6</v>
      </c>
      <c r="L1020" t="s">
        <v>74</v>
      </c>
      <c r="M1020">
        <v>2010</v>
      </c>
      <c r="N1020">
        <v>2010</v>
      </c>
      <c r="O1020">
        <v>468684.06800000003</v>
      </c>
    </row>
    <row r="1021" spans="1:17">
      <c r="A1021" t="s">
        <v>40</v>
      </c>
      <c r="B1021" t="s">
        <v>98</v>
      </c>
      <c r="C1021" t="s">
        <v>96</v>
      </c>
      <c r="D1021" t="s">
        <v>95</v>
      </c>
      <c r="E1021" t="s">
        <v>78</v>
      </c>
      <c r="F1021" t="s">
        <v>77</v>
      </c>
      <c r="G1021">
        <v>2000</v>
      </c>
      <c r="H1021">
        <v>2000</v>
      </c>
      <c r="I1021" t="s">
        <v>76</v>
      </c>
      <c r="J1021" t="s">
        <v>75</v>
      </c>
      <c r="K1021">
        <v>6</v>
      </c>
      <c r="L1021" t="s">
        <v>74</v>
      </c>
      <c r="M1021">
        <v>2010</v>
      </c>
      <c r="N1021">
        <v>2010</v>
      </c>
      <c r="O1021">
        <v>513552.21100000001</v>
      </c>
    </row>
    <row r="1022" spans="1:17">
      <c r="A1022" t="s">
        <v>40</v>
      </c>
      <c r="B1022" t="s">
        <v>98</v>
      </c>
      <c r="C1022" t="s">
        <v>96</v>
      </c>
      <c r="D1022" t="s">
        <v>95</v>
      </c>
      <c r="E1022" t="s">
        <v>78</v>
      </c>
      <c r="F1022" t="s">
        <v>77</v>
      </c>
      <c r="G1022">
        <v>2001</v>
      </c>
      <c r="H1022">
        <v>2001</v>
      </c>
      <c r="I1022" t="s">
        <v>76</v>
      </c>
      <c r="J1022" t="s">
        <v>75</v>
      </c>
      <c r="K1022">
        <v>6</v>
      </c>
      <c r="L1022" t="s">
        <v>74</v>
      </c>
      <c r="M1022">
        <v>2010</v>
      </c>
      <c r="N1022">
        <v>2010</v>
      </c>
      <c r="O1022">
        <v>537867.88430000003</v>
      </c>
    </row>
    <row r="1023" spans="1:17">
      <c r="A1023" t="s">
        <v>40</v>
      </c>
      <c r="B1023" t="s">
        <v>98</v>
      </c>
      <c r="C1023" t="s">
        <v>96</v>
      </c>
      <c r="D1023" t="s">
        <v>95</v>
      </c>
      <c r="E1023" t="s">
        <v>78</v>
      </c>
      <c r="F1023" t="s">
        <v>77</v>
      </c>
      <c r="G1023">
        <v>2002</v>
      </c>
      <c r="H1023">
        <v>2002</v>
      </c>
      <c r="I1023" t="s">
        <v>76</v>
      </c>
      <c r="J1023" t="s">
        <v>75</v>
      </c>
      <c r="K1023">
        <v>6</v>
      </c>
      <c r="L1023" t="s">
        <v>74</v>
      </c>
      <c r="M1023">
        <v>2010</v>
      </c>
      <c r="N1023">
        <v>2010</v>
      </c>
      <c r="O1023">
        <v>567530.70479999995</v>
      </c>
    </row>
    <row r="1024" spans="1:17">
      <c r="A1024" t="s">
        <v>40</v>
      </c>
      <c r="B1024" t="s">
        <v>98</v>
      </c>
      <c r="C1024" t="s">
        <v>96</v>
      </c>
      <c r="D1024" t="s">
        <v>95</v>
      </c>
      <c r="E1024" t="s">
        <v>78</v>
      </c>
      <c r="F1024" t="s">
        <v>77</v>
      </c>
      <c r="G1024">
        <v>2003</v>
      </c>
      <c r="H1024">
        <v>2003</v>
      </c>
      <c r="I1024" t="s">
        <v>76</v>
      </c>
      <c r="J1024" t="s">
        <v>75</v>
      </c>
      <c r="K1024">
        <v>6</v>
      </c>
      <c r="L1024" t="s">
        <v>74</v>
      </c>
      <c r="M1024">
        <v>2010</v>
      </c>
      <c r="N1024">
        <v>2010</v>
      </c>
      <c r="O1024">
        <v>583026.32779999997</v>
      </c>
    </row>
    <row r="1025" spans="1:17">
      <c r="A1025" t="s">
        <v>40</v>
      </c>
      <c r="B1025" t="s">
        <v>98</v>
      </c>
      <c r="C1025" t="s">
        <v>96</v>
      </c>
      <c r="D1025" t="s">
        <v>95</v>
      </c>
      <c r="E1025" t="s">
        <v>78</v>
      </c>
      <c r="F1025" t="s">
        <v>77</v>
      </c>
      <c r="G1025">
        <v>2004</v>
      </c>
      <c r="H1025">
        <v>2004</v>
      </c>
      <c r="I1025" t="s">
        <v>76</v>
      </c>
      <c r="J1025" t="s">
        <v>75</v>
      </c>
      <c r="K1025">
        <v>6</v>
      </c>
      <c r="L1025" t="s">
        <v>74</v>
      </c>
      <c r="M1025">
        <v>2010</v>
      </c>
      <c r="N1025">
        <v>2010</v>
      </c>
      <c r="O1025">
        <v>621673.74670000002</v>
      </c>
    </row>
    <row r="1026" spans="1:17">
      <c r="A1026" t="s">
        <v>40</v>
      </c>
      <c r="B1026" t="s">
        <v>98</v>
      </c>
      <c r="C1026" t="s">
        <v>96</v>
      </c>
      <c r="D1026" t="s">
        <v>95</v>
      </c>
      <c r="E1026" t="s">
        <v>78</v>
      </c>
      <c r="F1026" t="s">
        <v>77</v>
      </c>
      <c r="G1026">
        <v>2005</v>
      </c>
      <c r="H1026">
        <v>2005</v>
      </c>
      <c r="I1026" t="s">
        <v>76</v>
      </c>
      <c r="J1026" t="s">
        <v>75</v>
      </c>
      <c r="K1026">
        <v>6</v>
      </c>
      <c r="L1026" t="s">
        <v>74</v>
      </c>
      <c r="M1026">
        <v>2010</v>
      </c>
      <c r="N1026">
        <v>2010</v>
      </c>
      <c r="O1026">
        <v>662547.24840000004</v>
      </c>
    </row>
    <row r="1027" spans="1:17">
      <c r="A1027" t="s">
        <v>40</v>
      </c>
      <c r="B1027" t="s">
        <v>98</v>
      </c>
      <c r="C1027" t="s">
        <v>96</v>
      </c>
      <c r="D1027" t="s">
        <v>95</v>
      </c>
      <c r="E1027" t="s">
        <v>78</v>
      </c>
      <c r="F1027" t="s">
        <v>77</v>
      </c>
      <c r="G1027">
        <v>2006</v>
      </c>
      <c r="H1027">
        <v>2006</v>
      </c>
      <c r="I1027" t="s">
        <v>76</v>
      </c>
      <c r="J1027" t="s">
        <v>75</v>
      </c>
      <c r="K1027">
        <v>6</v>
      </c>
      <c r="L1027" t="s">
        <v>74</v>
      </c>
      <c r="M1027">
        <v>2010</v>
      </c>
      <c r="N1027">
        <v>2010</v>
      </c>
      <c r="O1027">
        <v>729241.43729999999</v>
      </c>
    </row>
    <row r="1028" spans="1:17">
      <c r="A1028" t="s">
        <v>40</v>
      </c>
      <c r="B1028" t="s">
        <v>98</v>
      </c>
      <c r="C1028" t="s">
        <v>96</v>
      </c>
      <c r="D1028" t="s">
        <v>95</v>
      </c>
      <c r="E1028" t="s">
        <v>78</v>
      </c>
      <c r="F1028" t="s">
        <v>77</v>
      </c>
      <c r="G1028">
        <v>2007</v>
      </c>
      <c r="H1028">
        <v>2007</v>
      </c>
      <c r="I1028" t="s">
        <v>76</v>
      </c>
      <c r="J1028" t="s">
        <v>75</v>
      </c>
      <c r="K1028">
        <v>6</v>
      </c>
      <c r="L1028" t="s">
        <v>74</v>
      </c>
      <c r="M1028">
        <v>2010</v>
      </c>
      <c r="N1028">
        <v>2010</v>
      </c>
      <c r="O1028">
        <v>720529.74800000002</v>
      </c>
    </row>
    <row r="1029" spans="1:17">
      <c r="A1029" t="s">
        <v>40</v>
      </c>
      <c r="B1029" t="s">
        <v>98</v>
      </c>
      <c r="C1029" t="s">
        <v>96</v>
      </c>
      <c r="D1029" t="s">
        <v>95</v>
      </c>
      <c r="E1029" t="s">
        <v>78</v>
      </c>
      <c r="F1029" t="s">
        <v>77</v>
      </c>
      <c r="G1029">
        <v>2008</v>
      </c>
      <c r="H1029">
        <v>2008</v>
      </c>
      <c r="I1029" t="s">
        <v>76</v>
      </c>
      <c r="J1029" t="s">
        <v>75</v>
      </c>
      <c r="K1029">
        <v>6</v>
      </c>
      <c r="L1029" t="s">
        <v>74</v>
      </c>
      <c r="M1029">
        <v>2010</v>
      </c>
      <c r="N1029">
        <v>2010</v>
      </c>
      <c r="O1029">
        <v>707163.88679999998</v>
      </c>
    </row>
    <row r="1030" spans="1:17">
      <c r="A1030" t="s">
        <v>40</v>
      </c>
      <c r="B1030" t="s">
        <v>98</v>
      </c>
      <c r="C1030" t="s">
        <v>96</v>
      </c>
      <c r="D1030" t="s">
        <v>95</v>
      </c>
      <c r="E1030" t="s">
        <v>78</v>
      </c>
      <c r="F1030" t="s">
        <v>77</v>
      </c>
      <c r="G1030">
        <v>2009</v>
      </c>
      <c r="H1030">
        <v>2009</v>
      </c>
      <c r="I1030" t="s">
        <v>76</v>
      </c>
      <c r="J1030" t="s">
        <v>75</v>
      </c>
      <c r="K1030">
        <v>6</v>
      </c>
      <c r="L1030" t="s">
        <v>74</v>
      </c>
      <c r="M1030">
        <v>2010</v>
      </c>
      <c r="N1030">
        <v>2010</v>
      </c>
      <c r="O1030">
        <v>642271.70120000001</v>
      </c>
    </row>
    <row r="1031" spans="1:17">
      <c r="A1031" t="s">
        <v>40</v>
      </c>
      <c r="B1031" t="s">
        <v>98</v>
      </c>
      <c r="C1031" t="s">
        <v>96</v>
      </c>
      <c r="D1031" t="s">
        <v>95</v>
      </c>
      <c r="E1031" t="s">
        <v>78</v>
      </c>
      <c r="F1031" t="s">
        <v>77</v>
      </c>
      <c r="G1031">
        <v>2010</v>
      </c>
      <c r="H1031">
        <v>2010</v>
      </c>
      <c r="I1031" t="s">
        <v>76</v>
      </c>
      <c r="J1031" t="s">
        <v>75</v>
      </c>
      <c r="K1031">
        <v>6</v>
      </c>
      <c r="L1031" t="s">
        <v>74</v>
      </c>
      <c r="M1031">
        <v>2010</v>
      </c>
      <c r="N1031">
        <v>2010</v>
      </c>
      <c r="O1031">
        <v>694648.8602</v>
      </c>
    </row>
    <row r="1032" spans="1:17">
      <c r="A1032" t="s">
        <v>40</v>
      </c>
      <c r="B1032" t="s">
        <v>98</v>
      </c>
      <c r="C1032" t="s">
        <v>96</v>
      </c>
      <c r="D1032" t="s">
        <v>95</v>
      </c>
      <c r="E1032" t="s">
        <v>78</v>
      </c>
      <c r="F1032" t="s">
        <v>77</v>
      </c>
      <c r="G1032">
        <v>2011</v>
      </c>
      <c r="H1032">
        <v>2011</v>
      </c>
      <c r="I1032" t="s">
        <v>76</v>
      </c>
      <c r="J1032" t="s">
        <v>75</v>
      </c>
      <c r="K1032">
        <v>6</v>
      </c>
      <c r="L1032" t="s">
        <v>74</v>
      </c>
      <c r="M1032">
        <v>2010</v>
      </c>
      <c r="N1032">
        <v>2010</v>
      </c>
      <c r="O1032">
        <v>700381.29090000002</v>
      </c>
    </row>
    <row r="1033" spans="1:17">
      <c r="A1033" t="s">
        <v>40</v>
      </c>
      <c r="B1033" t="s">
        <v>98</v>
      </c>
      <c r="C1033" t="s">
        <v>96</v>
      </c>
      <c r="D1033" t="s">
        <v>95</v>
      </c>
      <c r="E1033" t="s">
        <v>78</v>
      </c>
      <c r="F1033" t="s">
        <v>77</v>
      </c>
      <c r="G1033">
        <v>2012</v>
      </c>
      <c r="H1033">
        <v>2012</v>
      </c>
      <c r="I1033" t="s">
        <v>76</v>
      </c>
      <c r="J1033" t="s">
        <v>75</v>
      </c>
      <c r="K1033">
        <v>6</v>
      </c>
      <c r="L1033" t="s">
        <v>74</v>
      </c>
      <c r="M1033">
        <v>2010</v>
      </c>
      <c r="N1033">
        <v>2010</v>
      </c>
      <c r="O1033">
        <v>720375.90209999995</v>
      </c>
    </row>
    <row r="1034" spans="1:17">
      <c r="A1034" t="s">
        <v>40</v>
      </c>
      <c r="B1034" t="s">
        <v>98</v>
      </c>
      <c r="C1034" t="s">
        <v>96</v>
      </c>
      <c r="D1034" t="s">
        <v>95</v>
      </c>
      <c r="E1034" t="s">
        <v>78</v>
      </c>
      <c r="F1034" t="s">
        <v>77</v>
      </c>
      <c r="G1034">
        <v>2013</v>
      </c>
      <c r="H1034">
        <v>2013</v>
      </c>
      <c r="I1034" t="s">
        <v>76</v>
      </c>
      <c r="J1034" t="s">
        <v>75</v>
      </c>
      <c r="K1034">
        <v>6</v>
      </c>
      <c r="L1034" t="s">
        <v>74</v>
      </c>
      <c r="M1034">
        <v>2010</v>
      </c>
      <c r="N1034">
        <v>2010</v>
      </c>
      <c r="O1034">
        <v>744988.56480000005</v>
      </c>
    </row>
    <row r="1035" spans="1:17">
      <c r="A1035" t="s">
        <v>40</v>
      </c>
      <c r="B1035" t="s">
        <v>98</v>
      </c>
      <c r="C1035" t="s">
        <v>96</v>
      </c>
      <c r="D1035" t="s">
        <v>95</v>
      </c>
      <c r="E1035" t="s">
        <v>78</v>
      </c>
      <c r="F1035" t="s">
        <v>77</v>
      </c>
      <c r="G1035">
        <v>2014</v>
      </c>
      <c r="H1035">
        <v>2014</v>
      </c>
      <c r="I1035" t="s">
        <v>76</v>
      </c>
      <c r="J1035" t="s">
        <v>75</v>
      </c>
      <c r="K1035">
        <v>6</v>
      </c>
      <c r="L1035" t="s">
        <v>74</v>
      </c>
      <c r="M1035">
        <v>2010</v>
      </c>
      <c r="N1035">
        <v>2010</v>
      </c>
      <c r="O1035">
        <v>763863.44570000004</v>
      </c>
    </row>
    <row r="1036" spans="1:17">
      <c r="A1036" t="s">
        <v>40</v>
      </c>
      <c r="B1036" t="s">
        <v>98</v>
      </c>
      <c r="C1036" t="s">
        <v>96</v>
      </c>
      <c r="D1036" t="s">
        <v>95</v>
      </c>
      <c r="E1036" t="s">
        <v>78</v>
      </c>
      <c r="F1036" t="s">
        <v>77</v>
      </c>
      <c r="G1036">
        <v>2015</v>
      </c>
      <c r="H1036">
        <v>2015</v>
      </c>
      <c r="I1036" t="s">
        <v>76</v>
      </c>
      <c r="J1036" t="s">
        <v>75</v>
      </c>
      <c r="K1036">
        <v>6</v>
      </c>
      <c r="L1036" t="s">
        <v>74</v>
      </c>
      <c r="M1036">
        <v>2010</v>
      </c>
      <c r="N1036">
        <v>2010</v>
      </c>
      <c r="O1036">
        <v>805001.82979999995</v>
      </c>
    </row>
    <row r="1037" spans="1:17">
      <c r="A1037" t="s">
        <v>25</v>
      </c>
      <c r="B1037" t="s">
        <v>92</v>
      </c>
      <c r="C1037" t="s">
        <v>96</v>
      </c>
      <c r="D1037" t="s">
        <v>95</v>
      </c>
      <c r="E1037" t="s">
        <v>78</v>
      </c>
      <c r="F1037" t="s">
        <v>77</v>
      </c>
      <c r="G1037">
        <v>1970</v>
      </c>
      <c r="H1037">
        <v>1970</v>
      </c>
      <c r="I1037" t="s">
        <v>76</v>
      </c>
      <c r="J1037" t="s">
        <v>75</v>
      </c>
      <c r="K1037">
        <v>6</v>
      </c>
      <c r="L1037" t="s">
        <v>74</v>
      </c>
      <c r="M1037">
        <v>2010</v>
      </c>
      <c r="N1037">
        <v>2010</v>
      </c>
      <c r="O1037">
        <v>111726.929</v>
      </c>
      <c r="P1037" t="s">
        <v>70</v>
      </c>
      <c r="Q1037" t="s">
        <v>82</v>
      </c>
    </row>
    <row r="1038" spans="1:17">
      <c r="A1038" t="s">
        <v>25</v>
      </c>
      <c r="B1038" t="s">
        <v>92</v>
      </c>
      <c r="C1038" t="s">
        <v>96</v>
      </c>
      <c r="D1038" t="s">
        <v>95</v>
      </c>
      <c r="E1038" t="s">
        <v>78</v>
      </c>
      <c r="F1038" t="s">
        <v>77</v>
      </c>
      <c r="G1038">
        <v>1971</v>
      </c>
      <c r="H1038">
        <v>1971</v>
      </c>
      <c r="I1038" t="s">
        <v>76</v>
      </c>
      <c r="J1038" t="s">
        <v>75</v>
      </c>
      <c r="K1038">
        <v>6</v>
      </c>
      <c r="L1038" t="s">
        <v>74</v>
      </c>
      <c r="M1038">
        <v>2010</v>
      </c>
      <c r="N1038">
        <v>2010</v>
      </c>
      <c r="O1038">
        <v>115058.3814</v>
      </c>
      <c r="P1038" t="s">
        <v>70</v>
      </c>
      <c r="Q1038" t="s">
        <v>82</v>
      </c>
    </row>
    <row r="1039" spans="1:17">
      <c r="A1039" t="s">
        <v>25</v>
      </c>
      <c r="B1039" t="s">
        <v>92</v>
      </c>
      <c r="C1039" t="s">
        <v>96</v>
      </c>
      <c r="D1039" t="s">
        <v>95</v>
      </c>
      <c r="E1039" t="s">
        <v>78</v>
      </c>
      <c r="F1039" t="s">
        <v>77</v>
      </c>
      <c r="G1039">
        <v>1972</v>
      </c>
      <c r="H1039">
        <v>1972</v>
      </c>
      <c r="I1039" t="s">
        <v>76</v>
      </c>
      <c r="J1039" t="s">
        <v>75</v>
      </c>
      <c r="K1039">
        <v>6</v>
      </c>
      <c r="L1039" t="s">
        <v>74</v>
      </c>
      <c r="M1039">
        <v>2010</v>
      </c>
      <c r="N1039">
        <v>2010</v>
      </c>
      <c r="O1039">
        <v>126502.19349999999</v>
      </c>
      <c r="P1039" t="s">
        <v>70</v>
      </c>
      <c r="Q1039" t="s">
        <v>82</v>
      </c>
    </row>
    <row r="1040" spans="1:17">
      <c r="A1040" t="s">
        <v>25</v>
      </c>
      <c r="B1040" t="s">
        <v>92</v>
      </c>
      <c r="C1040" t="s">
        <v>96</v>
      </c>
      <c r="D1040" t="s">
        <v>95</v>
      </c>
      <c r="E1040" t="s">
        <v>78</v>
      </c>
      <c r="F1040" t="s">
        <v>77</v>
      </c>
      <c r="G1040">
        <v>1973</v>
      </c>
      <c r="H1040">
        <v>1973</v>
      </c>
      <c r="I1040" t="s">
        <v>76</v>
      </c>
      <c r="J1040" t="s">
        <v>75</v>
      </c>
      <c r="K1040">
        <v>6</v>
      </c>
      <c r="L1040" t="s">
        <v>74</v>
      </c>
      <c r="M1040">
        <v>2010</v>
      </c>
      <c r="N1040">
        <v>2010</v>
      </c>
      <c r="O1040">
        <v>138706.32810000001</v>
      </c>
      <c r="P1040" t="s">
        <v>70</v>
      </c>
      <c r="Q1040" t="s">
        <v>82</v>
      </c>
    </row>
    <row r="1041" spans="1:17">
      <c r="A1041" t="s">
        <v>25</v>
      </c>
      <c r="B1041" t="s">
        <v>92</v>
      </c>
      <c r="C1041" t="s">
        <v>96</v>
      </c>
      <c r="D1041" t="s">
        <v>95</v>
      </c>
      <c r="E1041" t="s">
        <v>78</v>
      </c>
      <c r="F1041" t="s">
        <v>77</v>
      </c>
      <c r="G1041">
        <v>1974</v>
      </c>
      <c r="H1041">
        <v>1974</v>
      </c>
      <c r="I1041" t="s">
        <v>76</v>
      </c>
      <c r="J1041" t="s">
        <v>75</v>
      </c>
      <c r="K1041">
        <v>6</v>
      </c>
      <c r="L1041" t="s">
        <v>74</v>
      </c>
      <c r="M1041">
        <v>2010</v>
      </c>
      <c r="N1041">
        <v>2010</v>
      </c>
      <c r="O1041">
        <v>142965.9423</v>
      </c>
      <c r="P1041" t="s">
        <v>70</v>
      </c>
      <c r="Q1041" t="s">
        <v>82</v>
      </c>
    </row>
    <row r="1042" spans="1:17">
      <c r="A1042" t="s">
        <v>25</v>
      </c>
      <c r="B1042" t="s">
        <v>92</v>
      </c>
      <c r="C1042" t="s">
        <v>96</v>
      </c>
      <c r="D1042" t="s">
        <v>95</v>
      </c>
      <c r="E1042" t="s">
        <v>78</v>
      </c>
      <c r="F1042" t="s">
        <v>77</v>
      </c>
      <c r="G1042">
        <v>1975</v>
      </c>
      <c r="H1042">
        <v>1975</v>
      </c>
      <c r="I1042" t="s">
        <v>76</v>
      </c>
      <c r="J1042" t="s">
        <v>75</v>
      </c>
      <c r="K1042">
        <v>6</v>
      </c>
      <c r="L1042" t="s">
        <v>74</v>
      </c>
      <c r="M1042">
        <v>2010</v>
      </c>
      <c r="N1042">
        <v>2010</v>
      </c>
      <c r="O1042">
        <v>122734.7596</v>
      </c>
      <c r="P1042" t="s">
        <v>70</v>
      </c>
      <c r="Q1042" t="s">
        <v>82</v>
      </c>
    </row>
    <row r="1043" spans="1:17">
      <c r="A1043" t="s">
        <v>25</v>
      </c>
      <c r="B1043" t="s">
        <v>92</v>
      </c>
      <c r="C1043" t="s">
        <v>96</v>
      </c>
      <c r="D1043" t="s">
        <v>95</v>
      </c>
      <c r="E1043" t="s">
        <v>78</v>
      </c>
      <c r="F1043" t="s">
        <v>77</v>
      </c>
      <c r="G1043">
        <v>1976</v>
      </c>
      <c r="H1043">
        <v>1976</v>
      </c>
      <c r="I1043" t="s">
        <v>76</v>
      </c>
      <c r="J1043" t="s">
        <v>75</v>
      </c>
      <c r="K1043">
        <v>6</v>
      </c>
      <c r="L1043" t="s">
        <v>74</v>
      </c>
      <c r="M1043">
        <v>2010</v>
      </c>
      <c r="N1043">
        <v>2010</v>
      </c>
      <c r="O1043">
        <v>139382.60690000001</v>
      </c>
      <c r="P1043" t="s">
        <v>70</v>
      </c>
      <c r="Q1043" t="s">
        <v>82</v>
      </c>
    </row>
    <row r="1044" spans="1:17">
      <c r="A1044" t="s">
        <v>25</v>
      </c>
      <c r="B1044" t="s">
        <v>92</v>
      </c>
      <c r="C1044" t="s">
        <v>96</v>
      </c>
      <c r="D1044" t="s">
        <v>95</v>
      </c>
      <c r="E1044" t="s">
        <v>78</v>
      </c>
      <c r="F1044" t="s">
        <v>77</v>
      </c>
      <c r="G1044">
        <v>1977</v>
      </c>
      <c r="H1044">
        <v>1977</v>
      </c>
      <c r="I1044" t="s">
        <v>76</v>
      </c>
      <c r="J1044" t="s">
        <v>75</v>
      </c>
      <c r="K1044">
        <v>6</v>
      </c>
      <c r="L1044" t="s">
        <v>74</v>
      </c>
      <c r="M1044">
        <v>2010</v>
      </c>
      <c r="N1044">
        <v>2010</v>
      </c>
      <c r="O1044">
        <v>141546.3775</v>
      </c>
      <c r="P1044" t="s">
        <v>70</v>
      </c>
      <c r="Q1044" t="s">
        <v>82</v>
      </c>
    </row>
    <row r="1045" spans="1:17">
      <c r="A1045" t="s">
        <v>25</v>
      </c>
      <c r="B1045" t="s">
        <v>92</v>
      </c>
      <c r="C1045" t="s">
        <v>96</v>
      </c>
      <c r="D1045" t="s">
        <v>95</v>
      </c>
      <c r="E1045" t="s">
        <v>78</v>
      </c>
      <c r="F1045" t="s">
        <v>77</v>
      </c>
      <c r="G1045">
        <v>1978</v>
      </c>
      <c r="H1045">
        <v>1978</v>
      </c>
      <c r="I1045" t="s">
        <v>76</v>
      </c>
      <c r="J1045" t="s">
        <v>75</v>
      </c>
      <c r="K1045">
        <v>6</v>
      </c>
      <c r="L1045" t="s">
        <v>74</v>
      </c>
      <c r="M1045">
        <v>2010</v>
      </c>
      <c r="N1045">
        <v>2010</v>
      </c>
      <c r="O1045">
        <v>149984.26879999999</v>
      </c>
      <c r="P1045" t="s">
        <v>70</v>
      </c>
      <c r="Q1045" t="s">
        <v>82</v>
      </c>
    </row>
    <row r="1046" spans="1:17">
      <c r="A1046" t="s">
        <v>25</v>
      </c>
      <c r="B1046" t="s">
        <v>92</v>
      </c>
      <c r="C1046" t="s">
        <v>96</v>
      </c>
      <c r="D1046" t="s">
        <v>95</v>
      </c>
      <c r="E1046" t="s">
        <v>78</v>
      </c>
      <c r="F1046" t="s">
        <v>77</v>
      </c>
      <c r="G1046">
        <v>1979</v>
      </c>
      <c r="H1046">
        <v>1979</v>
      </c>
      <c r="I1046" t="s">
        <v>76</v>
      </c>
      <c r="J1046" t="s">
        <v>75</v>
      </c>
      <c r="K1046">
        <v>6</v>
      </c>
      <c r="L1046" t="s">
        <v>74</v>
      </c>
      <c r="M1046">
        <v>2010</v>
      </c>
      <c r="N1046">
        <v>2010</v>
      </c>
      <c r="O1046">
        <v>167971.5906</v>
      </c>
      <c r="P1046" t="s">
        <v>70</v>
      </c>
      <c r="Q1046" t="s">
        <v>82</v>
      </c>
    </row>
    <row r="1047" spans="1:17">
      <c r="A1047" t="s">
        <v>25</v>
      </c>
      <c r="B1047" t="s">
        <v>92</v>
      </c>
      <c r="C1047" t="s">
        <v>96</v>
      </c>
      <c r="D1047" t="s">
        <v>95</v>
      </c>
      <c r="E1047" t="s">
        <v>78</v>
      </c>
      <c r="F1047" t="s">
        <v>77</v>
      </c>
      <c r="G1047">
        <v>1980</v>
      </c>
      <c r="H1047">
        <v>1980</v>
      </c>
      <c r="I1047" t="s">
        <v>76</v>
      </c>
      <c r="J1047" t="s">
        <v>75</v>
      </c>
      <c r="K1047">
        <v>6</v>
      </c>
      <c r="L1047" t="s">
        <v>74</v>
      </c>
      <c r="M1047">
        <v>2010</v>
      </c>
      <c r="N1047">
        <v>2010</v>
      </c>
      <c r="O1047">
        <v>177329.25</v>
      </c>
      <c r="P1047" t="s">
        <v>70</v>
      </c>
      <c r="Q1047" t="s">
        <v>82</v>
      </c>
    </row>
    <row r="1048" spans="1:17">
      <c r="A1048" t="s">
        <v>25</v>
      </c>
      <c r="B1048" t="s">
        <v>92</v>
      </c>
      <c r="C1048" t="s">
        <v>96</v>
      </c>
      <c r="D1048" t="s">
        <v>95</v>
      </c>
      <c r="E1048" t="s">
        <v>78</v>
      </c>
      <c r="F1048" t="s">
        <v>77</v>
      </c>
      <c r="G1048">
        <v>1981</v>
      </c>
      <c r="H1048">
        <v>1981</v>
      </c>
      <c r="I1048" t="s">
        <v>76</v>
      </c>
      <c r="J1048" t="s">
        <v>75</v>
      </c>
      <c r="K1048">
        <v>6</v>
      </c>
      <c r="L1048" t="s">
        <v>74</v>
      </c>
      <c r="M1048">
        <v>2010</v>
      </c>
      <c r="N1048">
        <v>2010</v>
      </c>
      <c r="O1048">
        <v>175895.3812</v>
      </c>
      <c r="P1048" t="s">
        <v>70</v>
      </c>
      <c r="Q1048" t="s">
        <v>82</v>
      </c>
    </row>
    <row r="1049" spans="1:17">
      <c r="A1049" t="s">
        <v>25</v>
      </c>
      <c r="B1049" t="s">
        <v>92</v>
      </c>
      <c r="C1049" t="s">
        <v>96</v>
      </c>
      <c r="D1049" t="s">
        <v>95</v>
      </c>
      <c r="E1049" t="s">
        <v>78</v>
      </c>
      <c r="F1049" t="s">
        <v>77</v>
      </c>
      <c r="G1049">
        <v>1982</v>
      </c>
      <c r="H1049">
        <v>1982</v>
      </c>
      <c r="I1049" t="s">
        <v>76</v>
      </c>
      <c r="J1049" t="s">
        <v>75</v>
      </c>
      <c r="K1049">
        <v>6</v>
      </c>
      <c r="L1049" t="s">
        <v>74</v>
      </c>
      <c r="M1049">
        <v>2010</v>
      </c>
      <c r="N1049">
        <v>2010</v>
      </c>
      <c r="O1049">
        <v>175799.94130000001</v>
      </c>
      <c r="P1049" t="s">
        <v>70</v>
      </c>
      <c r="Q1049" t="s">
        <v>82</v>
      </c>
    </row>
    <row r="1050" spans="1:17">
      <c r="A1050" t="s">
        <v>25</v>
      </c>
      <c r="B1050" t="s">
        <v>92</v>
      </c>
      <c r="C1050" t="s">
        <v>96</v>
      </c>
      <c r="D1050" t="s">
        <v>95</v>
      </c>
      <c r="E1050" t="s">
        <v>78</v>
      </c>
      <c r="F1050" t="s">
        <v>77</v>
      </c>
      <c r="G1050">
        <v>1983</v>
      </c>
      <c r="H1050">
        <v>1983</v>
      </c>
      <c r="I1050" t="s">
        <v>76</v>
      </c>
      <c r="J1050" t="s">
        <v>75</v>
      </c>
      <c r="K1050">
        <v>6</v>
      </c>
      <c r="L1050" t="s">
        <v>74</v>
      </c>
      <c r="M1050">
        <v>2010</v>
      </c>
      <c r="N1050">
        <v>2010</v>
      </c>
      <c r="O1050">
        <v>170412.2102</v>
      </c>
      <c r="P1050" t="s">
        <v>70</v>
      </c>
      <c r="Q1050" t="s">
        <v>82</v>
      </c>
    </row>
    <row r="1051" spans="1:17">
      <c r="A1051" t="s">
        <v>25</v>
      </c>
      <c r="B1051" t="s">
        <v>92</v>
      </c>
      <c r="C1051" t="s">
        <v>96</v>
      </c>
      <c r="D1051" t="s">
        <v>95</v>
      </c>
      <c r="E1051" t="s">
        <v>78</v>
      </c>
      <c r="F1051" t="s">
        <v>77</v>
      </c>
      <c r="G1051">
        <v>1984</v>
      </c>
      <c r="H1051">
        <v>1984</v>
      </c>
      <c r="I1051" t="s">
        <v>76</v>
      </c>
      <c r="J1051" t="s">
        <v>75</v>
      </c>
      <c r="K1051">
        <v>6</v>
      </c>
      <c r="L1051" t="s">
        <v>74</v>
      </c>
      <c r="M1051">
        <v>2010</v>
      </c>
      <c r="N1051">
        <v>2010</v>
      </c>
      <c r="O1051">
        <v>192262.82089999999</v>
      </c>
      <c r="P1051" t="s">
        <v>70</v>
      </c>
      <c r="Q1051" t="s">
        <v>82</v>
      </c>
    </row>
    <row r="1052" spans="1:17">
      <c r="A1052" t="s">
        <v>25</v>
      </c>
      <c r="B1052" t="s">
        <v>92</v>
      </c>
      <c r="C1052" t="s">
        <v>96</v>
      </c>
      <c r="D1052" t="s">
        <v>95</v>
      </c>
      <c r="E1052" t="s">
        <v>78</v>
      </c>
      <c r="F1052" t="s">
        <v>77</v>
      </c>
      <c r="G1052">
        <v>1985</v>
      </c>
      <c r="H1052">
        <v>1985</v>
      </c>
      <c r="I1052" t="s">
        <v>76</v>
      </c>
      <c r="J1052" t="s">
        <v>75</v>
      </c>
      <c r="K1052">
        <v>6</v>
      </c>
      <c r="L1052" t="s">
        <v>74</v>
      </c>
      <c r="M1052">
        <v>2010</v>
      </c>
      <c r="N1052">
        <v>2010</v>
      </c>
      <c r="O1052">
        <v>200484.4448</v>
      </c>
      <c r="P1052" t="s">
        <v>70</v>
      </c>
      <c r="Q1052" t="s">
        <v>82</v>
      </c>
    </row>
    <row r="1053" spans="1:17">
      <c r="A1053" t="s">
        <v>25</v>
      </c>
      <c r="B1053" t="s">
        <v>92</v>
      </c>
      <c r="C1053" t="s">
        <v>96</v>
      </c>
      <c r="D1053" t="s">
        <v>95</v>
      </c>
      <c r="E1053" t="s">
        <v>78</v>
      </c>
      <c r="F1053" t="s">
        <v>77</v>
      </c>
      <c r="G1053">
        <v>1986</v>
      </c>
      <c r="H1053">
        <v>1986</v>
      </c>
      <c r="I1053" t="s">
        <v>76</v>
      </c>
      <c r="J1053" t="s">
        <v>75</v>
      </c>
      <c r="K1053">
        <v>6</v>
      </c>
      <c r="L1053" t="s">
        <v>74</v>
      </c>
      <c r="M1053">
        <v>2010</v>
      </c>
      <c r="N1053">
        <v>2010</v>
      </c>
      <c r="O1053">
        <v>211143.15419999999</v>
      </c>
      <c r="P1053" t="s">
        <v>70</v>
      </c>
      <c r="Q1053" t="s">
        <v>82</v>
      </c>
    </row>
    <row r="1054" spans="1:17">
      <c r="A1054" t="s">
        <v>25</v>
      </c>
      <c r="B1054" t="s">
        <v>92</v>
      </c>
      <c r="C1054" t="s">
        <v>96</v>
      </c>
      <c r="D1054" t="s">
        <v>95</v>
      </c>
      <c r="E1054" t="s">
        <v>78</v>
      </c>
      <c r="F1054" t="s">
        <v>77</v>
      </c>
      <c r="G1054">
        <v>1987</v>
      </c>
      <c r="H1054">
        <v>1987</v>
      </c>
      <c r="I1054" t="s">
        <v>76</v>
      </c>
      <c r="J1054" t="s">
        <v>75</v>
      </c>
      <c r="K1054">
        <v>6</v>
      </c>
      <c r="L1054" t="s">
        <v>74</v>
      </c>
      <c r="M1054">
        <v>2010</v>
      </c>
      <c r="N1054">
        <v>2010</v>
      </c>
      <c r="O1054">
        <v>236551.1453</v>
      </c>
      <c r="P1054" t="s">
        <v>70</v>
      </c>
      <c r="Q1054" t="s">
        <v>82</v>
      </c>
    </row>
    <row r="1055" spans="1:17">
      <c r="A1055" t="s">
        <v>25</v>
      </c>
      <c r="B1055" t="s">
        <v>92</v>
      </c>
      <c r="C1055" t="s">
        <v>96</v>
      </c>
      <c r="D1055" t="s">
        <v>95</v>
      </c>
      <c r="E1055" t="s">
        <v>78</v>
      </c>
      <c r="F1055" t="s">
        <v>77</v>
      </c>
      <c r="G1055">
        <v>1988</v>
      </c>
      <c r="H1055">
        <v>1988</v>
      </c>
      <c r="I1055" t="s">
        <v>76</v>
      </c>
      <c r="J1055" t="s">
        <v>75</v>
      </c>
      <c r="K1055">
        <v>6</v>
      </c>
      <c r="L1055" t="s">
        <v>74</v>
      </c>
      <c r="M1055">
        <v>2010</v>
      </c>
      <c r="N1055">
        <v>2010</v>
      </c>
      <c r="O1055">
        <v>250653.96470000001</v>
      </c>
      <c r="P1055" t="s">
        <v>70</v>
      </c>
      <c r="Q1055" t="s">
        <v>82</v>
      </c>
    </row>
    <row r="1056" spans="1:17">
      <c r="A1056" t="s">
        <v>25</v>
      </c>
      <c r="B1056" t="s">
        <v>92</v>
      </c>
      <c r="C1056" t="s">
        <v>96</v>
      </c>
      <c r="D1056" t="s">
        <v>95</v>
      </c>
      <c r="E1056" t="s">
        <v>78</v>
      </c>
      <c r="F1056" t="s">
        <v>77</v>
      </c>
      <c r="G1056">
        <v>1989</v>
      </c>
      <c r="H1056">
        <v>1989</v>
      </c>
      <c r="I1056" t="s">
        <v>76</v>
      </c>
      <c r="J1056" t="s">
        <v>75</v>
      </c>
      <c r="K1056">
        <v>6</v>
      </c>
      <c r="L1056" t="s">
        <v>74</v>
      </c>
      <c r="M1056">
        <v>2010</v>
      </c>
      <c r="N1056">
        <v>2010</v>
      </c>
      <c r="O1056">
        <v>272083.20600000001</v>
      </c>
      <c r="P1056" t="s">
        <v>70</v>
      </c>
      <c r="Q1056" t="s">
        <v>82</v>
      </c>
    </row>
    <row r="1057" spans="1:17">
      <c r="A1057" t="s">
        <v>25</v>
      </c>
      <c r="B1057" t="s">
        <v>92</v>
      </c>
      <c r="C1057" t="s">
        <v>96</v>
      </c>
      <c r="D1057" t="s">
        <v>95</v>
      </c>
      <c r="E1057" t="s">
        <v>78</v>
      </c>
      <c r="F1057" t="s">
        <v>77</v>
      </c>
      <c r="G1057">
        <v>1990</v>
      </c>
      <c r="H1057">
        <v>1990</v>
      </c>
      <c r="I1057" t="s">
        <v>76</v>
      </c>
      <c r="J1057" t="s">
        <v>75</v>
      </c>
      <c r="K1057">
        <v>6</v>
      </c>
      <c r="L1057" t="s">
        <v>74</v>
      </c>
      <c r="M1057">
        <v>2010</v>
      </c>
      <c r="N1057">
        <v>2010</v>
      </c>
      <c r="O1057">
        <v>298734.0282</v>
      </c>
      <c r="P1057" t="s">
        <v>70</v>
      </c>
      <c r="Q1057" t="s">
        <v>82</v>
      </c>
    </row>
    <row r="1058" spans="1:17">
      <c r="A1058" t="s">
        <v>25</v>
      </c>
      <c r="B1058" t="s">
        <v>92</v>
      </c>
      <c r="C1058" t="s">
        <v>96</v>
      </c>
      <c r="D1058" t="s">
        <v>95</v>
      </c>
      <c r="E1058" t="s">
        <v>78</v>
      </c>
      <c r="F1058" t="s">
        <v>77</v>
      </c>
      <c r="G1058">
        <v>1991</v>
      </c>
      <c r="H1058">
        <v>1991</v>
      </c>
      <c r="I1058" t="s">
        <v>76</v>
      </c>
      <c r="J1058" t="s">
        <v>75</v>
      </c>
      <c r="K1058">
        <v>6</v>
      </c>
      <c r="L1058" t="s">
        <v>74</v>
      </c>
      <c r="M1058">
        <v>2010</v>
      </c>
      <c r="N1058">
        <v>2010</v>
      </c>
      <c r="O1058">
        <v>304389.47779999999</v>
      </c>
      <c r="P1058" t="s">
        <v>70</v>
      </c>
      <c r="Q1058" t="s">
        <v>82</v>
      </c>
    </row>
    <row r="1059" spans="1:17">
      <c r="A1059" t="s">
        <v>25</v>
      </c>
      <c r="B1059" t="s">
        <v>92</v>
      </c>
      <c r="C1059" t="s">
        <v>96</v>
      </c>
      <c r="D1059" t="s">
        <v>95</v>
      </c>
      <c r="E1059" t="s">
        <v>78</v>
      </c>
      <c r="F1059" t="s">
        <v>77</v>
      </c>
      <c r="G1059">
        <v>1992</v>
      </c>
      <c r="H1059">
        <v>1992</v>
      </c>
      <c r="I1059" t="s">
        <v>76</v>
      </c>
      <c r="J1059" t="s">
        <v>75</v>
      </c>
      <c r="K1059">
        <v>6</v>
      </c>
      <c r="L1059" t="s">
        <v>74</v>
      </c>
      <c r="M1059">
        <v>2010</v>
      </c>
      <c r="N1059">
        <v>2010</v>
      </c>
      <c r="O1059">
        <v>326045.34470000002</v>
      </c>
      <c r="P1059" t="s">
        <v>70</v>
      </c>
      <c r="Q1059" t="s">
        <v>82</v>
      </c>
    </row>
    <row r="1060" spans="1:17">
      <c r="A1060" t="s">
        <v>25</v>
      </c>
      <c r="B1060" t="s">
        <v>92</v>
      </c>
      <c r="C1060" t="s">
        <v>96</v>
      </c>
      <c r="D1060" t="s">
        <v>95</v>
      </c>
      <c r="E1060" t="s">
        <v>78</v>
      </c>
      <c r="F1060" t="s">
        <v>77</v>
      </c>
      <c r="G1060">
        <v>1993</v>
      </c>
      <c r="H1060">
        <v>1993</v>
      </c>
      <c r="I1060" t="s">
        <v>76</v>
      </c>
      <c r="J1060" t="s">
        <v>75</v>
      </c>
      <c r="K1060">
        <v>6</v>
      </c>
      <c r="L1060" t="s">
        <v>74</v>
      </c>
      <c r="M1060">
        <v>2010</v>
      </c>
      <c r="N1060">
        <v>2010</v>
      </c>
      <c r="O1060">
        <v>289543.52879999997</v>
      </c>
      <c r="P1060" t="s">
        <v>70</v>
      </c>
      <c r="Q1060" t="s">
        <v>82</v>
      </c>
    </row>
    <row r="1061" spans="1:17">
      <c r="A1061" t="s">
        <v>25</v>
      </c>
      <c r="B1061" t="s">
        <v>92</v>
      </c>
      <c r="C1061" t="s">
        <v>96</v>
      </c>
      <c r="D1061" t="s">
        <v>95</v>
      </c>
      <c r="E1061" t="s">
        <v>78</v>
      </c>
      <c r="F1061" t="s">
        <v>77</v>
      </c>
      <c r="G1061">
        <v>1994</v>
      </c>
      <c r="H1061">
        <v>1994</v>
      </c>
      <c r="I1061" t="s">
        <v>76</v>
      </c>
      <c r="J1061" t="s">
        <v>75</v>
      </c>
      <c r="K1061">
        <v>6</v>
      </c>
      <c r="L1061" t="s">
        <v>74</v>
      </c>
      <c r="M1061">
        <v>2010</v>
      </c>
      <c r="N1061">
        <v>2010</v>
      </c>
      <c r="O1061">
        <v>312850.63329999999</v>
      </c>
      <c r="P1061" t="s">
        <v>70</v>
      </c>
      <c r="Q1061" t="s">
        <v>82</v>
      </c>
    </row>
    <row r="1062" spans="1:17">
      <c r="A1062" t="s">
        <v>25</v>
      </c>
      <c r="B1062" t="s">
        <v>92</v>
      </c>
      <c r="C1062" t="s">
        <v>96</v>
      </c>
      <c r="D1062" t="s">
        <v>95</v>
      </c>
      <c r="E1062" t="s">
        <v>78</v>
      </c>
      <c r="F1062" t="s">
        <v>77</v>
      </c>
      <c r="G1062">
        <v>1995</v>
      </c>
      <c r="H1062">
        <v>1995</v>
      </c>
      <c r="I1062" t="s">
        <v>76</v>
      </c>
      <c r="J1062" t="s">
        <v>75</v>
      </c>
      <c r="K1062">
        <v>6</v>
      </c>
      <c r="L1062" t="s">
        <v>74</v>
      </c>
      <c r="M1062">
        <v>2010</v>
      </c>
      <c r="N1062">
        <v>2010</v>
      </c>
      <c r="O1062">
        <v>342742.94900000002</v>
      </c>
    </row>
    <row r="1063" spans="1:17">
      <c r="A1063" t="s">
        <v>25</v>
      </c>
      <c r="B1063" t="s">
        <v>92</v>
      </c>
      <c r="C1063" t="s">
        <v>96</v>
      </c>
      <c r="D1063" t="s">
        <v>95</v>
      </c>
      <c r="E1063" t="s">
        <v>78</v>
      </c>
      <c r="F1063" t="s">
        <v>77</v>
      </c>
      <c r="G1063">
        <v>1996</v>
      </c>
      <c r="H1063">
        <v>1996</v>
      </c>
      <c r="I1063" t="s">
        <v>76</v>
      </c>
      <c r="J1063" t="s">
        <v>75</v>
      </c>
      <c r="K1063">
        <v>6</v>
      </c>
      <c r="L1063" t="s">
        <v>74</v>
      </c>
      <c r="M1063">
        <v>2010</v>
      </c>
      <c r="N1063">
        <v>2010</v>
      </c>
      <c r="O1063">
        <v>340054.7475</v>
      </c>
    </row>
    <row r="1064" spans="1:17">
      <c r="A1064" t="s">
        <v>25</v>
      </c>
      <c r="B1064" t="s">
        <v>92</v>
      </c>
      <c r="C1064" t="s">
        <v>96</v>
      </c>
      <c r="D1064" t="s">
        <v>95</v>
      </c>
      <c r="E1064" t="s">
        <v>78</v>
      </c>
      <c r="F1064" t="s">
        <v>77</v>
      </c>
      <c r="G1064">
        <v>1997</v>
      </c>
      <c r="H1064">
        <v>1997</v>
      </c>
      <c r="I1064" t="s">
        <v>76</v>
      </c>
      <c r="J1064" t="s">
        <v>75</v>
      </c>
      <c r="K1064">
        <v>6</v>
      </c>
      <c r="L1064" t="s">
        <v>74</v>
      </c>
      <c r="M1064">
        <v>2010</v>
      </c>
      <c r="N1064">
        <v>2010</v>
      </c>
      <c r="O1064">
        <v>373896.03149999998</v>
      </c>
    </row>
    <row r="1065" spans="1:17">
      <c r="A1065" t="s">
        <v>25</v>
      </c>
      <c r="B1065" t="s">
        <v>92</v>
      </c>
      <c r="C1065" t="s">
        <v>96</v>
      </c>
      <c r="D1065" t="s">
        <v>95</v>
      </c>
      <c r="E1065" t="s">
        <v>78</v>
      </c>
      <c r="F1065" t="s">
        <v>77</v>
      </c>
      <c r="G1065">
        <v>1998</v>
      </c>
      <c r="H1065">
        <v>1998</v>
      </c>
      <c r="I1065" t="s">
        <v>76</v>
      </c>
      <c r="J1065" t="s">
        <v>75</v>
      </c>
      <c r="K1065">
        <v>6</v>
      </c>
      <c r="L1065" t="s">
        <v>74</v>
      </c>
      <c r="M1065">
        <v>2010</v>
      </c>
      <c r="N1065">
        <v>2010</v>
      </c>
      <c r="O1065">
        <v>406987.3211</v>
      </c>
    </row>
    <row r="1066" spans="1:17">
      <c r="A1066" t="s">
        <v>25</v>
      </c>
      <c r="B1066" t="s">
        <v>92</v>
      </c>
      <c r="C1066" t="s">
        <v>96</v>
      </c>
      <c r="D1066" t="s">
        <v>95</v>
      </c>
      <c r="E1066" t="s">
        <v>78</v>
      </c>
      <c r="F1066" t="s">
        <v>77</v>
      </c>
      <c r="G1066">
        <v>1999</v>
      </c>
      <c r="H1066">
        <v>1999</v>
      </c>
      <c r="I1066" t="s">
        <v>76</v>
      </c>
      <c r="J1066" t="s">
        <v>75</v>
      </c>
      <c r="K1066">
        <v>6</v>
      </c>
      <c r="L1066" t="s">
        <v>74</v>
      </c>
      <c r="M1066">
        <v>2010</v>
      </c>
      <c r="N1066">
        <v>2010</v>
      </c>
      <c r="O1066">
        <v>424571.913</v>
      </c>
    </row>
    <row r="1067" spans="1:17">
      <c r="A1067" t="s">
        <v>25</v>
      </c>
      <c r="B1067" t="s">
        <v>92</v>
      </c>
      <c r="C1067" t="s">
        <v>96</v>
      </c>
      <c r="D1067" t="s">
        <v>95</v>
      </c>
      <c r="E1067" t="s">
        <v>78</v>
      </c>
      <c r="F1067" t="s">
        <v>77</v>
      </c>
      <c r="G1067">
        <v>2000</v>
      </c>
      <c r="H1067">
        <v>2000</v>
      </c>
      <c r="I1067" t="s">
        <v>76</v>
      </c>
      <c r="J1067" t="s">
        <v>75</v>
      </c>
      <c r="K1067">
        <v>6</v>
      </c>
      <c r="L1067" t="s">
        <v>74</v>
      </c>
      <c r="M1067">
        <v>2010</v>
      </c>
      <c r="N1067">
        <v>2010</v>
      </c>
      <c r="O1067">
        <v>468121.20620000002</v>
      </c>
    </row>
    <row r="1068" spans="1:17">
      <c r="A1068" t="s">
        <v>25</v>
      </c>
      <c r="B1068" t="s">
        <v>92</v>
      </c>
      <c r="C1068" t="s">
        <v>96</v>
      </c>
      <c r="D1068" t="s">
        <v>95</v>
      </c>
      <c r="E1068" t="s">
        <v>78</v>
      </c>
      <c r="F1068" t="s">
        <v>77</v>
      </c>
      <c r="G1068">
        <v>2001</v>
      </c>
      <c r="H1068">
        <v>2001</v>
      </c>
      <c r="I1068" t="s">
        <v>76</v>
      </c>
      <c r="J1068" t="s">
        <v>75</v>
      </c>
      <c r="K1068">
        <v>6</v>
      </c>
      <c r="L1068" t="s">
        <v>74</v>
      </c>
      <c r="M1068">
        <v>2010</v>
      </c>
      <c r="N1068">
        <v>2010</v>
      </c>
      <c r="O1068">
        <v>478071.17229999998</v>
      </c>
    </row>
    <row r="1069" spans="1:17">
      <c r="A1069" t="s">
        <v>25</v>
      </c>
      <c r="B1069" t="s">
        <v>92</v>
      </c>
      <c r="C1069" t="s">
        <v>96</v>
      </c>
      <c r="D1069" t="s">
        <v>95</v>
      </c>
      <c r="E1069" t="s">
        <v>78</v>
      </c>
      <c r="F1069" t="s">
        <v>77</v>
      </c>
      <c r="G1069">
        <v>2002</v>
      </c>
      <c r="H1069">
        <v>2002</v>
      </c>
      <c r="I1069" t="s">
        <v>76</v>
      </c>
      <c r="J1069" t="s">
        <v>75</v>
      </c>
      <c r="K1069">
        <v>6</v>
      </c>
      <c r="L1069" t="s">
        <v>74</v>
      </c>
      <c r="M1069">
        <v>2010</v>
      </c>
      <c r="N1069">
        <v>2010</v>
      </c>
      <c r="O1069">
        <v>481570.36810000002</v>
      </c>
    </row>
    <row r="1070" spans="1:17">
      <c r="A1070" t="s">
        <v>25</v>
      </c>
      <c r="B1070" t="s">
        <v>92</v>
      </c>
      <c r="C1070" t="s">
        <v>96</v>
      </c>
      <c r="D1070" t="s">
        <v>95</v>
      </c>
      <c r="E1070" t="s">
        <v>78</v>
      </c>
      <c r="F1070" t="s">
        <v>77</v>
      </c>
      <c r="G1070">
        <v>2003</v>
      </c>
      <c r="H1070">
        <v>2003</v>
      </c>
      <c r="I1070" t="s">
        <v>76</v>
      </c>
      <c r="J1070" t="s">
        <v>75</v>
      </c>
      <c r="K1070">
        <v>6</v>
      </c>
      <c r="L1070" t="s">
        <v>74</v>
      </c>
      <c r="M1070">
        <v>2010</v>
      </c>
      <c r="N1070">
        <v>2010</v>
      </c>
      <c r="O1070">
        <v>488615.53289999999</v>
      </c>
    </row>
    <row r="1071" spans="1:17">
      <c r="A1071" t="s">
        <v>25</v>
      </c>
      <c r="B1071" t="s">
        <v>92</v>
      </c>
      <c r="C1071" t="s">
        <v>96</v>
      </c>
      <c r="D1071" t="s">
        <v>95</v>
      </c>
      <c r="E1071" t="s">
        <v>78</v>
      </c>
      <c r="F1071" t="s">
        <v>77</v>
      </c>
      <c r="G1071">
        <v>2004</v>
      </c>
      <c r="H1071">
        <v>2004</v>
      </c>
      <c r="I1071" t="s">
        <v>76</v>
      </c>
      <c r="J1071" t="s">
        <v>75</v>
      </c>
      <c r="K1071">
        <v>6</v>
      </c>
      <c r="L1071" t="s">
        <v>74</v>
      </c>
      <c r="M1071">
        <v>2010</v>
      </c>
      <c r="N1071">
        <v>2010</v>
      </c>
      <c r="O1071">
        <v>511430.17940000002</v>
      </c>
    </row>
    <row r="1072" spans="1:17">
      <c r="A1072" t="s">
        <v>25</v>
      </c>
      <c r="B1072" t="s">
        <v>92</v>
      </c>
      <c r="C1072" t="s">
        <v>96</v>
      </c>
      <c r="D1072" t="s">
        <v>95</v>
      </c>
      <c r="E1072" t="s">
        <v>78</v>
      </c>
      <c r="F1072" t="s">
        <v>77</v>
      </c>
      <c r="G1072">
        <v>2005</v>
      </c>
      <c r="H1072">
        <v>2005</v>
      </c>
      <c r="I1072" t="s">
        <v>76</v>
      </c>
      <c r="J1072" t="s">
        <v>75</v>
      </c>
      <c r="K1072">
        <v>6</v>
      </c>
      <c r="L1072" t="s">
        <v>74</v>
      </c>
      <c r="M1072">
        <v>2010</v>
      </c>
      <c r="N1072">
        <v>2010</v>
      </c>
      <c r="O1072">
        <v>526934.58120000002</v>
      </c>
    </row>
    <row r="1073" spans="1:17">
      <c r="A1073" t="s">
        <v>25</v>
      </c>
      <c r="B1073" t="s">
        <v>92</v>
      </c>
      <c r="C1073" t="s">
        <v>96</v>
      </c>
      <c r="D1073" t="s">
        <v>95</v>
      </c>
      <c r="E1073" t="s">
        <v>78</v>
      </c>
      <c r="F1073" t="s">
        <v>77</v>
      </c>
      <c r="G1073">
        <v>2006</v>
      </c>
      <c r="H1073">
        <v>2006</v>
      </c>
      <c r="I1073" t="s">
        <v>76</v>
      </c>
      <c r="J1073" t="s">
        <v>75</v>
      </c>
      <c r="K1073">
        <v>6</v>
      </c>
      <c r="L1073" t="s">
        <v>74</v>
      </c>
      <c r="M1073">
        <v>2010</v>
      </c>
      <c r="N1073">
        <v>2010</v>
      </c>
      <c r="O1073">
        <v>568028.77430000005</v>
      </c>
    </row>
    <row r="1074" spans="1:17">
      <c r="A1074" t="s">
        <v>25</v>
      </c>
      <c r="B1074" t="s">
        <v>92</v>
      </c>
      <c r="C1074" t="s">
        <v>96</v>
      </c>
      <c r="D1074" t="s">
        <v>95</v>
      </c>
      <c r="E1074" t="s">
        <v>78</v>
      </c>
      <c r="F1074" t="s">
        <v>77</v>
      </c>
      <c r="G1074">
        <v>2007</v>
      </c>
      <c r="H1074">
        <v>2007</v>
      </c>
      <c r="I1074" t="s">
        <v>76</v>
      </c>
      <c r="J1074" t="s">
        <v>75</v>
      </c>
      <c r="K1074">
        <v>6</v>
      </c>
      <c r="L1074" t="s">
        <v>74</v>
      </c>
      <c r="M1074">
        <v>2010</v>
      </c>
      <c r="N1074">
        <v>2010</v>
      </c>
      <c r="O1074">
        <v>598549.80249999999</v>
      </c>
    </row>
    <row r="1075" spans="1:17">
      <c r="A1075" t="s">
        <v>25</v>
      </c>
      <c r="B1075" t="s">
        <v>92</v>
      </c>
      <c r="C1075" t="s">
        <v>96</v>
      </c>
      <c r="D1075" t="s">
        <v>95</v>
      </c>
      <c r="E1075" t="s">
        <v>78</v>
      </c>
      <c r="F1075" t="s">
        <v>77</v>
      </c>
      <c r="G1075">
        <v>2008</v>
      </c>
      <c r="H1075">
        <v>2008</v>
      </c>
      <c r="I1075" t="s">
        <v>76</v>
      </c>
      <c r="J1075" t="s">
        <v>75</v>
      </c>
      <c r="K1075">
        <v>6</v>
      </c>
      <c r="L1075" t="s">
        <v>74</v>
      </c>
      <c r="M1075">
        <v>2010</v>
      </c>
      <c r="N1075">
        <v>2010</v>
      </c>
      <c r="O1075">
        <v>576695.55980000005</v>
      </c>
    </row>
    <row r="1076" spans="1:17">
      <c r="A1076" t="s">
        <v>25</v>
      </c>
      <c r="B1076" t="s">
        <v>92</v>
      </c>
      <c r="C1076" t="s">
        <v>96</v>
      </c>
      <c r="D1076" t="s">
        <v>95</v>
      </c>
      <c r="E1076" t="s">
        <v>78</v>
      </c>
      <c r="F1076" t="s">
        <v>77</v>
      </c>
      <c r="G1076">
        <v>2009</v>
      </c>
      <c r="H1076">
        <v>2009</v>
      </c>
      <c r="I1076" t="s">
        <v>76</v>
      </c>
      <c r="J1076" t="s">
        <v>75</v>
      </c>
      <c r="K1076">
        <v>6</v>
      </c>
      <c r="L1076" t="s">
        <v>74</v>
      </c>
      <c r="M1076">
        <v>2010</v>
      </c>
      <c r="N1076">
        <v>2010</v>
      </c>
      <c r="O1076">
        <v>502396.26880000002</v>
      </c>
    </row>
    <row r="1077" spans="1:17">
      <c r="A1077" t="s">
        <v>25</v>
      </c>
      <c r="B1077" t="s">
        <v>92</v>
      </c>
      <c r="C1077" t="s">
        <v>96</v>
      </c>
      <c r="D1077" t="s">
        <v>95</v>
      </c>
      <c r="E1077" t="s">
        <v>78</v>
      </c>
      <c r="F1077" t="s">
        <v>77</v>
      </c>
      <c r="G1077">
        <v>2010</v>
      </c>
      <c r="H1077">
        <v>2010</v>
      </c>
      <c r="I1077" t="s">
        <v>76</v>
      </c>
      <c r="J1077" t="s">
        <v>75</v>
      </c>
      <c r="K1077">
        <v>6</v>
      </c>
      <c r="L1077" t="s">
        <v>74</v>
      </c>
      <c r="M1077">
        <v>2010</v>
      </c>
      <c r="N1077">
        <v>2010</v>
      </c>
      <c r="O1077">
        <v>564656.10499999998</v>
      </c>
    </row>
    <row r="1078" spans="1:17">
      <c r="A1078" t="s">
        <v>25</v>
      </c>
      <c r="B1078" t="s">
        <v>92</v>
      </c>
      <c r="C1078" t="s">
        <v>96</v>
      </c>
      <c r="D1078" t="s">
        <v>95</v>
      </c>
      <c r="E1078" t="s">
        <v>78</v>
      </c>
      <c r="F1078" t="s">
        <v>77</v>
      </c>
      <c r="G1078">
        <v>2011</v>
      </c>
      <c r="H1078">
        <v>2011</v>
      </c>
      <c r="I1078" t="s">
        <v>76</v>
      </c>
      <c r="J1078" t="s">
        <v>75</v>
      </c>
      <c r="K1078">
        <v>6</v>
      </c>
      <c r="L1078" t="s">
        <v>74</v>
      </c>
      <c r="M1078">
        <v>2010</v>
      </c>
      <c r="N1078">
        <v>2010</v>
      </c>
      <c r="O1078">
        <v>567628.71039999998</v>
      </c>
    </row>
    <row r="1079" spans="1:17">
      <c r="A1079" t="s">
        <v>25</v>
      </c>
      <c r="B1079" t="s">
        <v>92</v>
      </c>
      <c r="C1079" t="s">
        <v>96</v>
      </c>
      <c r="D1079" t="s">
        <v>95</v>
      </c>
      <c r="E1079" t="s">
        <v>78</v>
      </c>
      <c r="F1079" t="s">
        <v>77</v>
      </c>
      <c r="G1079">
        <v>2012</v>
      </c>
      <c r="H1079">
        <v>2012</v>
      </c>
      <c r="I1079" t="s">
        <v>76</v>
      </c>
      <c r="J1079" t="s">
        <v>75</v>
      </c>
      <c r="K1079">
        <v>6</v>
      </c>
      <c r="L1079" t="s">
        <v>74</v>
      </c>
      <c r="M1079">
        <v>2010</v>
      </c>
      <c r="N1079">
        <v>2010</v>
      </c>
      <c r="O1079">
        <v>521907.45189999999</v>
      </c>
    </row>
    <row r="1080" spans="1:17">
      <c r="A1080" t="s">
        <v>25</v>
      </c>
      <c r="B1080" t="s">
        <v>92</v>
      </c>
      <c r="C1080" t="s">
        <v>96</v>
      </c>
      <c r="D1080" t="s">
        <v>95</v>
      </c>
      <c r="E1080" t="s">
        <v>78</v>
      </c>
      <c r="F1080" t="s">
        <v>77</v>
      </c>
      <c r="G1080">
        <v>2013</v>
      </c>
      <c r="H1080">
        <v>2013</v>
      </c>
      <c r="I1080" t="s">
        <v>76</v>
      </c>
      <c r="J1080" t="s">
        <v>75</v>
      </c>
      <c r="K1080">
        <v>6</v>
      </c>
      <c r="L1080" t="s">
        <v>74</v>
      </c>
      <c r="M1080">
        <v>2010</v>
      </c>
      <c r="N1080">
        <v>2010</v>
      </c>
      <c r="O1080">
        <v>509579.43150000001</v>
      </c>
    </row>
    <row r="1081" spans="1:17">
      <c r="A1081" t="s">
        <v>25</v>
      </c>
      <c r="B1081" t="s">
        <v>92</v>
      </c>
      <c r="C1081" t="s">
        <v>96</v>
      </c>
      <c r="D1081" t="s">
        <v>95</v>
      </c>
      <c r="E1081" t="s">
        <v>78</v>
      </c>
      <c r="F1081" t="s">
        <v>77</v>
      </c>
      <c r="G1081">
        <v>2014</v>
      </c>
      <c r="H1081">
        <v>2014</v>
      </c>
      <c r="I1081" t="s">
        <v>76</v>
      </c>
      <c r="J1081" t="s">
        <v>75</v>
      </c>
      <c r="K1081">
        <v>6</v>
      </c>
      <c r="L1081" t="s">
        <v>74</v>
      </c>
      <c r="M1081">
        <v>2010</v>
      </c>
      <c r="N1081">
        <v>2010</v>
      </c>
      <c r="O1081">
        <v>526325.12399999995</v>
      </c>
    </row>
    <row r="1082" spans="1:17">
      <c r="A1082" t="s">
        <v>25</v>
      </c>
      <c r="B1082" t="s">
        <v>92</v>
      </c>
      <c r="C1082" t="s">
        <v>96</v>
      </c>
      <c r="D1082" t="s">
        <v>95</v>
      </c>
      <c r="E1082" t="s">
        <v>78</v>
      </c>
      <c r="F1082" t="s">
        <v>77</v>
      </c>
      <c r="G1082">
        <v>2015</v>
      </c>
      <c r="H1082">
        <v>2015</v>
      </c>
      <c r="I1082" t="s">
        <v>76</v>
      </c>
      <c r="J1082" t="s">
        <v>75</v>
      </c>
      <c r="K1082">
        <v>6</v>
      </c>
      <c r="L1082" t="s">
        <v>74</v>
      </c>
      <c r="M1082">
        <v>2010</v>
      </c>
      <c r="N1082">
        <v>2010</v>
      </c>
      <c r="O1082">
        <v>558162.85069999995</v>
      </c>
    </row>
    <row r="1083" spans="1:17">
      <c r="A1083" t="s">
        <v>37</v>
      </c>
      <c r="B1083" t="s">
        <v>81</v>
      </c>
      <c r="C1083" t="s">
        <v>89</v>
      </c>
      <c r="D1083" t="s">
        <v>88</v>
      </c>
      <c r="E1083" t="s">
        <v>87</v>
      </c>
      <c r="F1083" t="s">
        <v>86</v>
      </c>
      <c r="G1083">
        <v>1950</v>
      </c>
      <c r="H1083">
        <v>1950</v>
      </c>
      <c r="I1083" t="s">
        <v>85</v>
      </c>
      <c r="J1083" t="s">
        <v>84</v>
      </c>
      <c r="K1083">
        <v>6</v>
      </c>
      <c r="L1083" t="s">
        <v>74</v>
      </c>
      <c r="O1083">
        <v>36272.0861</v>
      </c>
      <c r="P1083" t="s">
        <v>70</v>
      </c>
      <c r="Q1083" t="s">
        <v>82</v>
      </c>
    </row>
    <row r="1084" spans="1:17">
      <c r="A1084" t="s">
        <v>37</v>
      </c>
      <c r="B1084" t="s">
        <v>81</v>
      </c>
      <c r="C1084" t="s">
        <v>89</v>
      </c>
      <c r="D1084" t="s">
        <v>88</v>
      </c>
      <c r="E1084" t="s">
        <v>87</v>
      </c>
      <c r="F1084" t="s">
        <v>86</v>
      </c>
      <c r="G1084">
        <v>1951</v>
      </c>
      <c r="H1084">
        <v>1951</v>
      </c>
      <c r="I1084" t="s">
        <v>85</v>
      </c>
      <c r="J1084" t="s">
        <v>84</v>
      </c>
      <c r="K1084">
        <v>6</v>
      </c>
      <c r="L1084" t="s">
        <v>74</v>
      </c>
      <c r="O1084">
        <v>44684.134100000003</v>
      </c>
      <c r="P1084" t="s">
        <v>70</v>
      </c>
      <c r="Q1084" t="s">
        <v>82</v>
      </c>
    </row>
    <row r="1085" spans="1:17">
      <c r="A1085" t="s">
        <v>37</v>
      </c>
      <c r="B1085" t="s">
        <v>81</v>
      </c>
      <c r="C1085" t="s">
        <v>89</v>
      </c>
      <c r="D1085" t="s">
        <v>88</v>
      </c>
      <c r="E1085" t="s">
        <v>87</v>
      </c>
      <c r="F1085" t="s">
        <v>86</v>
      </c>
      <c r="G1085">
        <v>1952</v>
      </c>
      <c r="H1085">
        <v>1952</v>
      </c>
      <c r="I1085" t="s">
        <v>85</v>
      </c>
      <c r="J1085" t="s">
        <v>84</v>
      </c>
      <c r="K1085">
        <v>6</v>
      </c>
      <c r="L1085" t="s">
        <v>74</v>
      </c>
      <c r="O1085">
        <v>48610.103000000003</v>
      </c>
      <c r="P1085" t="s">
        <v>70</v>
      </c>
      <c r="Q1085" t="s">
        <v>82</v>
      </c>
    </row>
    <row r="1086" spans="1:17">
      <c r="A1086" t="s">
        <v>37</v>
      </c>
      <c r="B1086" t="s">
        <v>81</v>
      </c>
      <c r="C1086" t="s">
        <v>89</v>
      </c>
      <c r="D1086" t="s">
        <v>88</v>
      </c>
      <c r="E1086" t="s">
        <v>87</v>
      </c>
      <c r="F1086" t="s">
        <v>86</v>
      </c>
      <c r="G1086">
        <v>1953</v>
      </c>
      <c r="H1086">
        <v>1953</v>
      </c>
      <c r="I1086" t="s">
        <v>85</v>
      </c>
      <c r="J1086" t="s">
        <v>84</v>
      </c>
      <c r="K1086">
        <v>6</v>
      </c>
      <c r="L1086" t="s">
        <v>74</v>
      </c>
      <c r="O1086">
        <v>50260.2984</v>
      </c>
      <c r="P1086" t="s">
        <v>70</v>
      </c>
      <c r="Q1086" t="s">
        <v>82</v>
      </c>
    </row>
    <row r="1087" spans="1:17">
      <c r="A1087" t="s">
        <v>37</v>
      </c>
      <c r="B1087" t="s">
        <v>81</v>
      </c>
      <c r="C1087" t="s">
        <v>89</v>
      </c>
      <c r="D1087" t="s">
        <v>88</v>
      </c>
      <c r="E1087" t="s">
        <v>87</v>
      </c>
      <c r="F1087" t="s">
        <v>86</v>
      </c>
      <c r="G1087">
        <v>1954</v>
      </c>
      <c r="H1087">
        <v>1954</v>
      </c>
      <c r="I1087" t="s">
        <v>85</v>
      </c>
      <c r="J1087" t="s">
        <v>84</v>
      </c>
      <c r="K1087">
        <v>6</v>
      </c>
      <c r="L1087" t="s">
        <v>74</v>
      </c>
      <c r="O1087">
        <v>53252.057099999998</v>
      </c>
      <c r="P1087" t="s">
        <v>70</v>
      </c>
      <c r="Q1087" t="s">
        <v>82</v>
      </c>
    </row>
    <row r="1088" spans="1:17">
      <c r="A1088" t="s">
        <v>37</v>
      </c>
      <c r="B1088" t="s">
        <v>81</v>
      </c>
      <c r="C1088" t="s">
        <v>89</v>
      </c>
      <c r="D1088" t="s">
        <v>88</v>
      </c>
      <c r="E1088" t="s">
        <v>87</v>
      </c>
      <c r="F1088" t="s">
        <v>86</v>
      </c>
      <c r="G1088">
        <v>1955</v>
      </c>
      <c r="H1088">
        <v>1955</v>
      </c>
      <c r="I1088" t="s">
        <v>85</v>
      </c>
      <c r="J1088" t="s">
        <v>84</v>
      </c>
      <c r="K1088">
        <v>6</v>
      </c>
      <c r="L1088" t="s">
        <v>74</v>
      </c>
      <c r="O1088">
        <v>57254.924200000001</v>
      </c>
      <c r="P1088" t="s">
        <v>70</v>
      </c>
      <c r="Q1088" t="s">
        <v>82</v>
      </c>
    </row>
    <row r="1089" spans="1:17">
      <c r="A1089" t="s">
        <v>37</v>
      </c>
      <c r="B1089" t="s">
        <v>81</v>
      </c>
      <c r="C1089" t="s">
        <v>89</v>
      </c>
      <c r="D1089" t="s">
        <v>88</v>
      </c>
      <c r="E1089" t="s">
        <v>87</v>
      </c>
      <c r="F1089" t="s">
        <v>86</v>
      </c>
      <c r="G1089">
        <v>1956</v>
      </c>
      <c r="H1089">
        <v>1956</v>
      </c>
      <c r="I1089" t="s">
        <v>85</v>
      </c>
      <c r="J1089" t="s">
        <v>84</v>
      </c>
      <c r="K1089">
        <v>6</v>
      </c>
      <c r="L1089" t="s">
        <v>74</v>
      </c>
      <c r="O1089">
        <v>62228.372199999998</v>
      </c>
      <c r="P1089" t="s">
        <v>70</v>
      </c>
      <c r="Q1089" t="s">
        <v>82</v>
      </c>
    </row>
    <row r="1090" spans="1:17">
      <c r="A1090" t="s">
        <v>37</v>
      </c>
      <c r="B1090" t="s">
        <v>81</v>
      </c>
      <c r="C1090" t="s">
        <v>89</v>
      </c>
      <c r="D1090" t="s">
        <v>88</v>
      </c>
      <c r="E1090" t="s">
        <v>87</v>
      </c>
      <c r="F1090" t="s">
        <v>86</v>
      </c>
      <c r="G1090">
        <v>1957</v>
      </c>
      <c r="H1090">
        <v>1957</v>
      </c>
      <c r="I1090" t="s">
        <v>85</v>
      </c>
      <c r="J1090" t="s">
        <v>84</v>
      </c>
      <c r="K1090">
        <v>6</v>
      </c>
      <c r="L1090" t="s">
        <v>74</v>
      </c>
      <c r="O1090">
        <v>66465.051600000006</v>
      </c>
      <c r="P1090" t="s">
        <v>70</v>
      </c>
      <c r="Q1090" t="s">
        <v>82</v>
      </c>
    </row>
    <row r="1091" spans="1:17">
      <c r="A1091" t="s">
        <v>37</v>
      </c>
      <c r="B1091" t="s">
        <v>81</v>
      </c>
      <c r="C1091" t="s">
        <v>89</v>
      </c>
      <c r="D1091" t="s">
        <v>88</v>
      </c>
      <c r="E1091" t="s">
        <v>87</v>
      </c>
      <c r="F1091" t="s">
        <v>86</v>
      </c>
      <c r="G1091">
        <v>1958</v>
      </c>
      <c r="H1091">
        <v>1958</v>
      </c>
      <c r="I1091" t="s">
        <v>85</v>
      </c>
      <c r="J1091" t="s">
        <v>84</v>
      </c>
      <c r="K1091">
        <v>6</v>
      </c>
      <c r="L1091" t="s">
        <v>74</v>
      </c>
      <c r="O1091">
        <v>70212.283899999995</v>
      </c>
      <c r="P1091" t="s">
        <v>70</v>
      </c>
      <c r="Q1091" t="s">
        <v>82</v>
      </c>
    </row>
    <row r="1092" spans="1:17">
      <c r="A1092" t="s">
        <v>37</v>
      </c>
      <c r="B1092" t="s">
        <v>81</v>
      </c>
      <c r="C1092" t="s">
        <v>89</v>
      </c>
      <c r="D1092" t="s">
        <v>88</v>
      </c>
      <c r="E1092" t="s">
        <v>87</v>
      </c>
      <c r="F1092" t="s">
        <v>86</v>
      </c>
      <c r="G1092">
        <v>1959</v>
      </c>
      <c r="H1092">
        <v>1959</v>
      </c>
      <c r="I1092" t="s">
        <v>85</v>
      </c>
      <c r="J1092" t="s">
        <v>84</v>
      </c>
      <c r="K1092">
        <v>6</v>
      </c>
      <c r="L1092" t="s">
        <v>74</v>
      </c>
      <c r="O1092">
        <v>74799.162200000006</v>
      </c>
      <c r="P1092" t="s">
        <v>70</v>
      </c>
      <c r="Q1092" t="s">
        <v>82</v>
      </c>
    </row>
    <row r="1093" spans="1:17">
      <c r="A1093" t="s">
        <v>37</v>
      </c>
      <c r="B1093" t="s">
        <v>81</v>
      </c>
      <c r="C1093" t="s">
        <v>89</v>
      </c>
      <c r="D1093" t="s">
        <v>88</v>
      </c>
      <c r="E1093" t="s">
        <v>87</v>
      </c>
      <c r="F1093" t="s">
        <v>86</v>
      </c>
      <c r="G1093">
        <v>1960</v>
      </c>
      <c r="H1093">
        <v>1960</v>
      </c>
      <c r="I1093" t="s">
        <v>85</v>
      </c>
      <c r="J1093" t="s">
        <v>84</v>
      </c>
      <c r="K1093">
        <v>6</v>
      </c>
      <c r="L1093" t="s">
        <v>74</v>
      </c>
      <c r="O1093">
        <v>81365.651599999997</v>
      </c>
      <c r="P1093" t="s">
        <v>70</v>
      </c>
      <c r="Q1093" t="s">
        <v>82</v>
      </c>
    </row>
    <row r="1094" spans="1:17">
      <c r="A1094" t="s">
        <v>37</v>
      </c>
      <c r="B1094" t="s">
        <v>81</v>
      </c>
      <c r="C1094" t="s">
        <v>89</v>
      </c>
      <c r="D1094" t="s">
        <v>88</v>
      </c>
      <c r="E1094" t="s">
        <v>87</v>
      </c>
      <c r="F1094" t="s">
        <v>86</v>
      </c>
      <c r="G1094">
        <v>1961</v>
      </c>
      <c r="H1094">
        <v>1961</v>
      </c>
      <c r="I1094" t="s">
        <v>85</v>
      </c>
      <c r="J1094" t="s">
        <v>84</v>
      </c>
      <c r="K1094">
        <v>6</v>
      </c>
      <c r="L1094" t="s">
        <v>74</v>
      </c>
      <c r="O1094">
        <v>88514.073900000003</v>
      </c>
      <c r="P1094" t="s">
        <v>70</v>
      </c>
      <c r="Q1094" t="s">
        <v>82</v>
      </c>
    </row>
    <row r="1095" spans="1:17">
      <c r="A1095" t="s">
        <v>37</v>
      </c>
      <c r="B1095" t="s">
        <v>81</v>
      </c>
      <c r="C1095" t="s">
        <v>89</v>
      </c>
      <c r="D1095" t="s">
        <v>88</v>
      </c>
      <c r="E1095" t="s">
        <v>87</v>
      </c>
      <c r="F1095" t="s">
        <v>86</v>
      </c>
      <c r="G1095">
        <v>1962</v>
      </c>
      <c r="H1095">
        <v>1962</v>
      </c>
      <c r="I1095" t="s">
        <v>85</v>
      </c>
      <c r="J1095" t="s">
        <v>84</v>
      </c>
      <c r="K1095">
        <v>6</v>
      </c>
      <c r="L1095" t="s">
        <v>74</v>
      </c>
      <c r="O1095">
        <v>95993.990099999995</v>
      </c>
      <c r="P1095" t="s">
        <v>70</v>
      </c>
      <c r="Q1095" t="s">
        <v>82</v>
      </c>
    </row>
    <row r="1096" spans="1:17">
      <c r="A1096" t="s">
        <v>37</v>
      </c>
      <c r="B1096" t="s">
        <v>81</v>
      </c>
      <c r="C1096" t="s">
        <v>89</v>
      </c>
      <c r="D1096" t="s">
        <v>88</v>
      </c>
      <c r="E1096" t="s">
        <v>87</v>
      </c>
      <c r="F1096" t="s">
        <v>86</v>
      </c>
      <c r="G1096">
        <v>1963</v>
      </c>
      <c r="H1096">
        <v>1963</v>
      </c>
      <c r="I1096" t="s">
        <v>85</v>
      </c>
      <c r="J1096" t="s">
        <v>84</v>
      </c>
      <c r="K1096">
        <v>6</v>
      </c>
      <c r="L1096" t="s">
        <v>74</v>
      </c>
      <c r="O1096">
        <v>103901.0036</v>
      </c>
      <c r="P1096" t="s">
        <v>70</v>
      </c>
      <c r="Q1096" t="s">
        <v>82</v>
      </c>
    </row>
    <row r="1097" spans="1:17">
      <c r="A1097" t="s">
        <v>37</v>
      </c>
      <c r="B1097" t="s">
        <v>81</v>
      </c>
      <c r="C1097" t="s">
        <v>89</v>
      </c>
      <c r="D1097" t="s">
        <v>88</v>
      </c>
      <c r="E1097" t="s">
        <v>87</v>
      </c>
      <c r="F1097" t="s">
        <v>86</v>
      </c>
      <c r="G1097">
        <v>1964</v>
      </c>
      <c r="H1097">
        <v>1964</v>
      </c>
      <c r="I1097" t="s">
        <v>85</v>
      </c>
      <c r="J1097" t="s">
        <v>84</v>
      </c>
      <c r="K1097">
        <v>6</v>
      </c>
      <c r="L1097" t="s">
        <v>74</v>
      </c>
      <c r="O1097">
        <v>115870.1165</v>
      </c>
      <c r="P1097" t="s">
        <v>70</v>
      </c>
      <c r="Q1097" t="s">
        <v>82</v>
      </c>
    </row>
    <row r="1098" spans="1:17">
      <c r="A1098" t="s">
        <v>37</v>
      </c>
      <c r="B1098" t="s">
        <v>81</v>
      </c>
      <c r="C1098" t="s">
        <v>89</v>
      </c>
      <c r="D1098" t="s">
        <v>88</v>
      </c>
      <c r="E1098" t="s">
        <v>87</v>
      </c>
      <c r="F1098" t="s">
        <v>86</v>
      </c>
      <c r="G1098">
        <v>1965</v>
      </c>
      <c r="H1098">
        <v>1965</v>
      </c>
      <c r="I1098" t="s">
        <v>85</v>
      </c>
      <c r="J1098" t="s">
        <v>84</v>
      </c>
      <c r="K1098">
        <v>6</v>
      </c>
      <c r="L1098" t="s">
        <v>74</v>
      </c>
      <c r="O1098">
        <v>127507.7355</v>
      </c>
      <c r="P1098" t="s">
        <v>70</v>
      </c>
      <c r="Q1098" t="s">
        <v>82</v>
      </c>
    </row>
    <row r="1099" spans="1:17">
      <c r="A1099" t="s">
        <v>37</v>
      </c>
      <c r="B1099" t="s">
        <v>81</v>
      </c>
      <c r="C1099" t="s">
        <v>89</v>
      </c>
      <c r="D1099" t="s">
        <v>88</v>
      </c>
      <c r="E1099" t="s">
        <v>87</v>
      </c>
      <c r="F1099" t="s">
        <v>86</v>
      </c>
      <c r="G1099">
        <v>1966</v>
      </c>
      <c r="H1099">
        <v>1966</v>
      </c>
      <c r="I1099" t="s">
        <v>85</v>
      </c>
      <c r="J1099" t="s">
        <v>84</v>
      </c>
      <c r="K1099">
        <v>6</v>
      </c>
      <c r="L1099" t="s">
        <v>74</v>
      </c>
      <c r="O1099">
        <v>138697.47409999999</v>
      </c>
      <c r="P1099" t="s">
        <v>70</v>
      </c>
      <c r="Q1099" t="s">
        <v>82</v>
      </c>
    </row>
    <row r="1100" spans="1:17">
      <c r="A1100" t="s">
        <v>37</v>
      </c>
      <c r="B1100" t="s">
        <v>81</v>
      </c>
      <c r="C1100" t="s">
        <v>89</v>
      </c>
      <c r="D1100" t="s">
        <v>88</v>
      </c>
      <c r="E1100" t="s">
        <v>87</v>
      </c>
      <c r="F1100" t="s">
        <v>86</v>
      </c>
      <c r="G1100">
        <v>1967</v>
      </c>
      <c r="H1100">
        <v>1967</v>
      </c>
      <c r="I1100" t="s">
        <v>85</v>
      </c>
      <c r="J1100" t="s">
        <v>84</v>
      </c>
      <c r="K1100">
        <v>6</v>
      </c>
      <c r="L1100" t="s">
        <v>74</v>
      </c>
      <c r="O1100">
        <v>150548.12210000001</v>
      </c>
      <c r="P1100" t="s">
        <v>70</v>
      </c>
      <c r="Q1100" t="s">
        <v>82</v>
      </c>
    </row>
    <row r="1101" spans="1:17">
      <c r="A1101" t="s">
        <v>37</v>
      </c>
      <c r="B1101" t="s">
        <v>81</v>
      </c>
      <c r="C1101" t="s">
        <v>89</v>
      </c>
      <c r="D1101" t="s">
        <v>88</v>
      </c>
      <c r="E1101" t="s">
        <v>87</v>
      </c>
      <c r="F1101" t="s">
        <v>86</v>
      </c>
      <c r="G1101">
        <v>1968</v>
      </c>
      <c r="H1101">
        <v>1968</v>
      </c>
      <c r="I1101" t="s">
        <v>85</v>
      </c>
      <c r="J1101" t="s">
        <v>84</v>
      </c>
      <c r="K1101">
        <v>6</v>
      </c>
      <c r="L1101" t="s">
        <v>74</v>
      </c>
      <c r="O1101">
        <v>159757.21040000001</v>
      </c>
      <c r="P1101" t="s">
        <v>70</v>
      </c>
      <c r="Q1101" t="s">
        <v>82</v>
      </c>
    </row>
    <row r="1102" spans="1:17">
      <c r="A1102" t="s">
        <v>37</v>
      </c>
      <c r="B1102" t="s">
        <v>81</v>
      </c>
      <c r="C1102" t="s">
        <v>89</v>
      </c>
      <c r="D1102" t="s">
        <v>88</v>
      </c>
      <c r="E1102" t="s">
        <v>87</v>
      </c>
      <c r="F1102" t="s">
        <v>86</v>
      </c>
      <c r="G1102">
        <v>1969</v>
      </c>
      <c r="H1102">
        <v>1969</v>
      </c>
      <c r="I1102" t="s">
        <v>85</v>
      </c>
      <c r="J1102" t="s">
        <v>84</v>
      </c>
      <c r="K1102">
        <v>6</v>
      </c>
      <c r="L1102" t="s">
        <v>74</v>
      </c>
      <c r="O1102">
        <v>173493.94459999999</v>
      </c>
      <c r="P1102" t="s">
        <v>70</v>
      </c>
      <c r="Q1102" t="s">
        <v>82</v>
      </c>
    </row>
    <row r="1103" spans="1:17">
      <c r="A1103" t="s">
        <v>37</v>
      </c>
      <c r="B1103" t="s">
        <v>81</v>
      </c>
      <c r="C1103" t="s">
        <v>89</v>
      </c>
      <c r="D1103" t="s">
        <v>88</v>
      </c>
      <c r="E1103" t="s">
        <v>87</v>
      </c>
      <c r="F1103" t="s">
        <v>86</v>
      </c>
      <c r="G1103">
        <v>1970</v>
      </c>
      <c r="H1103">
        <v>1970</v>
      </c>
      <c r="I1103" t="s">
        <v>85</v>
      </c>
      <c r="J1103" t="s">
        <v>84</v>
      </c>
      <c r="K1103">
        <v>6</v>
      </c>
      <c r="L1103" t="s">
        <v>74</v>
      </c>
      <c r="O1103">
        <v>194281.41949999999</v>
      </c>
      <c r="P1103" t="s">
        <v>70</v>
      </c>
      <c r="Q1103" t="s">
        <v>82</v>
      </c>
    </row>
    <row r="1104" spans="1:17">
      <c r="A1104" t="s">
        <v>37</v>
      </c>
      <c r="B1104" t="s">
        <v>81</v>
      </c>
      <c r="C1104" t="s">
        <v>89</v>
      </c>
      <c r="D1104" t="s">
        <v>88</v>
      </c>
      <c r="E1104" t="s">
        <v>87</v>
      </c>
      <c r="F1104" t="s">
        <v>86</v>
      </c>
      <c r="G1104">
        <v>1971</v>
      </c>
      <c r="H1104">
        <v>1971</v>
      </c>
      <c r="I1104" t="s">
        <v>85</v>
      </c>
      <c r="J1104" t="s">
        <v>84</v>
      </c>
      <c r="K1104">
        <v>6</v>
      </c>
      <c r="L1104" t="s">
        <v>74</v>
      </c>
      <c r="O1104">
        <v>210061.1538</v>
      </c>
      <c r="P1104" t="s">
        <v>70</v>
      </c>
      <c r="Q1104" t="s">
        <v>82</v>
      </c>
    </row>
    <row r="1105" spans="1:17">
      <c r="A1105" t="s">
        <v>37</v>
      </c>
      <c r="B1105" t="s">
        <v>81</v>
      </c>
      <c r="C1105" t="s">
        <v>89</v>
      </c>
      <c r="D1105" t="s">
        <v>88</v>
      </c>
      <c r="E1105" t="s">
        <v>87</v>
      </c>
      <c r="F1105" t="s">
        <v>86</v>
      </c>
      <c r="G1105">
        <v>1972</v>
      </c>
      <c r="H1105">
        <v>1972</v>
      </c>
      <c r="I1105" t="s">
        <v>85</v>
      </c>
      <c r="J1105" t="s">
        <v>84</v>
      </c>
      <c r="K1105">
        <v>6</v>
      </c>
      <c r="L1105" t="s">
        <v>74</v>
      </c>
      <c r="O1105">
        <v>229852.0686</v>
      </c>
      <c r="P1105" t="s">
        <v>70</v>
      </c>
      <c r="Q1105" t="s">
        <v>82</v>
      </c>
    </row>
    <row r="1106" spans="1:17">
      <c r="A1106" t="s">
        <v>37</v>
      </c>
      <c r="B1106" t="s">
        <v>81</v>
      </c>
      <c r="C1106" t="s">
        <v>89</v>
      </c>
      <c r="D1106" t="s">
        <v>88</v>
      </c>
      <c r="E1106" t="s">
        <v>87</v>
      </c>
      <c r="F1106" t="s">
        <v>86</v>
      </c>
      <c r="G1106">
        <v>1973</v>
      </c>
      <c r="H1106">
        <v>1973</v>
      </c>
      <c r="I1106" t="s">
        <v>85</v>
      </c>
      <c r="J1106" t="s">
        <v>84</v>
      </c>
      <c r="K1106">
        <v>6</v>
      </c>
      <c r="L1106" t="s">
        <v>74</v>
      </c>
      <c r="O1106">
        <v>255781.3364</v>
      </c>
      <c r="P1106" t="s">
        <v>70</v>
      </c>
      <c r="Q1106" t="s">
        <v>82</v>
      </c>
    </row>
    <row r="1107" spans="1:17">
      <c r="A1107" t="s">
        <v>37</v>
      </c>
      <c r="B1107" t="s">
        <v>81</v>
      </c>
      <c r="C1107" t="s">
        <v>89</v>
      </c>
      <c r="D1107" t="s">
        <v>88</v>
      </c>
      <c r="E1107" t="s">
        <v>87</v>
      </c>
      <c r="F1107" t="s">
        <v>86</v>
      </c>
      <c r="G1107">
        <v>1974</v>
      </c>
      <c r="H1107">
        <v>1974</v>
      </c>
      <c r="I1107" t="s">
        <v>85</v>
      </c>
      <c r="J1107" t="s">
        <v>84</v>
      </c>
      <c r="K1107">
        <v>6</v>
      </c>
      <c r="L1107" t="s">
        <v>74</v>
      </c>
      <c r="O1107">
        <v>288927.61139999999</v>
      </c>
      <c r="P1107" t="s">
        <v>70</v>
      </c>
      <c r="Q1107" t="s">
        <v>82</v>
      </c>
    </row>
    <row r="1108" spans="1:17">
      <c r="A1108" t="s">
        <v>37</v>
      </c>
      <c r="B1108" t="s">
        <v>81</v>
      </c>
      <c r="C1108" t="s">
        <v>89</v>
      </c>
      <c r="D1108" t="s">
        <v>88</v>
      </c>
      <c r="E1108" t="s">
        <v>87</v>
      </c>
      <c r="F1108" t="s">
        <v>86</v>
      </c>
      <c r="G1108">
        <v>1975</v>
      </c>
      <c r="H1108">
        <v>1975</v>
      </c>
      <c r="I1108" t="s">
        <v>85</v>
      </c>
      <c r="J1108" t="s">
        <v>84</v>
      </c>
      <c r="K1108">
        <v>6</v>
      </c>
      <c r="L1108" t="s">
        <v>74</v>
      </c>
      <c r="O1108">
        <v>339304.29639999999</v>
      </c>
      <c r="P1108" t="s">
        <v>70</v>
      </c>
      <c r="Q1108" t="s">
        <v>82</v>
      </c>
    </row>
    <row r="1109" spans="1:17">
      <c r="A1109" t="s">
        <v>37</v>
      </c>
      <c r="B1109" t="s">
        <v>81</v>
      </c>
      <c r="C1109" t="s">
        <v>89</v>
      </c>
      <c r="D1109" t="s">
        <v>88</v>
      </c>
      <c r="E1109" t="s">
        <v>87</v>
      </c>
      <c r="F1109" t="s">
        <v>86</v>
      </c>
      <c r="G1109">
        <v>1976</v>
      </c>
      <c r="H1109">
        <v>1976</v>
      </c>
      <c r="I1109" t="s">
        <v>85</v>
      </c>
      <c r="J1109" t="s">
        <v>84</v>
      </c>
      <c r="K1109">
        <v>6</v>
      </c>
      <c r="L1109" t="s">
        <v>74</v>
      </c>
      <c r="O1109">
        <v>383763.97070000001</v>
      </c>
      <c r="P1109" t="s">
        <v>70</v>
      </c>
      <c r="Q1109" t="s">
        <v>82</v>
      </c>
    </row>
    <row r="1110" spans="1:17">
      <c r="A1110" t="s">
        <v>37</v>
      </c>
      <c r="B1110" t="s">
        <v>81</v>
      </c>
      <c r="C1110" t="s">
        <v>89</v>
      </c>
      <c r="D1110" t="s">
        <v>88</v>
      </c>
      <c r="E1110" t="s">
        <v>87</v>
      </c>
      <c r="F1110" t="s">
        <v>86</v>
      </c>
      <c r="G1110">
        <v>1977</v>
      </c>
      <c r="H1110">
        <v>1977</v>
      </c>
      <c r="I1110" t="s">
        <v>85</v>
      </c>
      <c r="J1110" t="s">
        <v>84</v>
      </c>
      <c r="K1110">
        <v>6</v>
      </c>
      <c r="L1110" t="s">
        <v>74</v>
      </c>
      <c r="O1110">
        <v>417401.77130000002</v>
      </c>
      <c r="P1110" t="s">
        <v>70</v>
      </c>
      <c r="Q1110" t="s">
        <v>82</v>
      </c>
    </row>
    <row r="1111" spans="1:17">
      <c r="A1111" t="s">
        <v>37</v>
      </c>
      <c r="B1111" t="s">
        <v>81</v>
      </c>
      <c r="C1111" t="s">
        <v>89</v>
      </c>
      <c r="D1111" t="s">
        <v>88</v>
      </c>
      <c r="E1111" t="s">
        <v>87</v>
      </c>
      <c r="F1111" t="s">
        <v>86</v>
      </c>
      <c r="G1111">
        <v>1978</v>
      </c>
      <c r="H1111">
        <v>1978</v>
      </c>
      <c r="I1111" t="s">
        <v>85</v>
      </c>
      <c r="J1111" t="s">
        <v>84</v>
      </c>
      <c r="K1111">
        <v>6</v>
      </c>
      <c r="L1111" t="s">
        <v>74</v>
      </c>
      <c r="O1111">
        <v>465268.87060000002</v>
      </c>
      <c r="P1111" t="s">
        <v>70</v>
      </c>
      <c r="Q1111" t="s">
        <v>82</v>
      </c>
    </row>
    <row r="1112" spans="1:17">
      <c r="A1112" t="s">
        <v>37</v>
      </c>
      <c r="B1112" t="s">
        <v>81</v>
      </c>
      <c r="C1112" t="s">
        <v>89</v>
      </c>
      <c r="D1112" t="s">
        <v>88</v>
      </c>
      <c r="E1112" t="s">
        <v>87</v>
      </c>
      <c r="F1112" t="s">
        <v>86</v>
      </c>
      <c r="G1112">
        <v>1979</v>
      </c>
      <c r="H1112">
        <v>1979</v>
      </c>
      <c r="I1112" t="s">
        <v>85</v>
      </c>
      <c r="J1112" t="s">
        <v>84</v>
      </c>
      <c r="K1112">
        <v>6</v>
      </c>
      <c r="L1112" t="s">
        <v>74</v>
      </c>
      <c r="O1112">
        <v>521511.64720000001</v>
      </c>
      <c r="P1112" t="s">
        <v>70</v>
      </c>
      <c r="Q1112" t="s">
        <v>82</v>
      </c>
    </row>
    <row r="1113" spans="1:17">
      <c r="A1113" t="s">
        <v>37</v>
      </c>
      <c r="B1113" t="s">
        <v>81</v>
      </c>
      <c r="C1113" t="s">
        <v>89</v>
      </c>
      <c r="D1113" t="s">
        <v>88</v>
      </c>
      <c r="E1113" t="s">
        <v>87</v>
      </c>
      <c r="F1113" t="s">
        <v>86</v>
      </c>
      <c r="G1113">
        <v>1980</v>
      </c>
      <c r="H1113">
        <v>1980</v>
      </c>
      <c r="I1113" t="s">
        <v>85</v>
      </c>
      <c r="J1113" t="s">
        <v>84</v>
      </c>
      <c r="K1113">
        <v>6</v>
      </c>
      <c r="L1113" t="s">
        <v>74</v>
      </c>
      <c r="O1113">
        <v>592518.89300000004</v>
      </c>
      <c r="P1113" t="s">
        <v>70</v>
      </c>
      <c r="Q1113" t="s">
        <v>82</v>
      </c>
    </row>
    <row r="1114" spans="1:17">
      <c r="A1114" t="s">
        <v>37</v>
      </c>
      <c r="B1114" t="s">
        <v>81</v>
      </c>
      <c r="C1114" t="s">
        <v>89</v>
      </c>
      <c r="D1114" t="s">
        <v>88</v>
      </c>
      <c r="E1114" t="s">
        <v>87</v>
      </c>
      <c r="F1114" t="s">
        <v>86</v>
      </c>
      <c r="G1114">
        <v>1981</v>
      </c>
      <c r="H1114">
        <v>1981</v>
      </c>
      <c r="I1114" t="s">
        <v>85</v>
      </c>
      <c r="J1114" t="s">
        <v>84</v>
      </c>
      <c r="K1114">
        <v>6</v>
      </c>
      <c r="L1114" t="s">
        <v>74</v>
      </c>
      <c r="O1114">
        <v>647398.28390000004</v>
      </c>
      <c r="P1114" t="s">
        <v>70</v>
      </c>
      <c r="Q1114" t="s">
        <v>82</v>
      </c>
    </row>
    <row r="1115" spans="1:17">
      <c r="A1115" t="s">
        <v>37</v>
      </c>
      <c r="B1115" t="s">
        <v>81</v>
      </c>
      <c r="C1115" t="s">
        <v>89</v>
      </c>
      <c r="D1115" t="s">
        <v>88</v>
      </c>
      <c r="E1115" t="s">
        <v>87</v>
      </c>
      <c r="F1115" t="s">
        <v>86</v>
      </c>
      <c r="G1115">
        <v>1982</v>
      </c>
      <c r="H1115">
        <v>1982</v>
      </c>
      <c r="I1115" t="s">
        <v>85</v>
      </c>
      <c r="J1115" t="s">
        <v>84</v>
      </c>
      <c r="K1115">
        <v>6</v>
      </c>
      <c r="L1115" t="s">
        <v>74</v>
      </c>
      <c r="O1115">
        <v>708475.26029999997</v>
      </c>
      <c r="P1115" t="s">
        <v>70</v>
      </c>
      <c r="Q1115" t="s">
        <v>82</v>
      </c>
    </row>
    <row r="1116" spans="1:17">
      <c r="A1116" t="s">
        <v>37</v>
      </c>
      <c r="B1116" t="s">
        <v>81</v>
      </c>
      <c r="C1116" t="s">
        <v>89</v>
      </c>
      <c r="D1116" t="s">
        <v>88</v>
      </c>
      <c r="E1116" t="s">
        <v>87</v>
      </c>
      <c r="F1116" t="s">
        <v>86</v>
      </c>
      <c r="G1116">
        <v>1983</v>
      </c>
      <c r="H1116">
        <v>1983</v>
      </c>
      <c r="I1116" t="s">
        <v>85</v>
      </c>
      <c r="J1116" t="s">
        <v>84</v>
      </c>
      <c r="K1116">
        <v>6</v>
      </c>
      <c r="L1116" t="s">
        <v>74</v>
      </c>
      <c r="O1116">
        <v>793803.25150000001</v>
      </c>
      <c r="P1116" t="s">
        <v>70</v>
      </c>
      <c r="Q1116" t="s">
        <v>82</v>
      </c>
    </row>
    <row r="1117" spans="1:17">
      <c r="A1117" t="s">
        <v>37</v>
      </c>
      <c r="B1117" t="s">
        <v>81</v>
      </c>
      <c r="C1117" t="s">
        <v>89</v>
      </c>
      <c r="D1117" t="s">
        <v>88</v>
      </c>
      <c r="E1117" t="s">
        <v>87</v>
      </c>
      <c r="F1117" t="s">
        <v>86</v>
      </c>
      <c r="G1117">
        <v>1984</v>
      </c>
      <c r="H1117">
        <v>1984</v>
      </c>
      <c r="I1117" t="s">
        <v>85</v>
      </c>
      <c r="J1117" t="s">
        <v>84</v>
      </c>
      <c r="K1117">
        <v>6</v>
      </c>
      <c r="L1117" t="s">
        <v>74</v>
      </c>
      <c r="O1117">
        <v>890555.83279999997</v>
      </c>
      <c r="P1117" t="s">
        <v>70</v>
      </c>
      <c r="Q1117" t="s">
        <v>82</v>
      </c>
    </row>
    <row r="1118" spans="1:17">
      <c r="A1118" t="s">
        <v>37</v>
      </c>
      <c r="B1118" t="s">
        <v>81</v>
      </c>
      <c r="C1118" t="s">
        <v>89</v>
      </c>
      <c r="D1118" t="s">
        <v>88</v>
      </c>
      <c r="E1118" t="s">
        <v>87</v>
      </c>
      <c r="F1118" t="s">
        <v>86</v>
      </c>
      <c r="G1118">
        <v>1985</v>
      </c>
      <c r="H1118">
        <v>1985</v>
      </c>
      <c r="I1118" t="s">
        <v>85</v>
      </c>
      <c r="J1118" t="s">
        <v>84</v>
      </c>
      <c r="K1118">
        <v>6</v>
      </c>
      <c r="L1118" t="s">
        <v>74</v>
      </c>
      <c r="O1118">
        <v>968063.06140000001</v>
      </c>
      <c r="P1118" t="s">
        <v>70</v>
      </c>
      <c r="Q1118" t="s">
        <v>82</v>
      </c>
    </row>
    <row r="1119" spans="1:17">
      <c r="A1119" t="s">
        <v>37</v>
      </c>
      <c r="B1119" t="s">
        <v>81</v>
      </c>
      <c r="C1119" t="s">
        <v>89</v>
      </c>
      <c r="D1119" t="s">
        <v>88</v>
      </c>
      <c r="E1119" t="s">
        <v>87</v>
      </c>
      <c r="F1119" t="s">
        <v>86</v>
      </c>
      <c r="G1119">
        <v>1986</v>
      </c>
      <c r="H1119">
        <v>1986</v>
      </c>
      <c r="I1119" t="s">
        <v>85</v>
      </c>
      <c r="J1119" t="s">
        <v>84</v>
      </c>
      <c r="K1119">
        <v>6</v>
      </c>
      <c r="L1119" t="s">
        <v>74</v>
      </c>
      <c r="O1119">
        <v>1056972.0183000001</v>
      </c>
      <c r="P1119" t="s">
        <v>70</v>
      </c>
      <c r="Q1119" t="s">
        <v>82</v>
      </c>
    </row>
    <row r="1120" spans="1:17">
      <c r="A1120" t="s">
        <v>37</v>
      </c>
      <c r="B1120" t="s">
        <v>81</v>
      </c>
      <c r="C1120" t="s">
        <v>89</v>
      </c>
      <c r="D1120" t="s">
        <v>88</v>
      </c>
      <c r="E1120" t="s">
        <v>87</v>
      </c>
      <c r="F1120" t="s">
        <v>86</v>
      </c>
      <c r="G1120">
        <v>1987</v>
      </c>
      <c r="H1120">
        <v>1987</v>
      </c>
      <c r="I1120" t="s">
        <v>85</v>
      </c>
      <c r="J1120" t="s">
        <v>84</v>
      </c>
      <c r="K1120">
        <v>6</v>
      </c>
      <c r="L1120" t="s">
        <v>74</v>
      </c>
      <c r="O1120">
        <v>1143993.8500000001</v>
      </c>
      <c r="P1120" t="s">
        <v>70</v>
      </c>
      <c r="Q1120" t="s">
        <v>82</v>
      </c>
    </row>
    <row r="1121" spans="1:17">
      <c r="A1121" t="s">
        <v>37</v>
      </c>
      <c r="B1121" t="s">
        <v>81</v>
      </c>
      <c r="C1121" t="s">
        <v>89</v>
      </c>
      <c r="D1121" t="s">
        <v>88</v>
      </c>
      <c r="E1121" t="s">
        <v>87</v>
      </c>
      <c r="F1121" t="s">
        <v>86</v>
      </c>
      <c r="G1121">
        <v>1988</v>
      </c>
      <c r="H1121">
        <v>1988</v>
      </c>
      <c r="I1121" t="s">
        <v>85</v>
      </c>
      <c r="J1121" t="s">
        <v>84</v>
      </c>
      <c r="K1121">
        <v>6</v>
      </c>
      <c r="L1121" t="s">
        <v>74</v>
      </c>
      <c r="O1121">
        <v>1250367.0293000001</v>
      </c>
      <c r="P1121" t="s">
        <v>70</v>
      </c>
      <c r="Q1121" t="s">
        <v>82</v>
      </c>
    </row>
    <row r="1122" spans="1:17">
      <c r="A1122" t="s">
        <v>37</v>
      </c>
      <c r="B1122" t="s">
        <v>81</v>
      </c>
      <c r="C1122" t="s">
        <v>89</v>
      </c>
      <c r="D1122" t="s">
        <v>88</v>
      </c>
      <c r="E1122" t="s">
        <v>87</v>
      </c>
      <c r="F1122" t="s">
        <v>86</v>
      </c>
      <c r="G1122">
        <v>1989</v>
      </c>
      <c r="H1122">
        <v>1989</v>
      </c>
      <c r="I1122" t="s">
        <v>85</v>
      </c>
      <c r="J1122" t="s">
        <v>84</v>
      </c>
      <c r="K1122">
        <v>6</v>
      </c>
      <c r="L1122" t="s">
        <v>74</v>
      </c>
      <c r="O1122">
        <v>1385279.8611000001</v>
      </c>
      <c r="P1122" t="s">
        <v>70</v>
      </c>
      <c r="Q1122" t="s">
        <v>82</v>
      </c>
    </row>
    <row r="1123" spans="1:17">
      <c r="A1123" t="s">
        <v>37</v>
      </c>
      <c r="B1123" t="s">
        <v>81</v>
      </c>
      <c r="C1123" t="s">
        <v>89</v>
      </c>
      <c r="D1123" t="s">
        <v>88</v>
      </c>
      <c r="E1123" t="s">
        <v>87</v>
      </c>
      <c r="F1123" t="s">
        <v>86</v>
      </c>
      <c r="G1123">
        <v>1990</v>
      </c>
      <c r="H1123">
        <v>1990</v>
      </c>
      <c r="I1123" t="s">
        <v>85</v>
      </c>
      <c r="J1123" t="s">
        <v>84</v>
      </c>
      <c r="K1123">
        <v>6</v>
      </c>
      <c r="L1123" t="s">
        <v>74</v>
      </c>
      <c r="O1123">
        <v>1527963.5756000001</v>
      </c>
      <c r="P1123" t="s">
        <v>70</v>
      </c>
      <c r="Q1123" t="s">
        <v>82</v>
      </c>
    </row>
    <row r="1124" spans="1:17">
      <c r="A1124" t="s">
        <v>37</v>
      </c>
      <c r="B1124" t="s">
        <v>81</v>
      </c>
      <c r="C1124" t="s">
        <v>89</v>
      </c>
      <c r="D1124" t="s">
        <v>88</v>
      </c>
      <c r="E1124" t="s">
        <v>87</v>
      </c>
      <c r="F1124" t="s">
        <v>86</v>
      </c>
      <c r="G1124">
        <v>1991</v>
      </c>
      <c r="H1124">
        <v>1991</v>
      </c>
      <c r="I1124" t="s">
        <v>85</v>
      </c>
      <c r="J1124" t="s">
        <v>84</v>
      </c>
      <c r="K1124">
        <v>6</v>
      </c>
      <c r="L1124" t="s">
        <v>74</v>
      </c>
      <c r="O1124">
        <v>1635017.4084999999</v>
      </c>
      <c r="P1124" t="s">
        <v>70</v>
      </c>
      <c r="Q1124" t="s">
        <v>82</v>
      </c>
    </row>
    <row r="1125" spans="1:17">
      <c r="A1125" t="s">
        <v>37</v>
      </c>
      <c r="B1125" t="s">
        <v>81</v>
      </c>
      <c r="C1125" t="s">
        <v>89</v>
      </c>
      <c r="D1125" t="s">
        <v>88</v>
      </c>
      <c r="E1125" t="s">
        <v>87</v>
      </c>
      <c r="F1125" t="s">
        <v>86</v>
      </c>
      <c r="G1125">
        <v>1992</v>
      </c>
      <c r="H1125">
        <v>1992</v>
      </c>
      <c r="I1125" t="s">
        <v>85</v>
      </c>
      <c r="J1125" t="s">
        <v>84</v>
      </c>
      <c r="K1125">
        <v>6</v>
      </c>
      <c r="L1125" t="s">
        <v>74</v>
      </c>
      <c r="O1125">
        <v>1632482.8829000001</v>
      </c>
      <c r="P1125" t="s">
        <v>70</v>
      </c>
      <c r="Q1125" t="s">
        <v>82</v>
      </c>
    </row>
    <row r="1126" spans="1:17">
      <c r="A1126" t="s">
        <v>37</v>
      </c>
      <c r="B1126" t="s">
        <v>81</v>
      </c>
      <c r="C1126" t="s">
        <v>89</v>
      </c>
      <c r="D1126" t="s">
        <v>88</v>
      </c>
      <c r="E1126" t="s">
        <v>87</v>
      </c>
      <c r="F1126" t="s">
        <v>86</v>
      </c>
      <c r="G1126">
        <v>1993</v>
      </c>
      <c r="H1126">
        <v>1993</v>
      </c>
      <c r="I1126" t="s">
        <v>85</v>
      </c>
      <c r="J1126" t="s">
        <v>84</v>
      </c>
      <c r="K1126">
        <v>6</v>
      </c>
      <c r="L1126" t="s">
        <v>74</v>
      </c>
      <c r="O1126">
        <v>1634131</v>
      </c>
    </row>
    <row r="1127" spans="1:17">
      <c r="A1127" t="s">
        <v>37</v>
      </c>
      <c r="B1127" t="s">
        <v>81</v>
      </c>
      <c r="C1127" t="s">
        <v>89</v>
      </c>
      <c r="D1127" t="s">
        <v>88</v>
      </c>
      <c r="E1127" t="s">
        <v>87</v>
      </c>
      <c r="F1127" t="s">
        <v>86</v>
      </c>
      <c r="G1127">
        <v>1994</v>
      </c>
      <c r="H1127">
        <v>1994</v>
      </c>
      <c r="I1127" t="s">
        <v>85</v>
      </c>
      <c r="J1127" t="s">
        <v>84</v>
      </c>
      <c r="K1127">
        <v>6</v>
      </c>
      <c r="L1127" t="s">
        <v>74</v>
      </c>
      <c r="O1127">
        <v>1744433</v>
      </c>
    </row>
    <row r="1128" spans="1:17">
      <c r="A1128" t="s">
        <v>37</v>
      </c>
      <c r="B1128" t="s">
        <v>81</v>
      </c>
      <c r="C1128" t="s">
        <v>89</v>
      </c>
      <c r="D1128" t="s">
        <v>88</v>
      </c>
      <c r="E1128" t="s">
        <v>87</v>
      </c>
      <c r="F1128" t="s">
        <v>86</v>
      </c>
      <c r="G1128">
        <v>1995</v>
      </c>
      <c r="H1128">
        <v>1995</v>
      </c>
      <c r="I1128" t="s">
        <v>85</v>
      </c>
      <c r="J1128" t="s">
        <v>84</v>
      </c>
      <c r="K1128">
        <v>6</v>
      </c>
      <c r="L1128" t="s">
        <v>74</v>
      </c>
      <c r="O1128">
        <v>1883562</v>
      </c>
    </row>
    <row r="1129" spans="1:17">
      <c r="A1129" t="s">
        <v>37</v>
      </c>
      <c r="B1129" t="s">
        <v>81</v>
      </c>
      <c r="C1129" t="s">
        <v>89</v>
      </c>
      <c r="D1129" t="s">
        <v>88</v>
      </c>
      <c r="E1129" t="s">
        <v>87</v>
      </c>
      <c r="F1129" t="s">
        <v>86</v>
      </c>
      <c r="G1129">
        <v>1996</v>
      </c>
      <c r="H1129">
        <v>1996</v>
      </c>
      <c r="I1129" t="s">
        <v>85</v>
      </c>
      <c r="J1129" t="s">
        <v>84</v>
      </c>
      <c r="K1129">
        <v>6</v>
      </c>
      <c r="L1129" t="s">
        <v>74</v>
      </c>
      <c r="O1129">
        <v>1932025</v>
      </c>
    </row>
    <row r="1130" spans="1:17">
      <c r="A1130" t="s">
        <v>37</v>
      </c>
      <c r="B1130" t="s">
        <v>81</v>
      </c>
      <c r="C1130" t="s">
        <v>89</v>
      </c>
      <c r="D1130" t="s">
        <v>88</v>
      </c>
      <c r="E1130" t="s">
        <v>87</v>
      </c>
      <c r="F1130" t="s">
        <v>86</v>
      </c>
      <c r="G1130">
        <v>1997</v>
      </c>
      <c r="H1130">
        <v>1997</v>
      </c>
      <c r="I1130" t="s">
        <v>85</v>
      </c>
      <c r="J1130" t="s">
        <v>84</v>
      </c>
      <c r="K1130">
        <v>6</v>
      </c>
      <c r="L1130" t="s">
        <v>74</v>
      </c>
      <c r="O1130">
        <v>2019261</v>
      </c>
    </row>
    <row r="1131" spans="1:17">
      <c r="A1131" t="s">
        <v>37</v>
      </c>
      <c r="B1131" t="s">
        <v>81</v>
      </c>
      <c r="C1131" t="s">
        <v>89</v>
      </c>
      <c r="D1131" t="s">
        <v>88</v>
      </c>
      <c r="E1131" t="s">
        <v>87</v>
      </c>
      <c r="F1131" t="s">
        <v>86</v>
      </c>
      <c r="G1131">
        <v>1998</v>
      </c>
      <c r="H1131">
        <v>1998</v>
      </c>
      <c r="I1131" t="s">
        <v>85</v>
      </c>
      <c r="J1131" t="s">
        <v>84</v>
      </c>
      <c r="K1131">
        <v>6</v>
      </c>
      <c r="L1131" t="s">
        <v>74</v>
      </c>
      <c r="O1131">
        <v>2121037</v>
      </c>
    </row>
    <row r="1132" spans="1:17">
      <c r="A1132" t="s">
        <v>37</v>
      </c>
      <c r="B1132" t="s">
        <v>81</v>
      </c>
      <c r="C1132" t="s">
        <v>89</v>
      </c>
      <c r="D1132" t="s">
        <v>88</v>
      </c>
      <c r="E1132" t="s">
        <v>87</v>
      </c>
      <c r="F1132" t="s">
        <v>86</v>
      </c>
      <c r="G1132">
        <v>1999</v>
      </c>
      <c r="H1132">
        <v>1999</v>
      </c>
      <c r="I1132" t="s">
        <v>85</v>
      </c>
      <c r="J1132" t="s">
        <v>84</v>
      </c>
      <c r="K1132">
        <v>6</v>
      </c>
      <c r="L1132" t="s">
        <v>74</v>
      </c>
      <c r="O1132">
        <v>2237854</v>
      </c>
    </row>
    <row r="1133" spans="1:17">
      <c r="A1133" t="s">
        <v>37</v>
      </c>
      <c r="B1133" t="s">
        <v>81</v>
      </c>
      <c r="C1133" t="s">
        <v>89</v>
      </c>
      <c r="D1133" t="s">
        <v>88</v>
      </c>
      <c r="E1133" t="s">
        <v>87</v>
      </c>
      <c r="F1133" t="s">
        <v>86</v>
      </c>
      <c r="G1133">
        <v>2000</v>
      </c>
      <c r="H1133">
        <v>2000</v>
      </c>
      <c r="I1133" t="s">
        <v>85</v>
      </c>
      <c r="J1133" t="s">
        <v>84</v>
      </c>
      <c r="K1133">
        <v>6</v>
      </c>
      <c r="L1133" t="s">
        <v>74</v>
      </c>
      <c r="O1133">
        <v>2380358</v>
      </c>
    </row>
    <row r="1134" spans="1:17">
      <c r="A1134" t="s">
        <v>37</v>
      </c>
      <c r="B1134" t="s">
        <v>81</v>
      </c>
      <c r="C1134" t="s">
        <v>89</v>
      </c>
      <c r="D1134" t="s">
        <v>88</v>
      </c>
      <c r="E1134" t="s">
        <v>87</v>
      </c>
      <c r="F1134" t="s">
        <v>86</v>
      </c>
      <c r="G1134">
        <v>2001</v>
      </c>
      <c r="H1134">
        <v>2001</v>
      </c>
      <c r="I1134" t="s">
        <v>85</v>
      </c>
      <c r="J1134" t="s">
        <v>84</v>
      </c>
      <c r="K1134">
        <v>6</v>
      </c>
      <c r="L1134" t="s">
        <v>74</v>
      </c>
      <c r="O1134">
        <v>2478130</v>
      </c>
    </row>
    <row r="1135" spans="1:17">
      <c r="A1135" t="s">
        <v>37</v>
      </c>
      <c r="B1135" t="s">
        <v>81</v>
      </c>
      <c r="C1135" t="s">
        <v>89</v>
      </c>
      <c r="D1135" t="s">
        <v>88</v>
      </c>
      <c r="E1135" t="s">
        <v>87</v>
      </c>
      <c r="F1135" t="s">
        <v>86</v>
      </c>
      <c r="G1135">
        <v>2002</v>
      </c>
      <c r="H1135">
        <v>2002</v>
      </c>
      <c r="I1135" t="s">
        <v>85</v>
      </c>
      <c r="J1135" t="s">
        <v>84</v>
      </c>
      <c r="K1135">
        <v>6</v>
      </c>
      <c r="L1135" t="s">
        <v>74</v>
      </c>
      <c r="O1135">
        <v>2569876</v>
      </c>
    </row>
    <row r="1136" spans="1:17">
      <c r="A1136" t="s">
        <v>37</v>
      </c>
      <c r="B1136" t="s">
        <v>81</v>
      </c>
      <c r="C1136" t="s">
        <v>89</v>
      </c>
      <c r="D1136" t="s">
        <v>88</v>
      </c>
      <c r="E1136" t="s">
        <v>87</v>
      </c>
      <c r="F1136" t="s">
        <v>86</v>
      </c>
      <c r="G1136">
        <v>2003</v>
      </c>
      <c r="H1136">
        <v>2003</v>
      </c>
      <c r="I1136" t="s">
        <v>85</v>
      </c>
      <c r="J1136" t="s">
        <v>84</v>
      </c>
      <c r="K1136">
        <v>6</v>
      </c>
      <c r="L1136" t="s">
        <v>74</v>
      </c>
      <c r="O1136">
        <v>2677446</v>
      </c>
    </row>
    <row r="1137" spans="1:17">
      <c r="A1137" t="s">
        <v>37</v>
      </c>
      <c r="B1137" t="s">
        <v>81</v>
      </c>
      <c r="C1137" t="s">
        <v>89</v>
      </c>
      <c r="D1137" t="s">
        <v>88</v>
      </c>
      <c r="E1137" t="s">
        <v>87</v>
      </c>
      <c r="F1137" t="s">
        <v>86</v>
      </c>
      <c r="G1137">
        <v>2004</v>
      </c>
      <c r="H1137">
        <v>2004</v>
      </c>
      <c r="I1137" t="s">
        <v>85</v>
      </c>
      <c r="J1137" t="s">
        <v>84</v>
      </c>
      <c r="K1137">
        <v>6</v>
      </c>
      <c r="L1137" t="s">
        <v>74</v>
      </c>
      <c r="O1137">
        <v>2805115</v>
      </c>
    </row>
    <row r="1138" spans="1:17">
      <c r="A1138" t="s">
        <v>37</v>
      </c>
      <c r="B1138" t="s">
        <v>81</v>
      </c>
      <c r="C1138" t="s">
        <v>89</v>
      </c>
      <c r="D1138" t="s">
        <v>88</v>
      </c>
      <c r="E1138" t="s">
        <v>87</v>
      </c>
      <c r="F1138" t="s">
        <v>86</v>
      </c>
      <c r="G1138">
        <v>2005</v>
      </c>
      <c r="H1138">
        <v>2005</v>
      </c>
      <c r="I1138" t="s">
        <v>85</v>
      </c>
      <c r="J1138" t="s">
        <v>84</v>
      </c>
      <c r="K1138">
        <v>6</v>
      </c>
      <c r="L1138" t="s">
        <v>74</v>
      </c>
      <c r="O1138">
        <v>2907352</v>
      </c>
    </row>
    <row r="1139" spans="1:17">
      <c r="A1139" t="s">
        <v>37</v>
      </c>
      <c r="B1139" t="s">
        <v>81</v>
      </c>
      <c r="C1139" t="s">
        <v>89</v>
      </c>
      <c r="D1139" t="s">
        <v>88</v>
      </c>
      <c r="E1139" t="s">
        <v>87</v>
      </c>
      <c r="F1139" t="s">
        <v>86</v>
      </c>
      <c r="G1139">
        <v>2006</v>
      </c>
      <c r="H1139">
        <v>2006</v>
      </c>
      <c r="I1139" t="s">
        <v>85</v>
      </c>
      <c r="J1139" t="s">
        <v>84</v>
      </c>
      <c r="K1139">
        <v>6</v>
      </c>
      <c r="L1139" t="s">
        <v>74</v>
      </c>
      <c r="O1139">
        <v>3099081</v>
      </c>
    </row>
    <row r="1140" spans="1:17">
      <c r="A1140" t="s">
        <v>37</v>
      </c>
      <c r="B1140" t="s">
        <v>81</v>
      </c>
      <c r="C1140" t="s">
        <v>89</v>
      </c>
      <c r="D1140" t="s">
        <v>88</v>
      </c>
      <c r="E1140" t="s">
        <v>87</v>
      </c>
      <c r="F1140" t="s">
        <v>86</v>
      </c>
      <c r="G1140">
        <v>2007</v>
      </c>
      <c r="H1140">
        <v>2007</v>
      </c>
      <c r="I1140" t="s">
        <v>85</v>
      </c>
      <c r="J1140" t="s">
        <v>84</v>
      </c>
      <c r="K1140">
        <v>6</v>
      </c>
      <c r="L1140" t="s">
        <v>74</v>
      </c>
      <c r="O1140">
        <v>3297053</v>
      </c>
    </row>
    <row r="1141" spans="1:17">
      <c r="A1141" t="s">
        <v>37</v>
      </c>
      <c r="B1141" t="s">
        <v>81</v>
      </c>
      <c r="C1141" t="s">
        <v>89</v>
      </c>
      <c r="D1141" t="s">
        <v>88</v>
      </c>
      <c r="E1141" t="s">
        <v>87</v>
      </c>
      <c r="F1141" t="s">
        <v>86</v>
      </c>
      <c r="G1141">
        <v>2008</v>
      </c>
      <c r="H1141">
        <v>2008</v>
      </c>
      <c r="I1141" t="s">
        <v>85</v>
      </c>
      <c r="J1141" t="s">
        <v>84</v>
      </c>
      <c r="K1141">
        <v>6</v>
      </c>
      <c r="L1141" t="s">
        <v>74</v>
      </c>
      <c r="O1141">
        <v>3387599</v>
      </c>
    </row>
    <row r="1142" spans="1:17">
      <c r="A1142" t="s">
        <v>37</v>
      </c>
      <c r="B1142" t="s">
        <v>81</v>
      </c>
      <c r="C1142" t="s">
        <v>89</v>
      </c>
      <c r="D1142" t="s">
        <v>88</v>
      </c>
      <c r="E1142" t="s">
        <v>87</v>
      </c>
      <c r="F1142" t="s">
        <v>86</v>
      </c>
      <c r="G1142">
        <v>2009</v>
      </c>
      <c r="H1142">
        <v>2009</v>
      </c>
      <c r="I1142" t="s">
        <v>85</v>
      </c>
      <c r="J1142" t="s">
        <v>84</v>
      </c>
      <c r="K1142">
        <v>6</v>
      </c>
      <c r="L1142" t="s">
        <v>74</v>
      </c>
      <c r="O1142">
        <v>3288509</v>
      </c>
    </row>
    <row r="1143" spans="1:17">
      <c r="A1143" t="s">
        <v>37</v>
      </c>
      <c r="B1143" t="s">
        <v>81</v>
      </c>
      <c r="C1143" t="s">
        <v>89</v>
      </c>
      <c r="D1143" t="s">
        <v>88</v>
      </c>
      <c r="E1143" t="s">
        <v>87</v>
      </c>
      <c r="F1143" t="s">
        <v>86</v>
      </c>
      <c r="G1143">
        <v>2010</v>
      </c>
      <c r="H1143">
        <v>2010</v>
      </c>
      <c r="I1143" t="s">
        <v>85</v>
      </c>
      <c r="J1143" t="s">
        <v>84</v>
      </c>
      <c r="K1143">
        <v>6</v>
      </c>
      <c r="L1143" t="s">
        <v>74</v>
      </c>
      <c r="O1143">
        <v>3519994</v>
      </c>
    </row>
    <row r="1144" spans="1:17">
      <c r="A1144" t="s">
        <v>37</v>
      </c>
      <c r="B1144" t="s">
        <v>81</v>
      </c>
      <c r="C1144" t="s">
        <v>89</v>
      </c>
      <c r="D1144" t="s">
        <v>88</v>
      </c>
      <c r="E1144" t="s">
        <v>87</v>
      </c>
      <c r="F1144" t="s">
        <v>86</v>
      </c>
      <c r="G1144">
        <v>2011</v>
      </c>
      <c r="H1144">
        <v>2011</v>
      </c>
      <c r="I1144" t="s">
        <v>85</v>
      </c>
      <c r="J1144" t="s">
        <v>84</v>
      </c>
      <c r="K1144">
        <v>6</v>
      </c>
      <c r="L1144" t="s">
        <v>74</v>
      </c>
      <c r="O1144">
        <v>3656577</v>
      </c>
    </row>
    <row r="1145" spans="1:17">
      <c r="A1145" t="s">
        <v>37</v>
      </c>
      <c r="B1145" t="s">
        <v>81</v>
      </c>
      <c r="C1145" t="s">
        <v>89</v>
      </c>
      <c r="D1145" t="s">
        <v>88</v>
      </c>
      <c r="E1145" t="s">
        <v>87</v>
      </c>
      <c r="F1145" t="s">
        <v>86</v>
      </c>
      <c r="G1145">
        <v>2012</v>
      </c>
      <c r="H1145">
        <v>2012</v>
      </c>
      <c r="I1145" t="s">
        <v>85</v>
      </c>
      <c r="J1145" t="s">
        <v>84</v>
      </c>
      <c r="K1145">
        <v>6</v>
      </c>
      <c r="L1145" t="s">
        <v>74</v>
      </c>
      <c r="O1145">
        <v>3684800</v>
      </c>
    </row>
    <row r="1146" spans="1:17">
      <c r="A1146" t="s">
        <v>37</v>
      </c>
      <c r="B1146" t="s">
        <v>81</v>
      </c>
      <c r="C1146" t="s">
        <v>89</v>
      </c>
      <c r="D1146" t="s">
        <v>88</v>
      </c>
      <c r="E1146" t="s">
        <v>87</v>
      </c>
      <c r="F1146" t="s">
        <v>86</v>
      </c>
      <c r="G1146">
        <v>2013</v>
      </c>
      <c r="H1146">
        <v>2013</v>
      </c>
      <c r="I1146" t="s">
        <v>85</v>
      </c>
      <c r="J1146" t="s">
        <v>84</v>
      </c>
      <c r="K1146">
        <v>6</v>
      </c>
      <c r="L1146" t="s">
        <v>74</v>
      </c>
      <c r="O1146">
        <v>3769909</v>
      </c>
    </row>
    <row r="1147" spans="1:17">
      <c r="A1147" t="s">
        <v>37</v>
      </c>
      <c r="B1147" t="s">
        <v>81</v>
      </c>
      <c r="C1147" t="s">
        <v>89</v>
      </c>
      <c r="D1147" t="s">
        <v>88</v>
      </c>
      <c r="E1147" t="s">
        <v>87</v>
      </c>
      <c r="F1147" t="s">
        <v>86</v>
      </c>
      <c r="G1147">
        <v>2014</v>
      </c>
      <c r="H1147">
        <v>2014</v>
      </c>
      <c r="I1147" t="s">
        <v>85</v>
      </c>
      <c r="J1147" t="s">
        <v>84</v>
      </c>
      <c r="K1147">
        <v>6</v>
      </c>
      <c r="L1147" t="s">
        <v>74</v>
      </c>
      <c r="O1147">
        <v>3936840</v>
      </c>
    </row>
    <row r="1148" spans="1:17">
      <c r="A1148" t="s">
        <v>37</v>
      </c>
      <c r="B1148" t="s">
        <v>81</v>
      </c>
      <c r="C1148" t="s">
        <v>89</v>
      </c>
      <c r="D1148" t="s">
        <v>88</v>
      </c>
      <c r="E1148" t="s">
        <v>87</v>
      </c>
      <c r="F1148" t="s">
        <v>86</v>
      </c>
      <c r="G1148">
        <v>2015</v>
      </c>
      <c r="H1148">
        <v>2015</v>
      </c>
      <c r="I1148" t="s">
        <v>85</v>
      </c>
      <c r="J1148" t="s">
        <v>84</v>
      </c>
      <c r="K1148">
        <v>6</v>
      </c>
      <c r="L1148" t="s">
        <v>74</v>
      </c>
      <c r="O1148">
        <v>4181103</v>
      </c>
    </row>
    <row r="1149" spans="1:17">
      <c r="A1149" t="s">
        <v>25</v>
      </c>
      <c r="B1149" t="s">
        <v>92</v>
      </c>
      <c r="C1149" t="s">
        <v>80</v>
      </c>
      <c r="D1149" t="s">
        <v>79</v>
      </c>
      <c r="E1149" t="s">
        <v>87</v>
      </c>
      <c r="F1149" t="s">
        <v>86</v>
      </c>
      <c r="G1149">
        <v>1970</v>
      </c>
      <c r="H1149">
        <v>1970</v>
      </c>
      <c r="I1149" t="s">
        <v>91</v>
      </c>
      <c r="J1149" t="s">
        <v>90</v>
      </c>
      <c r="K1149">
        <v>6</v>
      </c>
      <c r="L1149" t="s">
        <v>74</v>
      </c>
      <c r="O1149">
        <v>5549.4156000000003</v>
      </c>
      <c r="P1149" t="s">
        <v>70</v>
      </c>
      <c r="Q1149" t="s">
        <v>82</v>
      </c>
    </row>
    <row r="1150" spans="1:17">
      <c r="A1150" t="s">
        <v>25</v>
      </c>
      <c r="B1150" t="s">
        <v>92</v>
      </c>
      <c r="C1150" t="s">
        <v>80</v>
      </c>
      <c r="D1150" t="s">
        <v>79</v>
      </c>
      <c r="E1150" t="s">
        <v>87</v>
      </c>
      <c r="F1150" t="s">
        <v>86</v>
      </c>
      <c r="G1150">
        <v>1971</v>
      </c>
      <c r="H1150">
        <v>1971</v>
      </c>
      <c r="I1150" t="s">
        <v>91</v>
      </c>
      <c r="J1150" t="s">
        <v>90</v>
      </c>
      <c r="K1150">
        <v>6</v>
      </c>
      <c r="L1150" t="s">
        <v>74</v>
      </c>
      <c r="O1150">
        <v>6222.2833000000001</v>
      </c>
      <c r="P1150" t="s">
        <v>70</v>
      </c>
      <c r="Q1150" t="s">
        <v>82</v>
      </c>
    </row>
    <row r="1151" spans="1:17">
      <c r="A1151" t="s">
        <v>25</v>
      </c>
      <c r="B1151" t="s">
        <v>92</v>
      </c>
      <c r="C1151" t="s">
        <v>80</v>
      </c>
      <c r="D1151" t="s">
        <v>79</v>
      </c>
      <c r="E1151" t="s">
        <v>87</v>
      </c>
      <c r="F1151" t="s">
        <v>86</v>
      </c>
      <c r="G1151">
        <v>1972</v>
      </c>
      <c r="H1151">
        <v>1972</v>
      </c>
      <c r="I1151" t="s">
        <v>91</v>
      </c>
      <c r="J1151" t="s">
        <v>90</v>
      </c>
      <c r="K1151">
        <v>6</v>
      </c>
      <c r="L1151" t="s">
        <v>74</v>
      </c>
      <c r="O1151">
        <v>7136.2003999999997</v>
      </c>
      <c r="P1151" t="s">
        <v>70</v>
      </c>
      <c r="Q1151" t="s">
        <v>82</v>
      </c>
    </row>
    <row r="1152" spans="1:17">
      <c r="A1152" t="s">
        <v>25</v>
      </c>
      <c r="B1152" t="s">
        <v>92</v>
      </c>
      <c r="C1152" t="s">
        <v>80</v>
      </c>
      <c r="D1152" t="s">
        <v>79</v>
      </c>
      <c r="E1152" t="s">
        <v>87</v>
      </c>
      <c r="F1152" t="s">
        <v>86</v>
      </c>
      <c r="G1152">
        <v>1973</v>
      </c>
      <c r="H1152">
        <v>1973</v>
      </c>
      <c r="I1152" t="s">
        <v>91</v>
      </c>
      <c r="J1152" t="s">
        <v>90</v>
      </c>
      <c r="K1152">
        <v>6</v>
      </c>
      <c r="L1152" t="s">
        <v>74</v>
      </c>
      <c r="O1152">
        <v>8508.6193999999996</v>
      </c>
      <c r="P1152" t="s">
        <v>70</v>
      </c>
      <c r="Q1152" t="s">
        <v>82</v>
      </c>
    </row>
    <row r="1153" spans="1:17">
      <c r="A1153" t="s">
        <v>25</v>
      </c>
      <c r="B1153" t="s">
        <v>92</v>
      </c>
      <c r="C1153" t="s">
        <v>80</v>
      </c>
      <c r="D1153" t="s">
        <v>79</v>
      </c>
      <c r="E1153" t="s">
        <v>87</v>
      </c>
      <c r="F1153" t="s">
        <v>86</v>
      </c>
      <c r="G1153">
        <v>1974</v>
      </c>
      <c r="H1153">
        <v>1974</v>
      </c>
      <c r="I1153" t="s">
        <v>91</v>
      </c>
      <c r="J1153" t="s">
        <v>90</v>
      </c>
      <c r="K1153">
        <v>6</v>
      </c>
      <c r="L1153" t="s">
        <v>74</v>
      </c>
      <c r="O1153">
        <v>12414.9954</v>
      </c>
      <c r="P1153" t="s">
        <v>70</v>
      </c>
      <c r="Q1153" t="s">
        <v>82</v>
      </c>
    </row>
    <row r="1154" spans="1:17">
      <c r="A1154" t="s">
        <v>25</v>
      </c>
      <c r="B1154" t="s">
        <v>92</v>
      </c>
      <c r="C1154" t="s">
        <v>80</v>
      </c>
      <c r="D1154" t="s">
        <v>79</v>
      </c>
      <c r="E1154" t="s">
        <v>87</v>
      </c>
      <c r="F1154" t="s">
        <v>86</v>
      </c>
      <c r="G1154">
        <v>1975</v>
      </c>
      <c r="H1154">
        <v>1975</v>
      </c>
      <c r="I1154" t="s">
        <v>91</v>
      </c>
      <c r="J1154" t="s">
        <v>90</v>
      </c>
      <c r="K1154">
        <v>6</v>
      </c>
      <c r="L1154" t="s">
        <v>74</v>
      </c>
      <c r="O1154">
        <v>14379.733099999999</v>
      </c>
      <c r="P1154" t="s">
        <v>70</v>
      </c>
      <c r="Q1154" t="s">
        <v>82</v>
      </c>
    </row>
    <row r="1155" spans="1:17">
      <c r="A1155" t="s">
        <v>25</v>
      </c>
      <c r="B1155" t="s">
        <v>92</v>
      </c>
      <c r="C1155" t="s">
        <v>80</v>
      </c>
      <c r="D1155" t="s">
        <v>79</v>
      </c>
      <c r="E1155" t="s">
        <v>87</v>
      </c>
      <c r="F1155" t="s">
        <v>86</v>
      </c>
      <c r="G1155">
        <v>1976</v>
      </c>
      <c r="H1155">
        <v>1976</v>
      </c>
      <c r="I1155" t="s">
        <v>91</v>
      </c>
      <c r="J1155" t="s">
        <v>90</v>
      </c>
      <c r="K1155">
        <v>6</v>
      </c>
      <c r="L1155" t="s">
        <v>74</v>
      </c>
      <c r="O1155">
        <v>19360.725900000001</v>
      </c>
      <c r="P1155" t="s">
        <v>70</v>
      </c>
      <c r="Q1155" t="s">
        <v>82</v>
      </c>
    </row>
    <row r="1156" spans="1:17">
      <c r="A1156" t="s">
        <v>25</v>
      </c>
      <c r="B1156" t="s">
        <v>92</v>
      </c>
      <c r="C1156" t="s">
        <v>80</v>
      </c>
      <c r="D1156" t="s">
        <v>79</v>
      </c>
      <c r="E1156" t="s">
        <v>87</v>
      </c>
      <c r="F1156" t="s">
        <v>86</v>
      </c>
      <c r="G1156">
        <v>1977</v>
      </c>
      <c r="H1156">
        <v>1977</v>
      </c>
      <c r="I1156" t="s">
        <v>91</v>
      </c>
      <c r="J1156" t="s">
        <v>90</v>
      </c>
      <c r="K1156">
        <v>6</v>
      </c>
      <c r="L1156" t="s">
        <v>74</v>
      </c>
      <c r="O1156">
        <v>25092.148399999998</v>
      </c>
      <c r="P1156" t="s">
        <v>70</v>
      </c>
      <c r="Q1156" t="s">
        <v>82</v>
      </c>
    </row>
    <row r="1157" spans="1:17">
      <c r="A1157" t="s">
        <v>25</v>
      </c>
      <c r="B1157" t="s">
        <v>92</v>
      </c>
      <c r="C1157" t="s">
        <v>80</v>
      </c>
      <c r="D1157" t="s">
        <v>79</v>
      </c>
      <c r="E1157" t="s">
        <v>87</v>
      </c>
      <c r="F1157" t="s">
        <v>86</v>
      </c>
      <c r="G1157">
        <v>1978</v>
      </c>
      <c r="H1157">
        <v>1978</v>
      </c>
      <c r="I1157" t="s">
        <v>91</v>
      </c>
      <c r="J1157" t="s">
        <v>90</v>
      </c>
      <c r="K1157">
        <v>6</v>
      </c>
      <c r="L1157" t="s">
        <v>74</v>
      </c>
      <c r="O1157">
        <v>29930.5625</v>
      </c>
      <c r="P1157" t="s">
        <v>70</v>
      </c>
      <c r="Q1157" t="s">
        <v>82</v>
      </c>
    </row>
    <row r="1158" spans="1:17">
      <c r="A1158" t="s">
        <v>25</v>
      </c>
      <c r="B1158" t="s">
        <v>92</v>
      </c>
      <c r="C1158" t="s">
        <v>80</v>
      </c>
      <c r="D1158" t="s">
        <v>79</v>
      </c>
      <c r="E1158" t="s">
        <v>87</v>
      </c>
      <c r="F1158" t="s">
        <v>86</v>
      </c>
      <c r="G1158">
        <v>1979</v>
      </c>
      <c r="H1158">
        <v>1979</v>
      </c>
      <c r="I1158" t="s">
        <v>91</v>
      </c>
      <c r="J1158" t="s">
        <v>90</v>
      </c>
      <c r="K1158">
        <v>6</v>
      </c>
      <c r="L1158" t="s">
        <v>74</v>
      </c>
      <c r="O1158">
        <v>37807.534699999997</v>
      </c>
      <c r="P1158" t="s">
        <v>70</v>
      </c>
      <c r="Q1158" t="s">
        <v>82</v>
      </c>
    </row>
    <row r="1159" spans="1:17">
      <c r="A1159" t="s">
        <v>25</v>
      </c>
      <c r="B1159" t="s">
        <v>92</v>
      </c>
      <c r="C1159" t="s">
        <v>80</v>
      </c>
      <c r="D1159" t="s">
        <v>79</v>
      </c>
      <c r="E1159" t="s">
        <v>87</v>
      </c>
      <c r="F1159" t="s">
        <v>86</v>
      </c>
      <c r="G1159">
        <v>1980</v>
      </c>
      <c r="H1159">
        <v>1980</v>
      </c>
      <c r="I1159" t="s">
        <v>91</v>
      </c>
      <c r="J1159" t="s">
        <v>90</v>
      </c>
      <c r="K1159">
        <v>6</v>
      </c>
      <c r="L1159" t="s">
        <v>74</v>
      </c>
      <c r="O1159">
        <v>42602.936300000001</v>
      </c>
      <c r="P1159" t="s">
        <v>70</v>
      </c>
      <c r="Q1159" t="s">
        <v>82</v>
      </c>
    </row>
    <row r="1160" spans="1:17">
      <c r="A1160" t="s">
        <v>25</v>
      </c>
      <c r="B1160" t="s">
        <v>92</v>
      </c>
      <c r="C1160" t="s">
        <v>80</v>
      </c>
      <c r="D1160" t="s">
        <v>79</v>
      </c>
      <c r="E1160" t="s">
        <v>87</v>
      </c>
      <c r="F1160" t="s">
        <v>86</v>
      </c>
      <c r="G1160">
        <v>1981</v>
      </c>
      <c r="H1160">
        <v>1981</v>
      </c>
      <c r="I1160" t="s">
        <v>91</v>
      </c>
      <c r="J1160" t="s">
        <v>90</v>
      </c>
      <c r="K1160">
        <v>6</v>
      </c>
      <c r="L1160" t="s">
        <v>74</v>
      </c>
      <c r="O1160">
        <v>54773.895199999999</v>
      </c>
      <c r="P1160" t="s">
        <v>70</v>
      </c>
      <c r="Q1160" t="s">
        <v>82</v>
      </c>
    </row>
    <row r="1161" spans="1:17">
      <c r="A1161" t="s">
        <v>25</v>
      </c>
      <c r="B1161" t="s">
        <v>92</v>
      </c>
      <c r="C1161" t="s">
        <v>80</v>
      </c>
      <c r="D1161" t="s">
        <v>79</v>
      </c>
      <c r="E1161" t="s">
        <v>87</v>
      </c>
      <c r="F1161" t="s">
        <v>86</v>
      </c>
      <c r="G1161">
        <v>1982</v>
      </c>
      <c r="H1161">
        <v>1982</v>
      </c>
      <c r="I1161" t="s">
        <v>91</v>
      </c>
      <c r="J1161" t="s">
        <v>90</v>
      </c>
      <c r="K1161">
        <v>6</v>
      </c>
      <c r="L1161" t="s">
        <v>74</v>
      </c>
      <c r="O1161">
        <v>63020.6558</v>
      </c>
      <c r="P1161" t="s">
        <v>70</v>
      </c>
      <c r="Q1161" t="s">
        <v>82</v>
      </c>
    </row>
    <row r="1162" spans="1:17">
      <c r="A1162" t="s">
        <v>25</v>
      </c>
      <c r="B1162" t="s">
        <v>92</v>
      </c>
      <c r="C1162" t="s">
        <v>80</v>
      </c>
      <c r="D1162" t="s">
        <v>79</v>
      </c>
      <c r="E1162" t="s">
        <v>87</v>
      </c>
      <c r="F1162" t="s">
        <v>86</v>
      </c>
      <c r="G1162">
        <v>1983</v>
      </c>
      <c r="H1162">
        <v>1983</v>
      </c>
      <c r="I1162" t="s">
        <v>91</v>
      </c>
      <c r="J1162" t="s">
        <v>90</v>
      </c>
      <c r="K1162">
        <v>6</v>
      </c>
      <c r="L1162" t="s">
        <v>74</v>
      </c>
      <c r="O1162">
        <v>70648.115399999995</v>
      </c>
      <c r="P1162" t="s">
        <v>70</v>
      </c>
      <c r="Q1162" t="s">
        <v>82</v>
      </c>
    </row>
    <row r="1163" spans="1:17">
      <c r="A1163" t="s">
        <v>25</v>
      </c>
      <c r="B1163" t="s">
        <v>92</v>
      </c>
      <c r="C1163" t="s">
        <v>80</v>
      </c>
      <c r="D1163" t="s">
        <v>79</v>
      </c>
      <c r="E1163" t="s">
        <v>87</v>
      </c>
      <c r="F1163" t="s">
        <v>86</v>
      </c>
      <c r="G1163">
        <v>1984</v>
      </c>
      <c r="H1163">
        <v>1984</v>
      </c>
      <c r="I1163" t="s">
        <v>91</v>
      </c>
      <c r="J1163" t="s">
        <v>90</v>
      </c>
      <c r="K1163">
        <v>6</v>
      </c>
      <c r="L1163" t="s">
        <v>74</v>
      </c>
      <c r="O1163">
        <v>83443.851500000004</v>
      </c>
      <c r="P1163" t="s">
        <v>70</v>
      </c>
      <c r="Q1163" t="s">
        <v>82</v>
      </c>
    </row>
    <row r="1164" spans="1:17">
      <c r="A1164" t="s">
        <v>25</v>
      </c>
      <c r="B1164" t="s">
        <v>92</v>
      </c>
      <c r="C1164" t="s">
        <v>80</v>
      </c>
      <c r="D1164" t="s">
        <v>79</v>
      </c>
      <c r="E1164" t="s">
        <v>87</v>
      </c>
      <c r="F1164" t="s">
        <v>86</v>
      </c>
      <c r="G1164">
        <v>1985</v>
      </c>
      <c r="H1164">
        <v>1985</v>
      </c>
      <c r="I1164" t="s">
        <v>91</v>
      </c>
      <c r="J1164" t="s">
        <v>90</v>
      </c>
      <c r="K1164">
        <v>6</v>
      </c>
      <c r="L1164" t="s">
        <v>74</v>
      </c>
      <c r="O1164">
        <v>94129.981299999999</v>
      </c>
      <c r="P1164" t="s">
        <v>70</v>
      </c>
      <c r="Q1164" t="s">
        <v>82</v>
      </c>
    </row>
    <row r="1165" spans="1:17">
      <c r="A1165" t="s">
        <v>25</v>
      </c>
      <c r="B1165" t="s">
        <v>92</v>
      </c>
      <c r="C1165" t="s">
        <v>80</v>
      </c>
      <c r="D1165" t="s">
        <v>79</v>
      </c>
      <c r="E1165" t="s">
        <v>87</v>
      </c>
      <c r="F1165" t="s">
        <v>86</v>
      </c>
      <c r="G1165">
        <v>1986</v>
      </c>
      <c r="H1165">
        <v>1986</v>
      </c>
      <c r="I1165" t="s">
        <v>91</v>
      </c>
      <c r="J1165" t="s">
        <v>90</v>
      </c>
      <c r="K1165">
        <v>6</v>
      </c>
      <c r="L1165" t="s">
        <v>74</v>
      </c>
      <c r="O1165">
        <v>92199.195699999997</v>
      </c>
      <c r="P1165" t="s">
        <v>70</v>
      </c>
      <c r="Q1165" t="s">
        <v>82</v>
      </c>
    </row>
    <row r="1166" spans="1:17">
      <c r="A1166" t="s">
        <v>25</v>
      </c>
      <c r="B1166" t="s">
        <v>92</v>
      </c>
      <c r="C1166" t="s">
        <v>80</v>
      </c>
      <c r="D1166" t="s">
        <v>79</v>
      </c>
      <c r="E1166" t="s">
        <v>87</v>
      </c>
      <c r="F1166" t="s">
        <v>86</v>
      </c>
      <c r="G1166">
        <v>1987</v>
      </c>
      <c r="H1166">
        <v>1987</v>
      </c>
      <c r="I1166" t="s">
        <v>91</v>
      </c>
      <c r="J1166" t="s">
        <v>90</v>
      </c>
      <c r="K1166">
        <v>6</v>
      </c>
      <c r="L1166" t="s">
        <v>74</v>
      </c>
      <c r="O1166">
        <v>96977.671100000007</v>
      </c>
      <c r="P1166" t="s">
        <v>70</v>
      </c>
      <c r="Q1166" t="s">
        <v>82</v>
      </c>
    </row>
    <row r="1167" spans="1:17">
      <c r="A1167" t="s">
        <v>25</v>
      </c>
      <c r="B1167" t="s">
        <v>92</v>
      </c>
      <c r="C1167" t="s">
        <v>80</v>
      </c>
      <c r="D1167" t="s">
        <v>79</v>
      </c>
      <c r="E1167" t="s">
        <v>87</v>
      </c>
      <c r="F1167" t="s">
        <v>86</v>
      </c>
      <c r="G1167">
        <v>1988</v>
      </c>
      <c r="H1167">
        <v>1988</v>
      </c>
      <c r="I1167" t="s">
        <v>91</v>
      </c>
      <c r="J1167" t="s">
        <v>90</v>
      </c>
      <c r="K1167">
        <v>6</v>
      </c>
      <c r="L1167" t="s">
        <v>74</v>
      </c>
      <c r="O1167">
        <v>105331.96309999999</v>
      </c>
      <c r="P1167" t="s">
        <v>70</v>
      </c>
      <c r="Q1167" t="s">
        <v>82</v>
      </c>
    </row>
    <row r="1168" spans="1:17">
      <c r="A1168" t="s">
        <v>25</v>
      </c>
      <c r="B1168" t="s">
        <v>92</v>
      </c>
      <c r="C1168" t="s">
        <v>80</v>
      </c>
      <c r="D1168" t="s">
        <v>79</v>
      </c>
      <c r="E1168" t="s">
        <v>87</v>
      </c>
      <c r="F1168" t="s">
        <v>86</v>
      </c>
      <c r="G1168">
        <v>1989</v>
      </c>
      <c r="H1168">
        <v>1989</v>
      </c>
      <c r="I1168" t="s">
        <v>91</v>
      </c>
      <c r="J1168" t="s">
        <v>90</v>
      </c>
      <c r="K1168">
        <v>6</v>
      </c>
      <c r="L1168" t="s">
        <v>74</v>
      </c>
      <c r="O1168">
        <v>121825.783</v>
      </c>
      <c r="P1168" t="s">
        <v>70</v>
      </c>
      <c r="Q1168" t="s">
        <v>82</v>
      </c>
    </row>
    <row r="1169" spans="1:17">
      <c r="A1169" t="s">
        <v>25</v>
      </c>
      <c r="B1169" t="s">
        <v>92</v>
      </c>
      <c r="C1169" t="s">
        <v>80</v>
      </c>
      <c r="D1169" t="s">
        <v>79</v>
      </c>
      <c r="E1169" t="s">
        <v>87</v>
      </c>
      <c r="F1169" t="s">
        <v>86</v>
      </c>
      <c r="G1169">
        <v>1990</v>
      </c>
      <c r="H1169">
        <v>1990</v>
      </c>
      <c r="I1169" t="s">
        <v>91</v>
      </c>
      <c r="J1169" t="s">
        <v>90</v>
      </c>
      <c r="K1169">
        <v>6</v>
      </c>
      <c r="L1169" t="s">
        <v>74</v>
      </c>
      <c r="O1169">
        <v>133440.4662</v>
      </c>
      <c r="P1169" t="s">
        <v>70</v>
      </c>
      <c r="Q1169" t="s">
        <v>82</v>
      </c>
    </row>
    <row r="1170" spans="1:17">
      <c r="A1170" t="s">
        <v>25</v>
      </c>
      <c r="B1170" t="s">
        <v>92</v>
      </c>
      <c r="C1170" t="s">
        <v>80</v>
      </c>
      <c r="D1170" t="s">
        <v>79</v>
      </c>
      <c r="E1170" t="s">
        <v>87</v>
      </c>
      <c r="F1170" t="s">
        <v>86</v>
      </c>
      <c r="G1170">
        <v>1991</v>
      </c>
      <c r="H1170">
        <v>1991</v>
      </c>
      <c r="I1170" t="s">
        <v>91</v>
      </c>
      <c r="J1170" t="s">
        <v>90</v>
      </c>
      <c r="K1170">
        <v>6</v>
      </c>
      <c r="L1170" t="s">
        <v>74</v>
      </c>
      <c r="O1170">
        <v>135998.91639999999</v>
      </c>
      <c r="P1170" t="s">
        <v>70</v>
      </c>
      <c r="Q1170" t="s">
        <v>82</v>
      </c>
    </row>
    <row r="1171" spans="1:17">
      <c r="A1171" t="s">
        <v>25</v>
      </c>
      <c r="B1171" t="s">
        <v>92</v>
      </c>
      <c r="C1171" t="s">
        <v>80</v>
      </c>
      <c r="D1171" t="s">
        <v>79</v>
      </c>
      <c r="E1171" t="s">
        <v>87</v>
      </c>
      <c r="F1171" t="s">
        <v>86</v>
      </c>
      <c r="G1171">
        <v>1992</v>
      </c>
      <c r="H1171">
        <v>1992</v>
      </c>
      <c r="I1171" t="s">
        <v>91</v>
      </c>
      <c r="J1171" t="s">
        <v>90</v>
      </c>
      <c r="K1171">
        <v>6</v>
      </c>
      <c r="L1171" t="s">
        <v>74</v>
      </c>
      <c r="O1171">
        <v>146846.94070000001</v>
      </c>
      <c r="P1171" t="s">
        <v>70</v>
      </c>
      <c r="Q1171" t="s">
        <v>82</v>
      </c>
    </row>
    <row r="1172" spans="1:17">
      <c r="A1172" t="s">
        <v>25</v>
      </c>
      <c r="B1172" t="s">
        <v>92</v>
      </c>
      <c r="C1172" t="s">
        <v>80</v>
      </c>
      <c r="D1172" t="s">
        <v>79</v>
      </c>
      <c r="E1172" t="s">
        <v>87</v>
      </c>
      <c r="F1172" t="s">
        <v>86</v>
      </c>
      <c r="G1172">
        <v>1993</v>
      </c>
      <c r="H1172">
        <v>1993</v>
      </c>
      <c r="I1172" t="s">
        <v>91</v>
      </c>
      <c r="J1172" t="s">
        <v>90</v>
      </c>
      <c r="K1172">
        <v>6</v>
      </c>
      <c r="L1172" t="s">
        <v>74</v>
      </c>
      <c r="O1172">
        <v>176519.1292</v>
      </c>
      <c r="P1172" t="s">
        <v>70</v>
      </c>
      <c r="Q1172" t="s">
        <v>82</v>
      </c>
    </row>
    <row r="1173" spans="1:17">
      <c r="A1173" t="s">
        <v>25</v>
      </c>
      <c r="B1173" t="s">
        <v>92</v>
      </c>
      <c r="C1173" t="s">
        <v>80</v>
      </c>
      <c r="D1173" t="s">
        <v>79</v>
      </c>
      <c r="E1173" t="s">
        <v>87</v>
      </c>
      <c r="F1173" t="s">
        <v>86</v>
      </c>
      <c r="G1173">
        <v>1994</v>
      </c>
      <c r="H1173">
        <v>1994</v>
      </c>
      <c r="I1173" t="s">
        <v>91</v>
      </c>
      <c r="J1173" t="s">
        <v>90</v>
      </c>
      <c r="K1173">
        <v>6</v>
      </c>
      <c r="L1173" t="s">
        <v>74</v>
      </c>
      <c r="O1173">
        <v>200176.23149999999</v>
      </c>
      <c r="P1173" t="s">
        <v>70</v>
      </c>
      <c r="Q1173" t="s">
        <v>82</v>
      </c>
    </row>
    <row r="1174" spans="1:17">
      <c r="A1174" t="s">
        <v>25</v>
      </c>
      <c r="B1174" t="s">
        <v>92</v>
      </c>
      <c r="C1174" t="s">
        <v>80</v>
      </c>
      <c r="D1174" t="s">
        <v>79</v>
      </c>
      <c r="E1174" t="s">
        <v>87</v>
      </c>
      <c r="F1174" t="s">
        <v>86</v>
      </c>
      <c r="G1174">
        <v>1995</v>
      </c>
      <c r="H1174">
        <v>1995</v>
      </c>
      <c r="I1174" t="s">
        <v>91</v>
      </c>
      <c r="J1174" t="s">
        <v>90</v>
      </c>
      <c r="K1174">
        <v>6</v>
      </c>
      <c r="L1174" t="s">
        <v>74</v>
      </c>
      <c r="O1174">
        <v>243778.21400000001</v>
      </c>
    </row>
    <row r="1175" spans="1:17">
      <c r="A1175" t="s">
        <v>25</v>
      </c>
      <c r="B1175" t="s">
        <v>92</v>
      </c>
      <c r="C1175" t="s">
        <v>80</v>
      </c>
      <c r="D1175" t="s">
        <v>79</v>
      </c>
      <c r="E1175" t="s">
        <v>87</v>
      </c>
      <c r="F1175" t="s">
        <v>86</v>
      </c>
      <c r="G1175">
        <v>1996</v>
      </c>
      <c r="H1175">
        <v>1996</v>
      </c>
      <c r="I1175" t="s">
        <v>91</v>
      </c>
      <c r="J1175" t="s">
        <v>90</v>
      </c>
      <c r="K1175">
        <v>6</v>
      </c>
      <c r="L1175" t="s">
        <v>74</v>
      </c>
      <c r="O1175">
        <v>247867.67199999999</v>
      </c>
    </row>
    <row r="1176" spans="1:17">
      <c r="A1176" t="s">
        <v>25</v>
      </c>
      <c r="B1176" t="s">
        <v>92</v>
      </c>
      <c r="C1176" t="s">
        <v>80</v>
      </c>
      <c r="D1176" t="s">
        <v>79</v>
      </c>
      <c r="E1176" t="s">
        <v>87</v>
      </c>
      <c r="F1176" t="s">
        <v>86</v>
      </c>
      <c r="G1176">
        <v>1997</v>
      </c>
      <c r="H1176">
        <v>1997</v>
      </c>
      <c r="I1176" t="s">
        <v>91</v>
      </c>
      <c r="J1176" t="s">
        <v>90</v>
      </c>
      <c r="K1176">
        <v>6</v>
      </c>
      <c r="L1176" t="s">
        <v>74</v>
      </c>
      <c r="O1176">
        <v>263751.39600000001</v>
      </c>
    </row>
    <row r="1177" spans="1:17">
      <c r="A1177" t="s">
        <v>25</v>
      </c>
      <c r="B1177" t="s">
        <v>92</v>
      </c>
      <c r="C1177" t="s">
        <v>80</v>
      </c>
      <c r="D1177" t="s">
        <v>79</v>
      </c>
      <c r="E1177" t="s">
        <v>87</v>
      </c>
      <c r="F1177" t="s">
        <v>86</v>
      </c>
      <c r="G1177">
        <v>1998</v>
      </c>
      <c r="H1177">
        <v>1998</v>
      </c>
      <c r="I1177" t="s">
        <v>91</v>
      </c>
      <c r="J1177" t="s">
        <v>90</v>
      </c>
      <c r="K1177">
        <v>6</v>
      </c>
      <c r="L1177" t="s">
        <v>74</v>
      </c>
      <c r="O1177">
        <v>273913.016</v>
      </c>
    </row>
    <row r="1178" spans="1:17">
      <c r="A1178" t="s">
        <v>25</v>
      </c>
      <c r="B1178" t="s">
        <v>92</v>
      </c>
      <c r="C1178" t="s">
        <v>80</v>
      </c>
      <c r="D1178" t="s">
        <v>79</v>
      </c>
      <c r="E1178" t="s">
        <v>87</v>
      </c>
      <c r="F1178" t="s">
        <v>86</v>
      </c>
      <c r="G1178">
        <v>1999</v>
      </c>
      <c r="H1178">
        <v>1999</v>
      </c>
      <c r="I1178" t="s">
        <v>91</v>
      </c>
      <c r="J1178" t="s">
        <v>90</v>
      </c>
      <c r="K1178">
        <v>6</v>
      </c>
      <c r="L1178" t="s">
        <v>74</v>
      </c>
      <c r="O1178">
        <v>272472.80599999998</v>
      </c>
    </row>
    <row r="1179" spans="1:17">
      <c r="A1179" t="s">
        <v>25</v>
      </c>
      <c r="B1179" t="s">
        <v>92</v>
      </c>
      <c r="C1179" t="s">
        <v>80</v>
      </c>
      <c r="D1179" t="s">
        <v>79</v>
      </c>
      <c r="E1179" t="s">
        <v>87</v>
      </c>
      <c r="F1179" t="s">
        <v>86</v>
      </c>
      <c r="G1179">
        <v>2000</v>
      </c>
      <c r="H1179">
        <v>2000</v>
      </c>
      <c r="I1179" t="s">
        <v>91</v>
      </c>
      <c r="J1179" t="s">
        <v>90</v>
      </c>
      <c r="K1179">
        <v>6</v>
      </c>
      <c r="L1179" t="s">
        <v>74</v>
      </c>
      <c r="O1179">
        <v>317968.31900000002</v>
      </c>
    </row>
    <row r="1180" spans="1:17">
      <c r="A1180" t="s">
        <v>25</v>
      </c>
      <c r="B1180" t="s">
        <v>92</v>
      </c>
      <c r="C1180" t="s">
        <v>80</v>
      </c>
      <c r="D1180" t="s">
        <v>79</v>
      </c>
      <c r="E1180" t="s">
        <v>87</v>
      </c>
      <c r="F1180" t="s">
        <v>86</v>
      </c>
      <c r="G1180">
        <v>2001</v>
      </c>
      <c r="H1180">
        <v>2001</v>
      </c>
      <c r="I1180" t="s">
        <v>91</v>
      </c>
      <c r="J1180" t="s">
        <v>90</v>
      </c>
      <c r="K1180">
        <v>6</v>
      </c>
      <c r="L1180" t="s">
        <v>74</v>
      </c>
      <c r="O1180">
        <v>334227.16100000002</v>
      </c>
    </row>
    <row r="1181" spans="1:17">
      <c r="A1181" t="s">
        <v>25</v>
      </c>
      <c r="B1181" t="s">
        <v>92</v>
      </c>
      <c r="C1181" t="s">
        <v>80</v>
      </c>
      <c r="D1181" t="s">
        <v>79</v>
      </c>
      <c r="E1181" t="s">
        <v>87</v>
      </c>
      <c r="F1181" t="s">
        <v>86</v>
      </c>
      <c r="G1181">
        <v>2002</v>
      </c>
      <c r="H1181">
        <v>2002</v>
      </c>
      <c r="I1181" t="s">
        <v>91</v>
      </c>
      <c r="J1181" t="s">
        <v>90</v>
      </c>
      <c r="K1181">
        <v>6</v>
      </c>
      <c r="L1181" t="s">
        <v>74</v>
      </c>
      <c r="O1181">
        <v>329345.21299999999</v>
      </c>
    </row>
    <row r="1182" spans="1:17">
      <c r="A1182" t="s">
        <v>25</v>
      </c>
      <c r="B1182" t="s">
        <v>92</v>
      </c>
      <c r="C1182" t="s">
        <v>80</v>
      </c>
      <c r="D1182" t="s">
        <v>79</v>
      </c>
      <c r="E1182" t="s">
        <v>87</v>
      </c>
      <c r="F1182" t="s">
        <v>86</v>
      </c>
      <c r="G1182">
        <v>2003</v>
      </c>
      <c r="H1182">
        <v>2003</v>
      </c>
      <c r="I1182" t="s">
        <v>91</v>
      </c>
      <c r="J1182" t="s">
        <v>90</v>
      </c>
      <c r="K1182">
        <v>6</v>
      </c>
      <c r="L1182" t="s">
        <v>74</v>
      </c>
      <c r="O1182">
        <v>324880.00599999999</v>
      </c>
    </row>
    <row r="1183" spans="1:17">
      <c r="A1183" t="s">
        <v>25</v>
      </c>
      <c r="B1183" t="s">
        <v>92</v>
      </c>
      <c r="C1183" t="s">
        <v>80</v>
      </c>
      <c r="D1183" t="s">
        <v>79</v>
      </c>
      <c r="E1183" t="s">
        <v>87</v>
      </c>
      <c r="F1183" t="s">
        <v>86</v>
      </c>
      <c r="G1183">
        <v>2004</v>
      </c>
      <c r="H1183">
        <v>2004</v>
      </c>
      <c r="I1183" t="s">
        <v>91</v>
      </c>
      <c r="J1183" t="s">
        <v>90</v>
      </c>
      <c r="K1183">
        <v>6</v>
      </c>
      <c r="L1183" t="s">
        <v>74</v>
      </c>
      <c r="O1183">
        <v>348518.05599999998</v>
      </c>
    </row>
    <row r="1184" spans="1:17">
      <c r="A1184" t="s">
        <v>25</v>
      </c>
      <c r="B1184" t="s">
        <v>92</v>
      </c>
      <c r="C1184" t="s">
        <v>80</v>
      </c>
      <c r="D1184" t="s">
        <v>79</v>
      </c>
      <c r="E1184" t="s">
        <v>87</v>
      </c>
      <c r="F1184" t="s">
        <v>86</v>
      </c>
      <c r="G1184">
        <v>2005</v>
      </c>
      <c r="H1184">
        <v>2005</v>
      </c>
      <c r="I1184" t="s">
        <v>91</v>
      </c>
      <c r="J1184" t="s">
        <v>90</v>
      </c>
      <c r="K1184">
        <v>6</v>
      </c>
      <c r="L1184" t="s">
        <v>74</v>
      </c>
      <c r="O1184">
        <v>367242.087</v>
      </c>
    </row>
    <row r="1185" spans="1:17">
      <c r="A1185" t="s">
        <v>25</v>
      </c>
      <c r="B1185" t="s">
        <v>92</v>
      </c>
      <c r="C1185" t="s">
        <v>80</v>
      </c>
      <c r="D1185" t="s">
        <v>79</v>
      </c>
      <c r="E1185" t="s">
        <v>87</v>
      </c>
      <c r="F1185" t="s">
        <v>86</v>
      </c>
      <c r="G1185">
        <v>2006</v>
      </c>
      <c r="H1185">
        <v>2006</v>
      </c>
      <c r="I1185" t="s">
        <v>91</v>
      </c>
      <c r="J1185" t="s">
        <v>90</v>
      </c>
      <c r="K1185">
        <v>6</v>
      </c>
      <c r="L1185" t="s">
        <v>74</v>
      </c>
      <c r="O1185">
        <v>406133.13199999998</v>
      </c>
    </row>
    <row r="1186" spans="1:17">
      <c r="A1186" t="s">
        <v>25</v>
      </c>
      <c r="B1186" t="s">
        <v>92</v>
      </c>
      <c r="C1186" t="s">
        <v>80</v>
      </c>
      <c r="D1186" t="s">
        <v>79</v>
      </c>
      <c r="E1186" t="s">
        <v>87</v>
      </c>
      <c r="F1186" t="s">
        <v>86</v>
      </c>
      <c r="G1186">
        <v>2007</v>
      </c>
      <c r="H1186">
        <v>2007</v>
      </c>
      <c r="I1186" t="s">
        <v>91</v>
      </c>
      <c r="J1186" t="s">
        <v>90</v>
      </c>
      <c r="K1186">
        <v>6</v>
      </c>
      <c r="L1186" t="s">
        <v>74</v>
      </c>
      <c r="O1186">
        <v>441454.69199999998</v>
      </c>
    </row>
    <row r="1187" spans="1:17">
      <c r="A1187" t="s">
        <v>25</v>
      </c>
      <c r="B1187" t="s">
        <v>92</v>
      </c>
      <c r="C1187" t="s">
        <v>80</v>
      </c>
      <c r="D1187" t="s">
        <v>79</v>
      </c>
      <c r="E1187" t="s">
        <v>87</v>
      </c>
      <c r="F1187" t="s">
        <v>86</v>
      </c>
      <c r="G1187">
        <v>2008</v>
      </c>
      <c r="H1187">
        <v>2008</v>
      </c>
      <c r="I1187" t="s">
        <v>91</v>
      </c>
      <c r="J1187" t="s">
        <v>90</v>
      </c>
      <c r="K1187">
        <v>6</v>
      </c>
      <c r="L1187" t="s">
        <v>74</v>
      </c>
      <c r="O1187">
        <v>440101.98300000001</v>
      </c>
    </row>
    <row r="1188" spans="1:17">
      <c r="A1188" t="s">
        <v>25</v>
      </c>
      <c r="B1188" t="s">
        <v>92</v>
      </c>
      <c r="C1188" t="s">
        <v>80</v>
      </c>
      <c r="D1188" t="s">
        <v>79</v>
      </c>
      <c r="E1188" t="s">
        <v>87</v>
      </c>
      <c r="F1188" t="s">
        <v>86</v>
      </c>
      <c r="G1188">
        <v>2009</v>
      </c>
      <c r="H1188">
        <v>2009</v>
      </c>
      <c r="I1188" t="s">
        <v>91</v>
      </c>
      <c r="J1188" t="s">
        <v>90</v>
      </c>
      <c r="K1188">
        <v>6</v>
      </c>
      <c r="L1188" t="s">
        <v>74</v>
      </c>
      <c r="O1188">
        <v>353529.48700000002</v>
      </c>
    </row>
    <row r="1189" spans="1:17">
      <c r="A1189" t="s">
        <v>25</v>
      </c>
      <c r="B1189" t="s">
        <v>92</v>
      </c>
      <c r="C1189" t="s">
        <v>80</v>
      </c>
      <c r="D1189" t="s">
        <v>79</v>
      </c>
      <c r="E1189" t="s">
        <v>87</v>
      </c>
      <c r="F1189" t="s">
        <v>86</v>
      </c>
      <c r="G1189">
        <v>2010</v>
      </c>
      <c r="H1189">
        <v>2010</v>
      </c>
      <c r="I1189" t="s">
        <v>91</v>
      </c>
      <c r="J1189" t="s">
        <v>90</v>
      </c>
      <c r="K1189">
        <v>6</v>
      </c>
      <c r="L1189" t="s">
        <v>74</v>
      </c>
      <c r="O1189">
        <v>404148.47399999999</v>
      </c>
    </row>
    <row r="1190" spans="1:17">
      <c r="A1190" t="s">
        <v>25</v>
      </c>
      <c r="B1190" t="s">
        <v>92</v>
      </c>
      <c r="C1190" t="s">
        <v>80</v>
      </c>
      <c r="D1190" t="s">
        <v>79</v>
      </c>
      <c r="E1190" t="s">
        <v>87</v>
      </c>
      <c r="F1190" t="s">
        <v>86</v>
      </c>
      <c r="G1190">
        <v>2011</v>
      </c>
      <c r="H1190">
        <v>2011</v>
      </c>
      <c r="I1190" t="s">
        <v>91</v>
      </c>
      <c r="J1190" t="s">
        <v>90</v>
      </c>
      <c r="K1190">
        <v>6</v>
      </c>
      <c r="L1190" t="s">
        <v>74</v>
      </c>
      <c r="O1190">
        <v>442218.92800000001</v>
      </c>
    </row>
    <row r="1191" spans="1:17">
      <c r="A1191" t="s">
        <v>25</v>
      </c>
      <c r="B1191" t="s">
        <v>92</v>
      </c>
      <c r="C1191" t="s">
        <v>80</v>
      </c>
      <c r="D1191" t="s">
        <v>79</v>
      </c>
      <c r="E1191" t="s">
        <v>87</v>
      </c>
      <c r="F1191" t="s">
        <v>86</v>
      </c>
      <c r="G1191">
        <v>2012</v>
      </c>
      <c r="H1191">
        <v>2012</v>
      </c>
      <c r="I1191" t="s">
        <v>91</v>
      </c>
      <c r="J1191" t="s">
        <v>90</v>
      </c>
      <c r="K1191">
        <v>6</v>
      </c>
      <c r="L1191" t="s">
        <v>74</v>
      </c>
      <c r="O1191">
        <v>461173.84600000002</v>
      </c>
    </row>
    <row r="1192" spans="1:17">
      <c r="A1192" t="s">
        <v>25</v>
      </c>
      <c r="B1192" t="s">
        <v>92</v>
      </c>
      <c r="C1192" t="s">
        <v>80</v>
      </c>
      <c r="D1192" t="s">
        <v>79</v>
      </c>
      <c r="E1192" t="s">
        <v>87</v>
      </c>
      <c r="F1192" t="s">
        <v>86</v>
      </c>
      <c r="G1192">
        <v>2013</v>
      </c>
      <c r="H1192">
        <v>2013</v>
      </c>
      <c r="I1192" t="s">
        <v>91</v>
      </c>
      <c r="J1192" t="s">
        <v>90</v>
      </c>
      <c r="K1192">
        <v>6</v>
      </c>
      <c r="L1192" t="s">
        <v>74</v>
      </c>
      <c r="O1192">
        <v>463128.84590000001</v>
      </c>
    </row>
    <row r="1193" spans="1:17">
      <c r="A1193" t="s">
        <v>25</v>
      </c>
      <c r="B1193" t="s">
        <v>92</v>
      </c>
      <c r="C1193" t="s">
        <v>80</v>
      </c>
      <c r="D1193" t="s">
        <v>79</v>
      </c>
      <c r="E1193" t="s">
        <v>87</v>
      </c>
      <c r="F1193" t="s">
        <v>86</v>
      </c>
      <c r="G1193">
        <v>2014</v>
      </c>
      <c r="H1193">
        <v>2014</v>
      </c>
      <c r="I1193" t="s">
        <v>91</v>
      </c>
      <c r="J1193" t="s">
        <v>90</v>
      </c>
      <c r="K1193">
        <v>6</v>
      </c>
      <c r="L1193" t="s">
        <v>74</v>
      </c>
      <c r="O1193">
        <v>475292.3738</v>
      </c>
    </row>
    <row r="1194" spans="1:17">
      <c r="A1194" t="s">
        <v>25</v>
      </c>
      <c r="B1194" t="s">
        <v>92</v>
      </c>
      <c r="C1194" t="s">
        <v>80</v>
      </c>
      <c r="D1194" t="s">
        <v>79</v>
      </c>
      <c r="E1194" t="s">
        <v>87</v>
      </c>
      <c r="F1194" t="s">
        <v>86</v>
      </c>
      <c r="G1194">
        <v>2015</v>
      </c>
      <c r="H1194">
        <v>2015</v>
      </c>
      <c r="I1194" t="s">
        <v>91</v>
      </c>
      <c r="J1194" t="s">
        <v>90</v>
      </c>
      <c r="K1194">
        <v>6</v>
      </c>
      <c r="L1194" t="s">
        <v>74</v>
      </c>
      <c r="O1194">
        <v>493679.63140000001</v>
      </c>
    </row>
    <row r="1195" spans="1:17">
      <c r="A1195" t="s">
        <v>25</v>
      </c>
      <c r="B1195" t="s">
        <v>92</v>
      </c>
      <c r="C1195" t="s">
        <v>96</v>
      </c>
      <c r="D1195" t="s">
        <v>95</v>
      </c>
      <c r="E1195" t="s">
        <v>87</v>
      </c>
      <c r="F1195" t="s">
        <v>86</v>
      </c>
      <c r="G1195">
        <v>1970</v>
      </c>
      <c r="H1195">
        <v>1970</v>
      </c>
      <c r="I1195" t="s">
        <v>91</v>
      </c>
      <c r="J1195" t="s">
        <v>90</v>
      </c>
      <c r="K1195">
        <v>6</v>
      </c>
      <c r="L1195" t="s">
        <v>74</v>
      </c>
      <c r="O1195">
        <v>5465.3411999999998</v>
      </c>
      <c r="P1195" t="s">
        <v>70</v>
      </c>
      <c r="Q1195" t="s">
        <v>82</v>
      </c>
    </row>
    <row r="1196" spans="1:17">
      <c r="A1196" t="s">
        <v>25</v>
      </c>
      <c r="B1196" t="s">
        <v>92</v>
      </c>
      <c r="C1196" t="s">
        <v>96</v>
      </c>
      <c r="D1196" t="s">
        <v>95</v>
      </c>
      <c r="E1196" t="s">
        <v>87</v>
      </c>
      <c r="F1196" t="s">
        <v>86</v>
      </c>
      <c r="G1196">
        <v>1971</v>
      </c>
      <c r="H1196">
        <v>1971</v>
      </c>
      <c r="I1196" t="s">
        <v>91</v>
      </c>
      <c r="J1196" t="s">
        <v>90</v>
      </c>
      <c r="K1196">
        <v>6</v>
      </c>
      <c r="L1196" t="s">
        <v>74</v>
      </c>
      <c r="O1196">
        <v>5916.5586000000003</v>
      </c>
      <c r="P1196" t="s">
        <v>70</v>
      </c>
      <c r="Q1196" t="s">
        <v>82</v>
      </c>
    </row>
    <row r="1197" spans="1:17">
      <c r="A1197" t="s">
        <v>25</v>
      </c>
      <c r="B1197" t="s">
        <v>92</v>
      </c>
      <c r="C1197" t="s">
        <v>96</v>
      </c>
      <c r="D1197" t="s">
        <v>95</v>
      </c>
      <c r="E1197" t="s">
        <v>87</v>
      </c>
      <c r="F1197" t="s">
        <v>86</v>
      </c>
      <c r="G1197">
        <v>1972</v>
      </c>
      <c r="H1197">
        <v>1972</v>
      </c>
      <c r="I1197" t="s">
        <v>91</v>
      </c>
      <c r="J1197" t="s">
        <v>90</v>
      </c>
      <c r="K1197">
        <v>6</v>
      </c>
      <c r="L1197" t="s">
        <v>74</v>
      </c>
      <c r="O1197">
        <v>6783.7092000000002</v>
      </c>
      <c r="P1197" t="s">
        <v>70</v>
      </c>
      <c r="Q1197" t="s">
        <v>82</v>
      </c>
    </row>
    <row r="1198" spans="1:17">
      <c r="A1198" t="s">
        <v>25</v>
      </c>
      <c r="B1198" t="s">
        <v>92</v>
      </c>
      <c r="C1198" t="s">
        <v>96</v>
      </c>
      <c r="D1198" t="s">
        <v>95</v>
      </c>
      <c r="E1198" t="s">
        <v>87</v>
      </c>
      <c r="F1198" t="s">
        <v>86</v>
      </c>
      <c r="G1198">
        <v>1973</v>
      </c>
      <c r="H1198">
        <v>1973</v>
      </c>
      <c r="I1198" t="s">
        <v>91</v>
      </c>
      <c r="J1198" t="s">
        <v>90</v>
      </c>
      <c r="K1198">
        <v>6</v>
      </c>
      <c r="L1198" t="s">
        <v>74</v>
      </c>
      <c r="O1198">
        <v>9487.0262999999995</v>
      </c>
      <c r="P1198" t="s">
        <v>70</v>
      </c>
      <c r="Q1198" t="s">
        <v>82</v>
      </c>
    </row>
    <row r="1199" spans="1:17">
      <c r="A1199" t="s">
        <v>25</v>
      </c>
      <c r="B1199" t="s">
        <v>92</v>
      </c>
      <c r="C1199" t="s">
        <v>96</v>
      </c>
      <c r="D1199" t="s">
        <v>95</v>
      </c>
      <c r="E1199" t="s">
        <v>87</v>
      </c>
      <c r="F1199" t="s">
        <v>86</v>
      </c>
      <c r="G1199">
        <v>1974</v>
      </c>
      <c r="H1199">
        <v>1974</v>
      </c>
      <c r="I1199" t="s">
        <v>91</v>
      </c>
      <c r="J1199" t="s">
        <v>90</v>
      </c>
      <c r="K1199">
        <v>6</v>
      </c>
      <c r="L1199" t="s">
        <v>74</v>
      </c>
      <c r="O1199">
        <v>14930.0409</v>
      </c>
      <c r="P1199" t="s">
        <v>70</v>
      </c>
      <c r="Q1199" t="s">
        <v>82</v>
      </c>
    </row>
    <row r="1200" spans="1:17">
      <c r="A1200" t="s">
        <v>25</v>
      </c>
      <c r="B1200" t="s">
        <v>92</v>
      </c>
      <c r="C1200" t="s">
        <v>96</v>
      </c>
      <c r="D1200" t="s">
        <v>95</v>
      </c>
      <c r="E1200" t="s">
        <v>87</v>
      </c>
      <c r="F1200" t="s">
        <v>86</v>
      </c>
      <c r="G1200">
        <v>1975</v>
      </c>
      <c r="H1200">
        <v>1975</v>
      </c>
      <c r="I1200" t="s">
        <v>91</v>
      </c>
      <c r="J1200" t="s">
        <v>90</v>
      </c>
      <c r="K1200">
        <v>6</v>
      </c>
      <c r="L1200" t="s">
        <v>74</v>
      </c>
      <c r="O1200">
        <v>14329.1155</v>
      </c>
      <c r="P1200" t="s">
        <v>70</v>
      </c>
      <c r="Q1200" t="s">
        <v>82</v>
      </c>
    </row>
    <row r="1201" spans="1:17">
      <c r="A1201" t="s">
        <v>25</v>
      </c>
      <c r="B1201" t="s">
        <v>92</v>
      </c>
      <c r="C1201" t="s">
        <v>96</v>
      </c>
      <c r="D1201" t="s">
        <v>95</v>
      </c>
      <c r="E1201" t="s">
        <v>87</v>
      </c>
      <c r="F1201" t="s">
        <v>86</v>
      </c>
      <c r="G1201">
        <v>1976</v>
      </c>
      <c r="H1201">
        <v>1976</v>
      </c>
      <c r="I1201" t="s">
        <v>91</v>
      </c>
      <c r="J1201" t="s">
        <v>90</v>
      </c>
      <c r="K1201">
        <v>6</v>
      </c>
      <c r="L1201" t="s">
        <v>74</v>
      </c>
      <c r="O1201">
        <v>20423.788799999998</v>
      </c>
      <c r="P1201" t="s">
        <v>70</v>
      </c>
      <c r="Q1201" t="s">
        <v>82</v>
      </c>
    </row>
    <row r="1202" spans="1:17">
      <c r="A1202" t="s">
        <v>25</v>
      </c>
      <c r="B1202" t="s">
        <v>92</v>
      </c>
      <c r="C1202" t="s">
        <v>96</v>
      </c>
      <c r="D1202" t="s">
        <v>95</v>
      </c>
      <c r="E1202" t="s">
        <v>87</v>
      </c>
      <c r="F1202" t="s">
        <v>86</v>
      </c>
      <c r="G1202">
        <v>1977</v>
      </c>
      <c r="H1202">
        <v>1977</v>
      </c>
      <c r="I1202" t="s">
        <v>91</v>
      </c>
      <c r="J1202" t="s">
        <v>90</v>
      </c>
      <c r="K1202">
        <v>6</v>
      </c>
      <c r="L1202" t="s">
        <v>74</v>
      </c>
      <c r="O1202">
        <v>23975.019700000001</v>
      </c>
      <c r="P1202" t="s">
        <v>70</v>
      </c>
      <c r="Q1202" t="s">
        <v>82</v>
      </c>
    </row>
    <row r="1203" spans="1:17">
      <c r="A1203" t="s">
        <v>25</v>
      </c>
      <c r="B1203" t="s">
        <v>92</v>
      </c>
      <c r="C1203" t="s">
        <v>96</v>
      </c>
      <c r="D1203" t="s">
        <v>95</v>
      </c>
      <c r="E1203" t="s">
        <v>87</v>
      </c>
      <c r="F1203" t="s">
        <v>86</v>
      </c>
      <c r="G1203">
        <v>1978</v>
      </c>
      <c r="H1203">
        <v>1978</v>
      </c>
      <c r="I1203" t="s">
        <v>91</v>
      </c>
      <c r="J1203" t="s">
        <v>90</v>
      </c>
      <c r="K1203">
        <v>6</v>
      </c>
      <c r="L1203" t="s">
        <v>74</v>
      </c>
      <c r="O1203">
        <v>27043.237700000001</v>
      </c>
      <c r="P1203" t="s">
        <v>70</v>
      </c>
      <c r="Q1203" t="s">
        <v>82</v>
      </c>
    </row>
    <row r="1204" spans="1:17">
      <c r="A1204" t="s">
        <v>25</v>
      </c>
      <c r="B1204" t="s">
        <v>92</v>
      </c>
      <c r="C1204" t="s">
        <v>96</v>
      </c>
      <c r="D1204" t="s">
        <v>95</v>
      </c>
      <c r="E1204" t="s">
        <v>87</v>
      </c>
      <c r="F1204" t="s">
        <v>86</v>
      </c>
      <c r="G1204">
        <v>1979</v>
      </c>
      <c r="H1204">
        <v>1979</v>
      </c>
      <c r="I1204" t="s">
        <v>91</v>
      </c>
      <c r="J1204" t="s">
        <v>90</v>
      </c>
      <c r="K1204">
        <v>6</v>
      </c>
      <c r="L1204" t="s">
        <v>74</v>
      </c>
      <c r="O1204">
        <v>36013.561800000003</v>
      </c>
      <c r="P1204" t="s">
        <v>70</v>
      </c>
      <c r="Q1204" t="s">
        <v>82</v>
      </c>
    </row>
    <row r="1205" spans="1:17">
      <c r="A1205" t="s">
        <v>25</v>
      </c>
      <c r="B1205" t="s">
        <v>92</v>
      </c>
      <c r="C1205" t="s">
        <v>96</v>
      </c>
      <c r="D1205" t="s">
        <v>95</v>
      </c>
      <c r="E1205" t="s">
        <v>87</v>
      </c>
      <c r="F1205" t="s">
        <v>86</v>
      </c>
      <c r="G1205">
        <v>1980</v>
      </c>
      <c r="H1205">
        <v>1980</v>
      </c>
      <c r="I1205" t="s">
        <v>91</v>
      </c>
      <c r="J1205" t="s">
        <v>90</v>
      </c>
      <c r="K1205">
        <v>6</v>
      </c>
      <c r="L1205" t="s">
        <v>74</v>
      </c>
      <c r="O1205">
        <v>48086.391300000003</v>
      </c>
      <c r="P1205" t="s">
        <v>70</v>
      </c>
      <c r="Q1205" t="s">
        <v>82</v>
      </c>
    </row>
    <row r="1206" spans="1:17">
      <c r="A1206" t="s">
        <v>25</v>
      </c>
      <c r="B1206" t="s">
        <v>92</v>
      </c>
      <c r="C1206" t="s">
        <v>96</v>
      </c>
      <c r="D1206" t="s">
        <v>95</v>
      </c>
      <c r="E1206" t="s">
        <v>87</v>
      </c>
      <c r="F1206" t="s">
        <v>86</v>
      </c>
      <c r="G1206">
        <v>1981</v>
      </c>
      <c r="H1206">
        <v>1981</v>
      </c>
      <c r="I1206" t="s">
        <v>91</v>
      </c>
      <c r="J1206" t="s">
        <v>90</v>
      </c>
      <c r="K1206">
        <v>6</v>
      </c>
      <c r="L1206" t="s">
        <v>74</v>
      </c>
      <c r="O1206">
        <v>59701.225700000003</v>
      </c>
      <c r="P1206" t="s">
        <v>70</v>
      </c>
      <c r="Q1206" t="s">
        <v>82</v>
      </c>
    </row>
    <row r="1207" spans="1:17">
      <c r="A1207" t="s">
        <v>25</v>
      </c>
      <c r="B1207" t="s">
        <v>92</v>
      </c>
      <c r="C1207" t="s">
        <v>96</v>
      </c>
      <c r="D1207" t="s">
        <v>95</v>
      </c>
      <c r="E1207" t="s">
        <v>87</v>
      </c>
      <c r="F1207" t="s">
        <v>86</v>
      </c>
      <c r="G1207">
        <v>1982</v>
      </c>
      <c r="H1207">
        <v>1982</v>
      </c>
      <c r="I1207" t="s">
        <v>91</v>
      </c>
      <c r="J1207" t="s">
        <v>90</v>
      </c>
      <c r="K1207">
        <v>6</v>
      </c>
      <c r="L1207" t="s">
        <v>74</v>
      </c>
      <c r="O1207">
        <v>66798.604200000002</v>
      </c>
      <c r="P1207" t="s">
        <v>70</v>
      </c>
      <c r="Q1207" t="s">
        <v>82</v>
      </c>
    </row>
    <row r="1208" spans="1:17">
      <c r="A1208" t="s">
        <v>25</v>
      </c>
      <c r="B1208" t="s">
        <v>92</v>
      </c>
      <c r="C1208" t="s">
        <v>96</v>
      </c>
      <c r="D1208" t="s">
        <v>95</v>
      </c>
      <c r="E1208" t="s">
        <v>87</v>
      </c>
      <c r="F1208" t="s">
        <v>86</v>
      </c>
      <c r="G1208">
        <v>1983</v>
      </c>
      <c r="H1208">
        <v>1983</v>
      </c>
      <c r="I1208" t="s">
        <v>91</v>
      </c>
      <c r="J1208" t="s">
        <v>90</v>
      </c>
      <c r="K1208">
        <v>6</v>
      </c>
      <c r="L1208" t="s">
        <v>74</v>
      </c>
      <c r="O1208">
        <v>68986.813899999994</v>
      </c>
      <c r="P1208" t="s">
        <v>70</v>
      </c>
      <c r="Q1208" t="s">
        <v>82</v>
      </c>
    </row>
    <row r="1209" spans="1:17">
      <c r="A1209" t="s">
        <v>25</v>
      </c>
      <c r="B1209" t="s">
        <v>92</v>
      </c>
      <c r="C1209" t="s">
        <v>96</v>
      </c>
      <c r="D1209" t="s">
        <v>95</v>
      </c>
      <c r="E1209" t="s">
        <v>87</v>
      </c>
      <c r="F1209" t="s">
        <v>86</v>
      </c>
      <c r="G1209">
        <v>1984</v>
      </c>
      <c r="H1209">
        <v>1984</v>
      </c>
      <c r="I1209" t="s">
        <v>91</v>
      </c>
      <c r="J1209" t="s">
        <v>90</v>
      </c>
      <c r="K1209">
        <v>6</v>
      </c>
      <c r="L1209" t="s">
        <v>74</v>
      </c>
      <c r="O1209">
        <v>85129.370500000005</v>
      </c>
      <c r="P1209" t="s">
        <v>70</v>
      </c>
      <c r="Q1209" t="s">
        <v>82</v>
      </c>
    </row>
    <row r="1210" spans="1:17">
      <c r="A1210" t="s">
        <v>25</v>
      </c>
      <c r="B1210" t="s">
        <v>92</v>
      </c>
      <c r="C1210" t="s">
        <v>96</v>
      </c>
      <c r="D1210" t="s">
        <v>95</v>
      </c>
      <c r="E1210" t="s">
        <v>87</v>
      </c>
      <c r="F1210" t="s">
        <v>86</v>
      </c>
      <c r="G1210">
        <v>1985</v>
      </c>
      <c r="H1210">
        <v>1985</v>
      </c>
      <c r="I1210" t="s">
        <v>91</v>
      </c>
      <c r="J1210" t="s">
        <v>90</v>
      </c>
      <c r="K1210">
        <v>6</v>
      </c>
      <c r="L1210" t="s">
        <v>74</v>
      </c>
      <c r="O1210">
        <v>95957.0913</v>
      </c>
      <c r="P1210" t="s">
        <v>70</v>
      </c>
      <c r="Q1210" t="s">
        <v>82</v>
      </c>
    </row>
    <row r="1211" spans="1:17">
      <c r="A1211" t="s">
        <v>25</v>
      </c>
      <c r="B1211" t="s">
        <v>92</v>
      </c>
      <c r="C1211" t="s">
        <v>96</v>
      </c>
      <c r="D1211" t="s">
        <v>95</v>
      </c>
      <c r="E1211" t="s">
        <v>87</v>
      </c>
      <c r="F1211" t="s">
        <v>86</v>
      </c>
      <c r="G1211">
        <v>1986</v>
      </c>
      <c r="H1211">
        <v>1986</v>
      </c>
      <c r="I1211" t="s">
        <v>91</v>
      </c>
      <c r="J1211" t="s">
        <v>90</v>
      </c>
      <c r="K1211">
        <v>6</v>
      </c>
      <c r="L1211" t="s">
        <v>74</v>
      </c>
      <c r="O1211">
        <v>86055.925900000002</v>
      </c>
      <c r="P1211" t="s">
        <v>70</v>
      </c>
      <c r="Q1211" t="s">
        <v>82</v>
      </c>
    </row>
    <row r="1212" spans="1:17">
      <c r="A1212" t="s">
        <v>25</v>
      </c>
      <c r="B1212" t="s">
        <v>92</v>
      </c>
      <c r="C1212" t="s">
        <v>96</v>
      </c>
      <c r="D1212" t="s">
        <v>95</v>
      </c>
      <c r="E1212" t="s">
        <v>87</v>
      </c>
      <c r="F1212" t="s">
        <v>86</v>
      </c>
      <c r="G1212">
        <v>1987</v>
      </c>
      <c r="H1212">
        <v>1987</v>
      </c>
      <c r="I1212" t="s">
        <v>91</v>
      </c>
      <c r="J1212" t="s">
        <v>90</v>
      </c>
      <c r="K1212">
        <v>6</v>
      </c>
      <c r="L1212" t="s">
        <v>74</v>
      </c>
      <c r="O1212">
        <v>94781.554000000004</v>
      </c>
      <c r="P1212" t="s">
        <v>70</v>
      </c>
      <c r="Q1212" t="s">
        <v>82</v>
      </c>
    </row>
    <row r="1213" spans="1:17">
      <c r="A1213" t="s">
        <v>25</v>
      </c>
      <c r="B1213" t="s">
        <v>92</v>
      </c>
      <c r="C1213" t="s">
        <v>96</v>
      </c>
      <c r="D1213" t="s">
        <v>95</v>
      </c>
      <c r="E1213" t="s">
        <v>87</v>
      </c>
      <c r="F1213" t="s">
        <v>86</v>
      </c>
      <c r="G1213">
        <v>1988</v>
      </c>
      <c r="H1213">
        <v>1988</v>
      </c>
      <c r="I1213" t="s">
        <v>91</v>
      </c>
      <c r="J1213" t="s">
        <v>90</v>
      </c>
      <c r="K1213">
        <v>6</v>
      </c>
      <c r="L1213" t="s">
        <v>74</v>
      </c>
      <c r="O1213">
        <v>105052.50440000001</v>
      </c>
      <c r="P1213" t="s">
        <v>70</v>
      </c>
      <c r="Q1213" t="s">
        <v>82</v>
      </c>
    </row>
    <row r="1214" spans="1:17">
      <c r="A1214" t="s">
        <v>25</v>
      </c>
      <c r="B1214" t="s">
        <v>92</v>
      </c>
      <c r="C1214" t="s">
        <v>96</v>
      </c>
      <c r="D1214" t="s">
        <v>95</v>
      </c>
      <c r="E1214" t="s">
        <v>87</v>
      </c>
      <c r="F1214" t="s">
        <v>86</v>
      </c>
      <c r="G1214">
        <v>1989</v>
      </c>
      <c r="H1214">
        <v>1989</v>
      </c>
      <c r="I1214" t="s">
        <v>91</v>
      </c>
      <c r="J1214" t="s">
        <v>90</v>
      </c>
      <c r="K1214">
        <v>6</v>
      </c>
      <c r="L1214" t="s">
        <v>74</v>
      </c>
      <c r="O1214">
        <v>121941.5082</v>
      </c>
      <c r="P1214" t="s">
        <v>70</v>
      </c>
      <c r="Q1214" t="s">
        <v>82</v>
      </c>
    </row>
    <row r="1215" spans="1:17">
      <c r="A1215" t="s">
        <v>25</v>
      </c>
      <c r="B1215" t="s">
        <v>92</v>
      </c>
      <c r="C1215" t="s">
        <v>96</v>
      </c>
      <c r="D1215" t="s">
        <v>95</v>
      </c>
      <c r="E1215" t="s">
        <v>87</v>
      </c>
      <c r="F1215" t="s">
        <v>86</v>
      </c>
      <c r="G1215">
        <v>1990</v>
      </c>
      <c r="H1215">
        <v>1990</v>
      </c>
      <c r="I1215" t="s">
        <v>91</v>
      </c>
      <c r="J1215" t="s">
        <v>90</v>
      </c>
      <c r="K1215">
        <v>6</v>
      </c>
      <c r="L1215" t="s">
        <v>74</v>
      </c>
      <c r="O1215">
        <v>131986.60070000001</v>
      </c>
      <c r="P1215" t="s">
        <v>70</v>
      </c>
      <c r="Q1215" t="s">
        <v>82</v>
      </c>
    </row>
    <row r="1216" spans="1:17">
      <c r="A1216" t="s">
        <v>25</v>
      </c>
      <c r="B1216" t="s">
        <v>92</v>
      </c>
      <c r="C1216" t="s">
        <v>96</v>
      </c>
      <c r="D1216" t="s">
        <v>95</v>
      </c>
      <c r="E1216" t="s">
        <v>87</v>
      </c>
      <c r="F1216" t="s">
        <v>86</v>
      </c>
      <c r="G1216">
        <v>1991</v>
      </c>
      <c r="H1216">
        <v>1991</v>
      </c>
      <c r="I1216" t="s">
        <v>91</v>
      </c>
      <c r="J1216" t="s">
        <v>90</v>
      </c>
      <c r="K1216">
        <v>6</v>
      </c>
      <c r="L1216" t="s">
        <v>74</v>
      </c>
      <c r="O1216">
        <v>134440.03890000001</v>
      </c>
      <c r="P1216" t="s">
        <v>70</v>
      </c>
      <c r="Q1216" t="s">
        <v>82</v>
      </c>
    </row>
    <row r="1217" spans="1:17">
      <c r="A1217" t="s">
        <v>25</v>
      </c>
      <c r="B1217" t="s">
        <v>92</v>
      </c>
      <c r="C1217" t="s">
        <v>96</v>
      </c>
      <c r="D1217" t="s">
        <v>95</v>
      </c>
      <c r="E1217" t="s">
        <v>87</v>
      </c>
      <c r="F1217" t="s">
        <v>86</v>
      </c>
      <c r="G1217">
        <v>1992</v>
      </c>
      <c r="H1217">
        <v>1992</v>
      </c>
      <c r="I1217" t="s">
        <v>91</v>
      </c>
      <c r="J1217" t="s">
        <v>90</v>
      </c>
      <c r="K1217">
        <v>6</v>
      </c>
      <c r="L1217" t="s">
        <v>74</v>
      </c>
      <c r="O1217">
        <v>146456.95209999999</v>
      </c>
      <c r="P1217" t="s">
        <v>70</v>
      </c>
      <c r="Q1217" t="s">
        <v>82</v>
      </c>
    </row>
    <row r="1218" spans="1:17">
      <c r="A1218" t="s">
        <v>25</v>
      </c>
      <c r="B1218" t="s">
        <v>92</v>
      </c>
      <c r="C1218" t="s">
        <v>96</v>
      </c>
      <c r="D1218" t="s">
        <v>95</v>
      </c>
      <c r="E1218" t="s">
        <v>87</v>
      </c>
      <c r="F1218" t="s">
        <v>86</v>
      </c>
      <c r="G1218">
        <v>1993</v>
      </c>
      <c r="H1218">
        <v>1993</v>
      </c>
      <c r="I1218" t="s">
        <v>91</v>
      </c>
      <c r="J1218" t="s">
        <v>90</v>
      </c>
      <c r="K1218">
        <v>6</v>
      </c>
      <c r="L1218" t="s">
        <v>74</v>
      </c>
      <c r="O1218">
        <v>150207.02960000001</v>
      </c>
      <c r="P1218" t="s">
        <v>70</v>
      </c>
      <c r="Q1218" t="s">
        <v>82</v>
      </c>
    </row>
    <row r="1219" spans="1:17">
      <c r="A1219" t="s">
        <v>25</v>
      </c>
      <c r="B1219" t="s">
        <v>92</v>
      </c>
      <c r="C1219" t="s">
        <v>96</v>
      </c>
      <c r="D1219" t="s">
        <v>95</v>
      </c>
      <c r="E1219" t="s">
        <v>87</v>
      </c>
      <c r="F1219" t="s">
        <v>86</v>
      </c>
      <c r="G1219">
        <v>1994</v>
      </c>
      <c r="H1219">
        <v>1994</v>
      </c>
      <c r="I1219" t="s">
        <v>91</v>
      </c>
      <c r="J1219" t="s">
        <v>90</v>
      </c>
      <c r="K1219">
        <v>6</v>
      </c>
      <c r="L1219" t="s">
        <v>74</v>
      </c>
      <c r="O1219">
        <v>170073.35010000001</v>
      </c>
      <c r="P1219" t="s">
        <v>70</v>
      </c>
      <c r="Q1219" t="s">
        <v>82</v>
      </c>
    </row>
    <row r="1220" spans="1:17">
      <c r="A1220" t="s">
        <v>25</v>
      </c>
      <c r="B1220" t="s">
        <v>92</v>
      </c>
      <c r="C1220" t="s">
        <v>96</v>
      </c>
      <c r="D1220" t="s">
        <v>95</v>
      </c>
      <c r="E1220" t="s">
        <v>87</v>
      </c>
      <c r="F1220" t="s">
        <v>86</v>
      </c>
      <c r="G1220">
        <v>1995</v>
      </c>
      <c r="H1220">
        <v>1995</v>
      </c>
      <c r="I1220" t="s">
        <v>91</v>
      </c>
      <c r="J1220" t="s">
        <v>90</v>
      </c>
      <c r="K1220">
        <v>6</v>
      </c>
      <c r="L1220" t="s">
        <v>74</v>
      </c>
      <c r="O1220">
        <v>207590.272</v>
      </c>
    </row>
    <row r="1221" spans="1:17">
      <c r="A1221" t="s">
        <v>25</v>
      </c>
      <c r="B1221" t="s">
        <v>92</v>
      </c>
      <c r="C1221" t="s">
        <v>96</v>
      </c>
      <c r="D1221" t="s">
        <v>95</v>
      </c>
      <c r="E1221" t="s">
        <v>87</v>
      </c>
      <c r="F1221" t="s">
        <v>86</v>
      </c>
      <c r="G1221">
        <v>1996</v>
      </c>
      <c r="H1221">
        <v>1996</v>
      </c>
      <c r="I1221" t="s">
        <v>91</v>
      </c>
      <c r="J1221" t="s">
        <v>90</v>
      </c>
      <c r="K1221">
        <v>6</v>
      </c>
      <c r="L1221" t="s">
        <v>74</v>
      </c>
      <c r="O1221">
        <v>200480.18100000001</v>
      </c>
    </row>
    <row r="1222" spans="1:17">
      <c r="A1222" t="s">
        <v>25</v>
      </c>
      <c r="B1222" t="s">
        <v>92</v>
      </c>
      <c r="C1222" t="s">
        <v>96</v>
      </c>
      <c r="D1222" t="s">
        <v>95</v>
      </c>
      <c r="E1222" t="s">
        <v>87</v>
      </c>
      <c r="F1222" t="s">
        <v>86</v>
      </c>
      <c r="G1222">
        <v>1997</v>
      </c>
      <c r="H1222">
        <v>1997</v>
      </c>
      <c r="I1222" t="s">
        <v>91</v>
      </c>
      <c r="J1222" t="s">
        <v>90</v>
      </c>
      <c r="K1222">
        <v>6</v>
      </c>
      <c r="L1222" t="s">
        <v>74</v>
      </c>
      <c r="O1222">
        <v>223221.231</v>
      </c>
    </row>
    <row r="1223" spans="1:17">
      <c r="A1223" t="s">
        <v>25</v>
      </c>
      <c r="B1223" t="s">
        <v>92</v>
      </c>
      <c r="C1223" t="s">
        <v>96</v>
      </c>
      <c r="D1223" t="s">
        <v>95</v>
      </c>
      <c r="E1223" t="s">
        <v>87</v>
      </c>
      <c r="F1223" t="s">
        <v>86</v>
      </c>
      <c r="G1223">
        <v>1998</v>
      </c>
      <c r="H1223">
        <v>1998</v>
      </c>
      <c r="I1223" t="s">
        <v>91</v>
      </c>
      <c r="J1223" t="s">
        <v>90</v>
      </c>
      <c r="K1223">
        <v>6</v>
      </c>
      <c r="L1223" t="s">
        <v>74</v>
      </c>
      <c r="O1223">
        <v>239446.11600000001</v>
      </c>
    </row>
    <row r="1224" spans="1:17">
      <c r="A1224" t="s">
        <v>25</v>
      </c>
      <c r="B1224" t="s">
        <v>92</v>
      </c>
      <c r="C1224" t="s">
        <v>96</v>
      </c>
      <c r="D1224" t="s">
        <v>95</v>
      </c>
      <c r="E1224" t="s">
        <v>87</v>
      </c>
      <c r="F1224" t="s">
        <v>86</v>
      </c>
      <c r="G1224">
        <v>1999</v>
      </c>
      <c r="H1224">
        <v>1999</v>
      </c>
      <c r="I1224" t="s">
        <v>91</v>
      </c>
      <c r="J1224" t="s">
        <v>90</v>
      </c>
      <c r="K1224">
        <v>6</v>
      </c>
      <c r="L1224" t="s">
        <v>74</v>
      </c>
      <c r="O1224">
        <v>251662.149</v>
      </c>
    </row>
    <row r="1225" spans="1:17">
      <c r="A1225" t="s">
        <v>25</v>
      </c>
      <c r="B1225" t="s">
        <v>92</v>
      </c>
      <c r="C1225" t="s">
        <v>96</v>
      </c>
      <c r="D1225" t="s">
        <v>95</v>
      </c>
      <c r="E1225" t="s">
        <v>87</v>
      </c>
      <c r="F1225" t="s">
        <v>86</v>
      </c>
      <c r="G1225">
        <v>2000</v>
      </c>
      <c r="H1225">
        <v>2000</v>
      </c>
      <c r="I1225" t="s">
        <v>91</v>
      </c>
      <c r="J1225" t="s">
        <v>90</v>
      </c>
      <c r="K1225">
        <v>6</v>
      </c>
      <c r="L1225" t="s">
        <v>74</v>
      </c>
      <c r="O1225">
        <v>307545.39</v>
      </c>
    </row>
    <row r="1226" spans="1:17">
      <c r="A1226" t="s">
        <v>25</v>
      </c>
      <c r="B1226" t="s">
        <v>92</v>
      </c>
      <c r="C1226" t="s">
        <v>96</v>
      </c>
      <c r="D1226" t="s">
        <v>95</v>
      </c>
      <c r="E1226" t="s">
        <v>87</v>
      </c>
      <c r="F1226" t="s">
        <v>86</v>
      </c>
      <c r="G1226">
        <v>2001</v>
      </c>
      <c r="H1226">
        <v>2001</v>
      </c>
      <c r="I1226" t="s">
        <v>91</v>
      </c>
      <c r="J1226" t="s">
        <v>90</v>
      </c>
      <c r="K1226">
        <v>6</v>
      </c>
      <c r="L1226" t="s">
        <v>74</v>
      </c>
      <c r="O1226">
        <v>317922.49699999997</v>
      </c>
    </row>
    <row r="1227" spans="1:17">
      <c r="A1227" t="s">
        <v>25</v>
      </c>
      <c r="B1227" t="s">
        <v>92</v>
      </c>
      <c r="C1227" t="s">
        <v>96</v>
      </c>
      <c r="D1227" t="s">
        <v>95</v>
      </c>
      <c r="E1227" t="s">
        <v>87</v>
      </c>
      <c r="F1227" t="s">
        <v>86</v>
      </c>
      <c r="G1227">
        <v>2002</v>
      </c>
      <c r="H1227">
        <v>2002</v>
      </c>
      <c r="I1227" t="s">
        <v>91</v>
      </c>
      <c r="J1227" t="s">
        <v>90</v>
      </c>
      <c r="K1227">
        <v>6</v>
      </c>
      <c r="L1227" t="s">
        <v>74</v>
      </c>
      <c r="O1227">
        <v>319306.288</v>
      </c>
    </row>
    <row r="1228" spans="1:17">
      <c r="A1228" t="s">
        <v>25</v>
      </c>
      <c r="B1228" t="s">
        <v>92</v>
      </c>
      <c r="C1228" t="s">
        <v>96</v>
      </c>
      <c r="D1228" t="s">
        <v>95</v>
      </c>
      <c r="E1228" t="s">
        <v>87</v>
      </c>
      <c r="F1228" t="s">
        <v>86</v>
      </c>
      <c r="G1228">
        <v>2003</v>
      </c>
      <c r="H1228">
        <v>2003</v>
      </c>
      <c r="I1228" t="s">
        <v>91</v>
      </c>
      <c r="J1228" t="s">
        <v>90</v>
      </c>
      <c r="K1228">
        <v>6</v>
      </c>
      <c r="L1228" t="s">
        <v>74</v>
      </c>
      <c r="O1228">
        <v>318582.413</v>
      </c>
    </row>
    <row r="1229" spans="1:17">
      <c r="A1229" t="s">
        <v>25</v>
      </c>
      <c r="B1229" t="s">
        <v>92</v>
      </c>
      <c r="C1229" t="s">
        <v>96</v>
      </c>
      <c r="D1229" t="s">
        <v>95</v>
      </c>
      <c r="E1229" t="s">
        <v>87</v>
      </c>
      <c r="F1229" t="s">
        <v>86</v>
      </c>
      <c r="G1229">
        <v>2004</v>
      </c>
      <c r="H1229">
        <v>2004</v>
      </c>
      <c r="I1229" t="s">
        <v>91</v>
      </c>
      <c r="J1229" t="s">
        <v>90</v>
      </c>
      <c r="K1229">
        <v>6</v>
      </c>
      <c r="L1229" t="s">
        <v>74</v>
      </c>
      <c r="O1229">
        <v>340086.32</v>
      </c>
    </row>
    <row r="1230" spans="1:17">
      <c r="A1230" t="s">
        <v>25</v>
      </c>
      <c r="B1230" t="s">
        <v>92</v>
      </c>
      <c r="C1230" t="s">
        <v>96</v>
      </c>
      <c r="D1230" t="s">
        <v>95</v>
      </c>
      <c r="E1230" t="s">
        <v>87</v>
      </c>
      <c r="F1230" t="s">
        <v>86</v>
      </c>
      <c r="G1230">
        <v>2005</v>
      </c>
      <c r="H1230">
        <v>2005</v>
      </c>
      <c r="I1230" t="s">
        <v>91</v>
      </c>
      <c r="J1230" t="s">
        <v>90</v>
      </c>
      <c r="K1230">
        <v>6</v>
      </c>
      <c r="L1230" t="s">
        <v>74</v>
      </c>
      <c r="O1230">
        <v>368888.12</v>
      </c>
    </row>
    <row r="1231" spans="1:17">
      <c r="A1231" t="s">
        <v>25</v>
      </c>
      <c r="B1231" t="s">
        <v>92</v>
      </c>
      <c r="C1231" t="s">
        <v>96</v>
      </c>
      <c r="D1231" t="s">
        <v>95</v>
      </c>
      <c r="E1231" t="s">
        <v>87</v>
      </c>
      <c r="F1231" t="s">
        <v>86</v>
      </c>
      <c r="G1231">
        <v>2006</v>
      </c>
      <c r="H1231">
        <v>2006</v>
      </c>
      <c r="I1231" t="s">
        <v>91</v>
      </c>
      <c r="J1231" t="s">
        <v>90</v>
      </c>
      <c r="K1231">
        <v>6</v>
      </c>
      <c r="L1231" t="s">
        <v>74</v>
      </c>
      <c r="O1231">
        <v>419083.61599999998</v>
      </c>
    </row>
    <row r="1232" spans="1:17">
      <c r="A1232" t="s">
        <v>25</v>
      </c>
      <c r="B1232" t="s">
        <v>92</v>
      </c>
      <c r="C1232" t="s">
        <v>96</v>
      </c>
      <c r="D1232" t="s">
        <v>95</v>
      </c>
      <c r="E1232" t="s">
        <v>87</v>
      </c>
      <c r="F1232" t="s">
        <v>86</v>
      </c>
      <c r="G1232">
        <v>2007</v>
      </c>
      <c r="H1232">
        <v>2007</v>
      </c>
      <c r="I1232" t="s">
        <v>91</v>
      </c>
      <c r="J1232" t="s">
        <v>90</v>
      </c>
      <c r="K1232">
        <v>6</v>
      </c>
      <c r="L1232" t="s">
        <v>74</v>
      </c>
      <c r="O1232">
        <v>447237.01199999999</v>
      </c>
    </row>
    <row r="1233" spans="1:17">
      <c r="A1233" t="s">
        <v>25</v>
      </c>
      <c r="B1233" t="s">
        <v>92</v>
      </c>
      <c r="C1233" t="s">
        <v>96</v>
      </c>
      <c r="D1233" t="s">
        <v>95</v>
      </c>
      <c r="E1233" t="s">
        <v>87</v>
      </c>
      <c r="F1233" t="s">
        <v>86</v>
      </c>
      <c r="G1233">
        <v>2008</v>
      </c>
      <c r="H1233">
        <v>2008</v>
      </c>
      <c r="I1233" t="s">
        <v>91</v>
      </c>
      <c r="J1233" t="s">
        <v>90</v>
      </c>
      <c r="K1233">
        <v>6</v>
      </c>
      <c r="L1233" t="s">
        <v>74</v>
      </c>
      <c r="O1233">
        <v>452978.44199999998</v>
      </c>
    </row>
    <row r="1234" spans="1:17">
      <c r="A1234" t="s">
        <v>25</v>
      </c>
      <c r="B1234" t="s">
        <v>92</v>
      </c>
      <c r="C1234" t="s">
        <v>96</v>
      </c>
      <c r="D1234" t="s">
        <v>95</v>
      </c>
      <c r="E1234" t="s">
        <v>87</v>
      </c>
      <c r="F1234" t="s">
        <v>86</v>
      </c>
      <c r="G1234">
        <v>2009</v>
      </c>
      <c r="H1234">
        <v>2009</v>
      </c>
      <c r="I1234" t="s">
        <v>91</v>
      </c>
      <c r="J1234" t="s">
        <v>90</v>
      </c>
      <c r="K1234">
        <v>6</v>
      </c>
      <c r="L1234" t="s">
        <v>74</v>
      </c>
      <c r="O1234">
        <v>363846.36499999999</v>
      </c>
    </row>
    <row r="1235" spans="1:17">
      <c r="A1235" t="s">
        <v>25</v>
      </c>
      <c r="B1235" t="s">
        <v>92</v>
      </c>
      <c r="C1235" t="s">
        <v>96</v>
      </c>
      <c r="D1235" t="s">
        <v>95</v>
      </c>
      <c r="E1235" t="s">
        <v>87</v>
      </c>
      <c r="F1235" t="s">
        <v>86</v>
      </c>
      <c r="G1235">
        <v>2010</v>
      </c>
      <c r="H1235">
        <v>2010</v>
      </c>
      <c r="I1235" t="s">
        <v>91</v>
      </c>
      <c r="J1235" t="s">
        <v>90</v>
      </c>
      <c r="K1235">
        <v>6</v>
      </c>
      <c r="L1235" t="s">
        <v>74</v>
      </c>
      <c r="O1235">
        <v>435744.245</v>
      </c>
    </row>
    <row r="1236" spans="1:17">
      <c r="A1236" t="s">
        <v>25</v>
      </c>
      <c r="B1236" t="s">
        <v>92</v>
      </c>
      <c r="C1236" t="s">
        <v>96</v>
      </c>
      <c r="D1236" t="s">
        <v>95</v>
      </c>
      <c r="E1236" t="s">
        <v>87</v>
      </c>
      <c r="F1236" t="s">
        <v>86</v>
      </c>
      <c r="G1236">
        <v>2011</v>
      </c>
      <c r="H1236">
        <v>2011</v>
      </c>
      <c r="I1236" t="s">
        <v>91</v>
      </c>
      <c r="J1236" t="s">
        <v>90</v>
      </c>
      <c r="K1236">
        <v>6</v>
      </c>
      <c r="L1236" t="s">
        <v>74</v>
      </c>
      <c r="O1236">
        <v>467931.897</v>
      </c>
    </row>
    <row r="1237" spans="1:17">
      <c r="A1237" t="s">
        <v>25</v>
      </c>
      <c r="B1237" t="s">
        <v>92</v>
      </c>
      <c r="C1237" t="s">
        <v>96</v>
      </c>
      <c r="D1237" t="s">
        <v>95</v>
      </c>
      <c r="E1237" t="s">
        <v>87</v>
      </c>
      <c r="F1237" t="s">
        <v>86</v>
      </c>
      <c r="G1237">
        <v>2012</v>
      </c>
      <c r="H1237">
        <v>2012</v>
      </c>
      <c r="I1237" t="s">
        <v>91</v>
      </c>
      <c r="J1237" t="s">
        <v>90</v>
      </c>
      <c r="K1237">
        <v>6</v>
      </c>
      <c r="L1237" t="s">
        <v>74</v>
      </c>
      <c r="O1237">
        <v>445237.21100000001</v>
      </c>
    </row>
    <row r="1238" spans="1:17">
      <c r="A1238" t="s">
        <v>25</v>
      </c>
      <c r="B1238" t="s">
        <v>92</v>
      </c>
      <c r="C1238" t="s">
        <v>96</v>
      </c>
      <c r="D1238" t="s">
        <v>95</v>
      </c>
      <c r="E1238" t="s">
        <v>87</v>
      </c>
      <c r="F1238" t="s">
        <v>86</v>
      </c>
      <c r="G1238">
        <v>2013</v>
      </c>
      <c r="H1238">
        <v>2013</v>
      </c>
      <c r="I1238" t="s">
        <v>91</v>
      </c>
      <c r="J1238" t="s">
        <v>90</v>
      </c>
      <c r="K1238">
        <v>6</v>
      </c>
      <c r="L1238" t="s">
        <v>74</v>
      </c>
      <c r="O1238">
        <v>426887.58</v>
      </c>
    </row>
    <row r="1239" spans="1:17">
      <c r="A1239" t="s">
        <v>25</v>
      </c>
      <c r="B1239" t="s">
        <v>92</v>
      </c>
      <c r="C1239" t="s">
        <v>96</v>
      </c>
      <c r="D1239" t="s">
        <v>95</v>
      </c>
      <c r="E1239" t="s">
        <v>87</v>
      </c>
      <c r="F1239" t="s">
        <v>86</v>
      </c>
      <c r="G1239">
        <v>2014</v>
      </c>
      <c r="H1239">
        <v>2014</v>
      </c>
      <c r="I1239" t="s">
        <v>91</v>
      </c>
      <c r="J1239" t="s">
        <v>90</v>
      </c>
      <c r="K1239">
        <v>6</v>
      </c>
      <c r="L1239" t="s">
        <v>74</v>
      </c>
      <c r="O1239">
        <v>428996.89230000001</v>
      </c>
    </row>
    <row r="1240" spans="1:17">
      <c r="A1240" t="s">
        <v>25</v>
      </c>
      <c r="B1240" t="s">
        <v>92</v>
      </c>
      <c r="C1240" t="s">
        <v>96</v>
      </c>
      <c r="D1240" t="s">
        <v>95</v>
      </c>
      <c r="E1240" t="s">
        <v>87</v>
      </c>
      <c r="F1240" t="s">
        <v>86</v>
      </c>
      <c r="G1240">
        <v>2015</v>
      </c>
      <c r="H1240">
        <v>2015</v>
      </c>
      <c r="I1240" t="s">
        <v>91</v>
      </c>
      <c r="J1240" t="s">
        <v>90</v>
      </c>
      <c r="K1240">
        <v>6</v>
      </c>
      <c r="L1240" t="s">
        <v>74</v>
      </c>
      <c r="O1240">
        <v>443149.0428</v>
      </c>
    </row>
    <row r="1241" spans="1:17">
      <c r="A1241" t="s">
        <v>26</v>
      </c>
      <c r="B1241" t="s">
        <v>97</v>
      </c>
      <c r="C1241" t="s">
        <v>80</v>
      </c>
      <c r="D1241" t="s">
        <v>79</v>
      </c>
      <c r="E1241" t="s">
        <v>87</v>
      </c>
      <c r="F1241" t="s">
        <v>86</v>
      </c>
      <c r="G1241">
        <v>1970</v>
      </c>
      <c r="H1241">
        <v>1970</v>
      </c>
      <c r="I1241" t="s">
        <v>94</v>
      </c>
      <c r="J1241" t="s">
        <v>93</v>
      </c>
      <c r="K1241">
        <v>6</v>
      </c>
      <c r="L1241" t="s">
        <v>74</v>
      </c>
      <c r="O1241">
        <v>7973239.3668</v>
      </c>
      <c r="P1241" t="s">
        <v>70</v>
      </c>
      <c r="Q1241" t="s">
        <v>82</v>
      </c>
    </row>
    <row r="1242" spans="1:17">
      <c r="A1242" t="s">
        <v>26</v>
      </c>
      <c r="B1242" t="s">
        <v>97</v>
      </c>
      <c r="C1242" t="s">
        <v>80</v>
      </c>
      <c r="D1242" t="s">
        <v>79</v>
      </c>
      <c r="E1242" t="s">
        <v>87</v>
      </c>
      <c r="F1242" t="s">
        <v>86</v>
      </c>
      <c r="G1242">
        <v>1971</v>
      </c>
      <c r="H1242">
        <v>1971</v>
      </c>
      <c r="I1242" t="s">
        <v>94</v>
      </c>
      <c r="J1242" t="s">
        <v>93</v>
      </c>
      <c r="K1242">
        <v>6</v>
      </c>
      <c r="L1242" t="s">
        <v>74</v>
      </c>
      <c r="O1242">
        <v>9508616.8217999991</v>
      </c>
      <c r="P1242" t="s">
        <v>70</v>
      </c>
      <c r="Q1242" t="s">
        <v>82</v>
      </c>
    </row>
    <row r="1243" spans="1:17">
      <c r="A1243" t="s">
        <v>26</v>
      </c>
      <c r="B1243" t="s">
        <v>97</v>
      </c>
      <c r="C1243" t="s">
        <v>80</v>
      </c>
      <c r="D1243" t="s">
        <v>79</v>
      </c>
      <c r="E1243" t="s">
        <v>87</v>
      </c>
      <c r="F1243" t="s">
        <v>86</v>
      </c>
      <c r="G1243">
        <v>1972</v>
      </c>
      <c r="H1243">
        <v>1972</v>
      </c>
      <c r="I1243" t="s">
        <v>94</v>
      </c>
      <c r="J1243" t="s">
        <v>93</v>
      </c>
      <c r="K1243">
        <v>6</v>
      </c>
      <c r="L1243" t="s">
        <v>74</v>
      </c>
      <c r="O1243">
        <v>9837461.0135999992</v>
      </c>
      <c r="P1243" t="s">
        <v>70</v>
      </c>
      <c r="Q1243" t="s">
        <v>82</v>
      </c>
    </row>
    <row r="1244" spans="1:17">
      <c r="A1244" t="s">
        <v>26</v>
      </c>
      <c r="B1244" t="s">
        <v>97</v>
      </c>
      <c r="C1244" t="s">
        <v>80</v>
      </c>
      <c r="D1244" t="s">
        <v>79</v>
      </c>
      <c r="E1244" t="s">
        <v>87</v>
      </c>
      <c r="F1244" t="s">
        <v>86</v>
      </c>
      <c r="G1244">
        <v>1973</v>
      </c>
      <c r="H1244">
        <v>1973</v>
      </c>
      <c r="I1244" t="s">
        <v>94</v>
      </c>
      <c r="J1244" t="s">
        <v>93</v>
      </c>
      <c r="K1244">
        <v>6</v>
      </c>
      <c r="L1244" t="s">
        <v>74</v>
      </c>
      <c r="O1244">
        <v>11358453.4213</v>
      </c>
      <c r="P1244" t="s">
        <v>70</v>
      </c>
      <c r="Q1244" t="s">
        <v>82</v>
      </c>
    </row>
    <row r="1245" spans="1:17">
      <c r="A1245" t="s">
        <v>26</v>
      </c>
      <c r="B1245" t="s">
        <v>97</v>
      </c>
      <c r="C1245" t="s">
        <v>80</v>
      </c>
      <c r="D1245" t="s">
        <v>79</v>
      </c>
      <c r="E1245" t="s">
        <v>87</v>
      </c>
      <c r="F1245" t="s">
        <v>86</v>
      </c>
      <c r="G1245">
        <v>1974</v>
      </c>
      <c r="H1245">
        <v>1974</v>
      </c>
      <c r="I1245" t="s">
        <v>94</v>
      </c>
      <c r="J1245" t="s">
        <v>93</v>
      </c>
      <c r="K1245">
        <v>6</v>
      </c>
      <c r="L1245" t="s">
        <v>74</v>
      </c>
      <c r="O1245">
        <v>18366184.512400001</v>
      </c>
      <c r="P1245" t="s">
        <v>70</v>
      </c>
      <c r="Q1245" t="s">
        <v>82</v>
      </c>
    </row>
    <row r="1246" spans="1:17">
      <c r="A1246" t="s">
        <v>26</v>
      </c>
      <c r="B1246" t="s">
        <v>97</v>
      </c>
      <c r="C1246" t="s">
        <v>80</v>
      </c>
      <c r="D1246" t="s">
        <v>79</v>
      </c>
      <c r="E1246" t="s">
        <v>87</v>
      </c>
      <c r="F1246" t="s">
        <v>86</v>
      </c>
      <c r="G1246">
        <v>1975</v>
      </c>
      <c r="H1246">
        <v>1975</v>
      </c>
      <c r="I1246" t="s">
        <v>94</v>
      </c>
      <c r="J1246" t="s">
        <v>93</v>
      </c>
      <c r="K1246">
        <v>6</v>
      </c>
      <c r="L1246" t="s">
        <v>74</v>
      </c>
      <c r="O1246">
        <v>19094691.5902</v>
      </c>
      <c r="P1246" t="s">
        <v>70</v>
      </c>
      <c r="Q1246" t="s">
        <v>82</v>
      </c>
    </row>
    <row r="1247" spans="1:17">
      <c r="A1247" t="s">
        <v>26</v>
      </c>
      <c r="B1247" t="s">
        <v>97</v>
      </c>
      <c r="C1247" t="s">
        <v>80</v>
      </c>
      <c r="D1247" t="s">
        <v>79</v>
      </c>
      <c r="E1247" t="s">
        <v>87</v>
      </c>
      <c r="F1247" t="s">
        <v>86</v>
      </c>
      <c r="G1247">
        <v>1976</v>
      </c>
      <c r="H1247">
        <v>1976</v>
      </c>
      <c r="I1247" t="s">
        <v>94</v>
      </c>
      <c r="J1247" t="s">
        <v>93</v>
      </c>
      <c r="K1247">
        <v>6</v>
      </c>
      <c r="L1247" t="s">
        <v>74</v>
      </c>
      <c r="O1247">
        <v>22716303.2742</v>
      </c>
      <c r="P1247" t="s">
        <v>70</v>
      </c>
      <c r="Q1247" t="s">
        <v>82</v>
      </c>
    </row>
    <row r="1248" spans="1:17">
      <c r="A1248" t="s">
        <v>26</v>
      </c>
      <c r="B1248" t="s">
        <v>97</v>
      </c>
      <c r="C1248" t="s">
        <v>80</v>
      </c>
      <c r="D1248" t="s">
        <v>79</v>
      </c>
      <c r="E1248" t="s">
        <v>87</v>
      </c>
      <c r="F1248" t="s">
        <v>86</v>
      </c>
      <c r="G1248">
        <v>1977</v>
      </c>
      <c r="H1248">
        <v>1977</v>
      </c>
      <c r="I1248" t="s">
        <v>94</v>
      </c>
      <c r="J1248" t="s">
        <v>93</v>
      </c>
      <c r="K1248">
        <v>6</v>
      </c>
      <c r="L1248" t="s">
        <v>74</v>
      </c>
      <c r="O1248">
        <v>24452166.037900001</v>
      </c>
      <c r="P1248" t="s">
        <v>70</v>
      </c>
      <c r="Q1248" t="s">
        <v>82</v>
      </c>
    </row>
    <row r="1249" spans="1:17">
      <c r="A1249" t="s">
        <v>26</v>
      </c>
      <c r="B1249" t="s">
        <v>97</v>
      </c>
      <c r="C1249" t="s">
        <v>80</v>
      </c>
      <c r="D1249" t="s">
        <v>79</v>
      </c>
      <c r="E1249" t="s">
        <v>87</v>
      </c>
      <c r="F1249" t="s">
        <v>86</v>
      </c>
      <c r="G1249">
        <v>1978</v>
      </c>
      <c r="H1249">
        <v>1978</v>
      </c>
      <c r="I1249" t="s">
        <v>94</v>
      </c>
      <c r="J1249" t="s">
        <v>93</v>
      </c>
      <c r="K1249">
        <v>6</v>
      </c>
      <c r="L1249" t="s">
        <v>74</v>
      </c>
      <c r="O1249">
        <v>22863674.562399998</v>
      </c>
      <c r="P1249" t="s">
        <v>70</v>
      </c>
      <c r="Q1249" t="s">
        <v>82</v>
      </c>
    </row>
    <row r="1250" spans="1:17">
      <c r="A1250" t="s">
        <v>26</v>
      </c>
      <c r="B1250" t="s">
        <v>97</v>
      </c>
      <c r="C1250" t="s">
        <v>80</v>
      </c>
      <c r="D1250" t="s">
        <v>79</v>
      </c>
      <c r="E1250" t="s">
        <v>87</v>
      </c>
      <c r="F1250" t="s">
        <v>86</v>
      </c>
      <c r="G1250">
        <v>1979</v>
      </c>
      <c r="H1250">
        <v>1979</v>
      </c>
      <c r="I1250" t="s">
        <v>94</v>
      </c>
      <c r="J1250" t="s">
        <v>93</v>
      </c>
      <c r="K1250">
        <v>6</v>
      </c>
      <c r="L1250" t="s">
        <v>74</v>
      </c>
      <c r="O1250">
        <v>25779714.768399999</v>
      </c>
      <c r="P1250" t="s">
        <v>70</v>
      </c>
      <c r="Q1250" t="s">
        <v>82</v>
      </c>
    </row>
    <row r="1251" spans="1:17">
      <c r="A1251" t="s">
        <v>26</v>
      </c>
      <c r="B1251" t="s">
        <v>97</v>
      </c>
      <c r="C1251" t="s">
        <v>80</v>
      </c>
      <c r="D1251" t="s">
        <v>79</v>
      </c>
      <c r="E1251" t="s">
        <v>87</v>
      </c>
      <c r="F1251" t="s">
        <v>86</v>
      </c>
      <c r="G1251">
        <v>1980</v>
      </c>
      <c r="H1251">
        <v>1980</v>
      </c>
      <c r="I1251" t="s">
        <v>94</v>
      </c>
      <c r="J1251" t="s">
        <v>93</v>
      </c>
      <c r="K1251">
        <v>6</v>
      </c>
      <c r="L1251" t="s">
        <v>74</v>
      </c>
      <c r="O1251">
        <v>33082087.8411</v>
      </c>
      <c r="P1251" t="s">
        <v>70</v>
      </c>
      <c r="Q1251" t="s">
        <v>82</v>
      </c>
    </row>
    <row r="1252" spans="1:17">
      <c r="A1252" t="s">
        <v>26</v>
      </c>
      <c r="B1252" t="s">
        <v>97</v>
      </c>
      <c r="C1252" t="s">
        <v>80</v>
      </c>
      <c r="D1252" t="s">
        <v>79</v>
      </c>
      <c r="E1252" t="s">
        <v>87</v>
      </c>
      <c r="F1252" t="s">
        <v>86</v>
      </c>
      <c r="G1252">
        <v>1981</v>
      </c>
      <c r="H1252">
        <v>1981</v>
      </c>
      <c r="I1252" t="s">
        <v>94</v>
      </c>
      <c r="J1252" t="s">
        <v>93</v>
      </c>
      <c r="K1252">
        <v>6</v>
      </c>
      <c r="L1252" t="s">
        <v>74</v>
      </c>
      <c r="O1252">
        <v>38152114.1259</v>
      </c>
      <c r="P1252" t="s">
        <v>70</v>
      </c>
      <c r="Q1252" t="s">
        <v>82</v>
      </c>
    </row>
    <row r="1253" spans="1:17">
      <c r="A1253" t="s">
        <v>26</v>
      </c>
      <c r="B1253" t="s">
        <v>97</v>
      </c>
      <c r="C1253" t="s">
        <v>80</v>
      </c>
      <c r="D1253" t="s">
        <v>79</v>
      </c>
      <c r="E1253" t="s">
        <v>87</v>
      </c>
      <c r="F1253" t="s">
        <v>86</v>
      </c>
      <c r="G1253">
        <v>1982</v>
      </c>
      <c r="H1253">
        <v>1982</v>
      </c>
      <c r="I1253" t="s">
        <v>94</v>
      </c>
      <c r="J1253" t="s">
        <v>93</v>
      </c>
      <c r="K1253">
        <v>6</v>
      </c>
      <c r="L1253" t="s">
        <v>74</v>
      </c>
      <c r="O1253">
        <v>39507172.250500001</v>
      </c>
      <c r="P1253" t="s">
        <v>70</v>
      </c>
      <c r="Q1253" t="s">
        <v>82</v>
      </c>
    </row>
    <row r="1254" spans="1:17">
      <c r="A1254" t="s">
        <v>26</v>
      </c>
      <c r="B1254" t="s">
        <v>97</v>
      </c>
      <c r="C1254" t="s">
        <v>80</v>
      </c>
      <c r="D1254" t="s">
        <v>79</v>
      </c>
      <c r="E1254" t="s">
        <v>87</v>
      </c>
      <c r="F1254" t="s">
        <v>86</v>
      </c>
      <c r="G1254">
        <v>1983</v>
      </c>
      <c r="H1254">
        <v>1983</v>
      </c>
      <c r="I1254" t="s">
        <v>94</v>
      </c>
      <c r="J1254" t="s">
        <v>93</v>
      </c>
      <c r="K1254">
        <v>6</v>
      </c>
      <c r="L1254" t="s">
        <v>74</v>
      </c>
      <c r="O1254">
        <v>39441445.580600001</v>
      </c>
      <c r="P1254" t="s">
        <v>70</v>
      </c>
      <c r="Q1254" t="s">
        <v>82</v>
      </c>
    </row>
    <row r="1255" spans="1:17">
      <c r="A1255" t="s">
        <v>26</v>
      </c>
      <c r="B1255" t="s">
        <v>97</v>
      </c>
      <c r="C1255" t="s">
        <v>80</v>
      </c>
      <c r="D1255" t="s">
        <v>79</v>
      </c>
      <c r="E1255" t="s">
        <v>87</v>
      </c>
      <c r="F1255" t="s">
        <v>86</v>
      </c>
      <c r="G1255">
        <v>1984</v>
      </c>
      <c r="H1255">
        <v>1984</v>
      </c>
      <c r="I1255" t="s">
        <v>94</v>
      </c>
      <c r="J1255" t="s">
        <v>93</v>
      </c>
      <c r="K1255">
        <v>6</v>
      </c>
      <c r="L1255" t="s">
        <v>74</v>
      </c>
      <c r="O1255">
        <v>45264304.336400002</v>
      </c>
      <c r="P1255" t="s">
        <v>70</v>
      </c>
      <c r="Q1255" t="s">
        <v>82</v>
      </c>
    </row>
    <row r="1256" spans="1:17">
      <c r="A1256" t="s">
        <v>26</v>
      </c>
      <c r="B1256" t="s">
        <v>97</v>
      </c>
      <c r="C1256" t="s">
        <v>80</v>
      </c>
      <c r="D1256" t="s">
        <v>79</v>
      </c>
      <c r="E1256" t="s">
        <v>87</v>
      </c>
      <c r="F1256" t="s">
        <v>86</v>
      </c>
      <c r="G1256">
        <v>1985</v>
      </c>
      <c r="H1256">
        <v>1985</v>
      </c>
      <c r="I1256" t="s">
        <v>94</v>
      </c>
      <c r="J1256" t="s">
        <v>93</v>
      </c>
      <c r="K1256">
        <v>6</v>
      </c>
      <c r="L1256" t="s">
        <v>74</v>
      </c>
      <c r="O1256">
        <v>46549603.479999997</v>
      </c>
      <c r="P1256" t="s">
        <v>70</v>
      </c>
      <c r="Q1256" t="s">
        <v>82</v>
      </c>
    </row>
    <row r="1257" spans="1:17">
      <c r="A1257" t="s">
        <v>26</v>
      </c>
      <c r="B1257" t="s">
        <v>97</v>
      </c>
      <c r="C1257" t="s">
        <v>80</v>
      </c>
      <c r="D1257" t="s">
        <v>79</v>
      </c>
      <c r="E1257" t="s">
        <v>87</v>
      </c>
      <c r="F1257" t="s">
        <v>86</v>
      </c>
      <c r="G1257">
        <v>1986</v>
      </c>
      <c r="H1257">
        <v>1986</v>
      </c>
      <c r="I1257" t="s">
        <v>94</v>
      </c>
      <c r="J1257" t="s">
        <v>93</v>
      </c>
      <c r="K1257">
        <v>6</v>
      </c>
      <c r="L1257" t="s">
        <v>74</v>
      </c>
      <c r="O1257">
        <v>38365624.995399997</v>
      </c>
      <c r="P1257" t="s">
        <v>70</v>
      </c>
      <c r="Q1257" t="s">
        <v>82</v>
      </c>
    </row>
    <row r="1258" spans="1:17">
      <c r="A1258" t="s">
        <v>26</v>
      </c>
      <c r="B1258" t="s">
        <v>97</v>
      </c>
      <c r="C1258" t="s">
        <v>80</v>
      </c>
      <c r="D1258" t="s">
        <v>79</v>
      </c>
      <c r="E1258" t="s">
        <v>87</v>
      </c>
      <c r="F1258" t="s">
        <v>86</v>
      </c>
      <c r="G1258">
        <v>1987</v>
      </c>
      <c r="H1258">
        <v>1987</v>
      </c>
      <c r="I1258" t="s">
        <v>94</v>
      </c>
      <c r="J1258" t="s">
        <v>93</v>
      </c>
      <c r="K1258">
        <v>6</v>
      </c>
      <c r="L1258" t="s">
        <v>74</v>
      </c>
      <c r="O1258">
        <v>36472454.9626</v>
      </c>
      <c r="P1258" t="s">
        <v>70</v>
      </c>
      <c r="Q1258" t="s">
        <v>82</v>
      </c>
    </row>
    <row r="1259" spans="1:17">
      <c r="A1259" t="s">
        <v>26</v>
      </c>
      <c r="B1259" t="s">
        <v>97</v>
      </c>
      <c r="C1259" t="s">
        <v>80</v>
      </c>
      <c r="D1259" t="s">
        <v>79</v>
      </c>
      <c r="E1259" t="s">
        <v>87</v>
      </c>
      <c r="F1259" t="s">
        <v>86</v>
      </c>
      <c r="G1259">
        <v>1988</v>
      </c>
      <c r="H1259">
        <v>1988</v>
      </c>
      <c r="I1259" t="s">
        <v>94</v>
      </c>
      <c r="J1259" t="s">
        <v>93</v>
      </c>
      <c r="K1259">
        <v>6</v>
      </c>
      <c r="L1259" t="s">
        <v>74</v>
      </c>
      <c r="O1259">
        <v>37732955.393399999</v>
      </c>
      <c r="P1259" t="s">
        <v>70</v>
      </c>
      <c r="Q1259" t="s">
        <v>82</v>
      </c>
    </row>
    <row r="1260" spans="1:17">
      <c r="A1260" t="s">
        <v>26</v>
      </c>
      <c r="B1260" t="s">
        <v>97</v>
      </c>
      <c r="C1260" t="s">
        <v>80</v>
      </c>
      <c r="D1260" t="s">
        <v>79</v>
      </c>
      <c r="E1260" t="s">
        <v>87</v>
      </c>
      <c r="F1260" t="s">
        <v>86</v>
      </c>
      <c r="G1260">
        <v>1989</v>
      </c>
      <c r="H1260">
        <v>1989</v>
      </c>
      <c r="I1260" t="s">
        <v>94</v>
      </c>
      <c r="J1260" t="s">
        <v>93</v>
      </c>
      <c r="K1260">
        <v>6</v>
      </c>
      <c r="L1260" t="s">
        <v>74</v>
      </c>
      <c r="O1260">
        <v>42614370.329400003</v>
      </c>
      <c r="P1260" t="s">
        <v>70</v>
      </c>
      <c r="Q1260" t="s">
        <v>82</v>
      </c>
    </row>
    <row r="1261" spans="1:17">
      <c r="A1261" t="s">
        <v>26</v>
      </c>
      <c r="B1261" t="s">
        <v>97</v>
      </c>
      <c r="C1261" t="s">
        <v>80</v>
      </c>
      <c r="D1261" t="s">
        <v>79</v>
      </c>
      <c r="E1261" t="s">
        <v>87</v>
      </c>
      <c r="F1261" t="s">
        <v>86</v>
      </c>
      <c r="G1261">
        <v>1990</v>
      </c>
      <c r="H1261">
        <v>1990</v>
      </c>
      <c r="I1261" t="s">
        <v>94</v>
      </c>
      <c r="J1261" t="s">
        <v>93</v>
      </c>
      <c r="K1261">
        <v>6</v>
      </c>
      <c r="L1261" t="s">
        <v>74</v>
      </c>
      <c r="O1261">
        <v>46233571.102399997</v>
      </c>
      <c r="P1261" t="s">
        <v>70</v>
      </c>
      <c r="Q1261" t="s">
        <v>82</v>
      </c>
    </row>
    <row r="1262" spans="1:17">
      <c r="A1262" t="s">
        <v>26</v>
      </c>
      <c r="B1262" t="s">
        <v>97</v>
      </c>
      <c r="C1262" t="s">
        <v>80</v>
      </c>
      <c r="D1262" t="s">
        <v>79</v>
      </c>
      <c r="E1262" t="s">
        <v>87</v>
      </c>
      <c r="F1262" t="s">
        <v>86</v>
      </c>
      <c r="G1262">
        <v>1991</v>
      </c>
      <c r="H1262">
        <v>1991</v>
      </c>
      <c r="I1262" t="s">
        <v>94</v>
      </c>
      <c r="J1262" t="s">
        <v>93</v>
      </c>
      <c r="K1262">
        <v>6</v>
      </c>
      <c r="L1262" t="s">
        <v>74</v>
      </c>
      <c r="O1262">
        <v>47044872.083400004</v>
      </c>
      <c r="P1262" t="s">
        <v>70</v>
      </c>
      <c r="Q1262" t="s">
        <v>82</v>
      </c>
    </row>
    <row r="1263" spans="1:17">
      <c r="A1263" t="s">
        <v>26</v>
      </c>
      <c r="B1263" t="s">
        <v>97</v>
      </c>
      <c r="C1263" t="s">
        <v>80</v>
      </c>
      <c r="D1263" t="s">
        <v>79</v>
      </c>
      <c r="E1263" t="s">
        <v>87</v>
      </c>
      <c r="F1263" t="s">
        <v>86</v>
      </c>
      <c r="G1263">
        <v>1992</v>
      </c>
      <c r="H1263">
        <v>1992</v>
      </c>
      <c r="I1263" t="s">
        <v>94</v>
      </c>
      <c r="J1263" t="s">
        <v>93</v>
      </c>
      <c r="K1263">
        <v>6</v>
      </c>
      <c r="L1263" t="s">
        <v>74</v>
      </c>
      <c r="O1263">
        <v>47670081.909999996</v>
      </c>
      <c r="P1263" t="s">
        <v>70</v>
      </c>
      <c r="Q1263" t="s">
        <v>82</v>
      </c>
    </row>
    <row r="1264" spans="1:17">
      <c r="A1264" t="s">
        <v>26</v>
      </c>
      <c r="B1264" t="s">
        <v>97</v>
      </c>
      <c r="C1264" t="s">
        <v>80</v>
      </c>
      <c r="D1264" t="s">
        <v>79</v>
      </c>
      <c r="E1264" t="s">
        <v>87</v>
      </c>
      <c r="F1264" t="s">
        <v>86</v>
      </c>
      <c r="G1264">
        <v>1993</v>
      </c>
      <c r="H1264">
        <v>1993</v>
      </c>
      <c r="I1264" t="s">
        <v>94</v>
      </c>
      <c r="J1264" t="s">
        <v>93</v>
      </c>
      <c r="K1264">
        <v>6</v>
      </c>
      <c r="L1264" t="s">
        <v>74</v>
      </c>
      <c r="O1264">
        <v>44465301.903999999</v>
      </c>
      <c r="P1264" t="s">
        <v>70</v>
      </c>
      <c r="Q1264" t="s">
        <v>82</v>
      </c>
    </row>
    <row r="1265" spans="1:15">
      <c r="A1265" t="s">
        <v>26</v>
      </c>
      <c r="B1265" t="s">
        <v>97</v>
      </c>
      <c r="C1265" t="s">
        <v>80</v>
      </c>
      <c r="D1265" t="s">
        <v>79</v>
      </c>
      <c r="E1265" t="s">
        <v>87</v>
      </c>
      <c r="F1265" t="s">
        <v>86</v>
      </c>
      <c r="G1265">
        <v>1994</v>
      </c>
      <c r="H1265">
        <v>1994</v>
      </c>
      <c r="I1265" t="s">
        <v>94</v>
      </c>
      <c r="J1265" t="s">
        <v>93</v>
      </c>
      <c r="K1265">
        <v>6</v>
      </c>
      <c r="L1265" t="s">
        <v>74</v>
      </c>
      <c r="O1265">
        <v>44627300</v>
      </c>
    </row>
    <row r="1266" spans="1:15">
      <c r="A1266" t="s">
        <v>26</v>
      </c>
      <c r="B1266" t="s">
        <v>97</v>
      </c>
      <c r="C1266" t="s">
        <v>80</v>
      </c>
      <c r="D1266" t="s">
        <v>79</v>
      </c>
      <c r="E1266" t="s">
        <v>87</v>
      </c>
      <c r="F1266" t="s">
        <v>86</v>
      </c>
      <c r="G1266">
        <v>1995</v>
      </c>
      <c r="H1266">
        <v>1995</v>
      </c>
      <c r="I1266" t="s">
        <v>94</v>
      </c>
      <c r="J1266" t="s">
        <v>93</v>
      </c>
      <c r="K1266">
        <v>6</v>
      </c>
      <c r="L1266" t="s">
        <v>74</v>
      </c>
      <c r="O1266">
        <v>45417400</v>
      </c>
    </row>
    <row r="1267" spans="1:15">
      <c r="A1267" t="s">
        <v>26</v>
      </c>
      <c r="B1267" t="s">
        <v>97</v>
      </c>
      <c r="C1267" t="s">
        <v>80</v>
      </c>
      <c r="D1267" t="s">
        <v>79</v>
      </c>
      <c r="E1267" t="s">
        <v>87</v>
      </c>
      <c r="F1267" t="s">
        <v>86</v>
      </c>
      <c r="G1267">
        <v>1996</v>
      </c>
      <c r="H1267">
        <v>1996</v>
      </c>
      <c r="I1267" t="s">
        <v>94</v>
      </c>
      <c r="J1267" t="s">
        <v>93</v>
      </c>
      <c r="K1267">
        <v>6</v>
      </c>
      <c r="L1267" t="s">
        <v>74</v>
      </c>
      <c r="O1267">
        <v>49660300</v>
      </c>
    </row>
    <row r="1268" spans="1:15">
      <c r="A1268" t="s">
        <v>26</v>
      </c>
      <c r="B1268" t="s">
        <v>97</v>
      </c>
      <c r="C1268" t="s">
        <v>80</v>
      </c>
      <c r="D1268" t="s">
        <v>79</v>
      </c>
      <c r="E1268" t="s">
        <v>87</v>
      </c>
      <c r="F1268" t="s">
        <v>86</v>
      </c>
      <c r="G1268">
        <v>1997</v>
      </c>
      <c r="H1268">
        <v>1997</v>
      </c>
      <c r="I1268" t="s">
        <v>94</v>
      </c>
      <c r="J1268" t="s">
        <v>93</v>
      </c>
      <c r="K1268">
        <v>6</v>
      </c>
      <c r="L1268" t="s">
        <v>74</v>
      </c>
      <c r="O1268">
        <v>56146800</v>
      </c>
    </row>
    <row r="1269" spans="1:15">
      <c r="A1269" t="s">
        <v>26</v>
      </c>
      <c r="B1269" t="s">
        <v>97</v>
      </c>
      <c r="C1269" t="s">
        <v>80</v>
      </c>
      <c r="D1269" t="s">
        <v>79</v>
      </c>
      <c r="E1269" t="s">
        <v>87</v>
      </c>
      <c r="F1269" t="s">
        <v>86</v>
      </c>
      <c r="G1269">
        <v>1998</v>
      </c>
      <c r="H1269">
        <v>1998</v>
      </c>
      <c r="I1269" t="s">
        <v>94</v>
      </c>
      <c r="J1269" t="s">
        <v>93</v>
      </c>
      <c r="K1269">
        <v>6</v>
      </c>
      <c r="L1269" t="s">
        <v>74</v>
      </c>
      <c r="O1269">
        <v>55227900</v>
      </c>
    </row>
    <row r="1270" spans="1:15">
      <c r="A1270" t="s">
        <v>26</v>
      </c>
      <c r="B1270" t="s">
        <v>97</v>
      </c>
      <c r="C1270" t="s">
        <v>80</v>
      </c>
      <c r="D1270" t="s">
        <v>79</v>
      </c>
      <c r="E1270" t="s">
        <v>87</v>
      </c>
      <c r="F1270" t="s">
        <v>86</v>
      </c>
      <c r="G1270">
        <v>1999</v>
      </c>
      <c r="H1270">
        <v>1999</v>
      </c>
      <c r="I1270" t="s">
        <v>94</v>
      </c>
      <c r="J1270" t="s">
        <v>93</v>
      </c>
      <c r="K1270">
        <v>6</v>
      </c>
      <c r="L1270" t="s">
        <v>74</v>
      </c>
      <c r="O1270">
        <v>51365700</v>
      </c>
    </row>
    <row r="1271" spans="1:15">
      <c r="A1271" t="s">
        <v>26</v>
      </c>
      <c r="B1271" t="s">
        <v>97</v>
      </c>
      <c r="C1271" t="s">
        <v>80</v>
      </c>
      <c r="D1271" t="s">
        <v>79</v>
      </c>
      <c r="E1271" t="s">
        <v>87</v>
      </c>
      <c r="F1271" t="s">
        <v>86</v>
      </c>
      <c r="G1271">
        <v>2000</v>
      </c>
      <c r="H1271">
        <v>2000</v>
      </c>
      <c r="I1271" t="s">
        <v>94</v>
      </c>
      <c r="J1271" t="s">
        <v>93</v>
      </c>
      <c r="K1271">
        <v>6</v>
      </c>
      <c r="L1271" t="s">
        <v>74</v>
      </c>
      <c r="O1271">
        <v>55459400</v>
      </c>
    </row>
    <row r="1272" spans="1:15">
      <c r="A1272" t="s">
        <v>26</v>
      </c>
      <c r="B1272" t="s">
        <v>97</v>
      </c>
      <c r="C1272" t="s">
        <v>80</v>
      </c>
      <c r="D1272" t="s">
        <v>79</v>
      </c>
      <c r="E1272" t="s">
        <v>87</v>
      </c>
      <c r="F1272" t="s">
        <v>86</v>
      </c>
      <c r="G1272">
        <v>2001</v>
      </c>
      <c r="H1272">
        <v>2001</v>
      </c>
      <c r="I1272" t="s">
        <v>94</v>
      </c>
      <c r="J1272" t="s">
        <v>93</v>
      </c>
      <c r="K1272">
        <v>6</v>
      </c>
      <c r="L1272" t="s">
        <v>74</v>
      </c>
      <c r="O1272">
        <v>52823300</v>
      </c>
    </row>
    <row r="1273" spans="1:15">
      <c r="A1273" t="s">
        <v>26</v>
      </c>
      <c r="B1273" t="s">
        <v>97</v>
      </c>
      <c r="C1273" t="s">
        <v>80</v>
      </c>
      <c r="D1273" t="s">
        <v>79</v>
      </c>
      <c r="E1273" t="s">
        <v>87</v>
      </c>
      <c r="F1273" t="s">
        <v>86</v>
      </c>
      <c r="G1273">
        <v>2002</v>
      </c>
      <c r="H1273">
        <v>2002</v>
      </c>
      <c r="I1273" t="s">
        <v>94</v>
      </c>
      <c r="J1273" t="s">
        <v>93</v>
      </c>
      <c r="K1273">
        <v>6</v>
      </c>
      <c r="L1273" t="s">
        <v>74</v>
      </c>
      <c r="O1273">
        <v>56168200</v>
      </c>
    </row>
    <row r="1274" spans="1:15">
      <c r="A1274" t="s">
        <v>26</v>
      </c>
      <c r="B1274" t="s">
        <v>97</v>
      </c>
      <c r="C1274" t="s">
        <v>80</v>
      </c>
      <c r="D1274" t="s">
        <v>79</v>
      </c>
      <c r="E1274" t="s">
        <v>87</v>
      </c>
      <c r="F1274" t="s">
        <v>86</v>
      </c>
      <c r="G1274">
        <v>2003</v>
      </c>
      <c r="H1274">
        <v>2003</v>
      </c>
      <c r="I1274" t="s">
        <v>94</v>
      </c>
      <c r="J1274" t="s">
        <v>93</v>
      </c>
      <c r="K1274">
        <v>6</v>
      </c>
      <c r="L1274" t="s">
        <v>74</v>
      </c>
      <c r="O1274">
        <v>59227800</v>
      </c>
    </row>
    <row r="1275" spans="1:15">
      <c r="A1275" t="s">
        <v>26</v>
      </c>
      <c r="B1275" t="s">
        <v>97</v>
      </c>
      <c r="C1275" t="s">
        <v>80</v>
      </c>
      <c r="D1275" t="s">
        <v>79</v>
      </c>
      <c r="E1275" t="s">
        <v>87</v>
      </c>
      <c r="F1275" t="s">
        <v>86</v>
      </c>
      <c r="G1275">
        <v>2004</v>
      </c>
      <c r="H1275">
        <v>2004</v>
      </c>
      <c r="I1275" t="s">
        <v>94</v>
      </c>
      <c r="J1275" t="s">
        <v>93</v>
      </c>
      <c r="K1275">
        <v>6</v>
      </c>
      <c r="L1275" t="s">
        <v>74</v>
      </c>
      <c r="O1275">
        <v>66543800</v>
      </c>
    </row>
    <row r="1276" spans="1:15">
      <c r="A1276" t="s">
        <v>26</v>
      </c>
      <c r="B1276" t="s">
        <v>97</v>
      </c>
      <c r="C1276" t="s">
        <v>80</v>
      </c>
      <c r="D1276" t="s">
        <v>79</v>
      </c>
      <c r="E1276" t="s">
        <v>87</v>
      </c>
      <c r="F1276" t="s">
        <v>86</v>
      </c>
      <c r="G1276">
        <v>2005</v>
      </c>
      <c r="H1276">
        <v>2005</v>
      </c>
      <c r="I1276" t="s">
        <v>94</v>
      </c>
      <c r="J1276" t="s">
        <v>93</v>
      </c>
      <c r="K1276">
        <v>6</v>
      </c>
      <c r="L1276" t="s">
        <v>74</v>
      </c>
      <c r="O1276">
        <v>72121900</v>
      </c>
    </row>
    <row r="1277" spans="1:15">
      <c r="A1277" t="s">
        <v>26</v>
      </c>
      <c r="B1277" t="s">
        <v>97</v>
      </c>
      <c r="C1277" t="s">
        <v>80</v>
      </c>
      <c r="D1277" t="s">
        <v>79</v>
      </c>
      <c r="E1277" t="s">
        <v>87</v>
      </c>
      <c r="F1277" t="s">
        <v>86</v>
      </c>
      <c r="G1277">
        <v>2006</v>
      </c>
      <c r="H1277">
        <v>2006</v>
      </c>
      <c r="I1277" t="s">
        <v>94</v>
      </c>
      <c r="J1277" t="s">
        <v>93</v>
      </c>
      <c r="K1277">
        <v>6</v>
      </c>
      <c r="L1277" t="s">
        <v>74</v>
      </c>
      <c r="O1277">
        <v>81939400</v>
      </c>
    </row>
    <row r="1278" spans="1:15">
      <c r="A1278" t="s">
        <v>26</v>
      </c>
      <c r="B1278" t="s">
        <v>97</v>
      </c>
      <c r="C1278" t="s">
        <v>80</v>
      </c>
      <c r="D1278" t="s">
        <v>79</v>
      </c>
      <c r="E1278" t="s">
        <v>87</v>
      </c>
      <c r="F1278" t="s">
        <v>86</v>
      </c>
      <c r="G1278">
        <v>2007</v>
      </c>
      <c r="H1278">
        <v>2007</v>
      </c>
      <c r="I1278" t="s">
        <v>94</v>
      </c>
      <c r="J1278" t="s">
        <v>93</v>
      </c>
      <c r="K1278">
        <v>6</v>
      </c>
      <c r="L1278" t="s">
        <v>74</v>
      </c>
      <c r="O1278">
        <v>91036500</v>
      </c>
    </row>
    <row r="1279" spans="1:15">
      <c r="A1279" t="s">
        <v>26</v>
      </c>
      <c r="B1279" t="s">
        <v>97</v>
      </c>
      <c r="C1279" t="s">
        <v>80</v>
      </c>
      <c r="D1279" t="s">
        <v>79</v>
      </c>
      <c r="E1279" t="s">
        <v>87</v>
      </c>
      <c r="F1279" t="s">
        <v>86</v>
      </c>
      <c r="G1279">
        <v>2008</v>
      </c>
      <c r="H1279">
        <v>2008</v>
      </c>
      <c r="I1279" t="s">
        <v>94</v>
      </c>
      <c r="J1279" t="s">
        <v>93</v>
      </c>
      <c r="K1279">
        <v>6</v>
      </c>
      <c r="L1279" t="s">
        <v>74</v>
      </c>
      <c r="O1279">
        <v>88770000</v>
      </c>
    </row>
    <row r="1280" spans="1:15">
      <c r="A1280" t="s">
        <v>26</v>
      </c>
      <c r="B1280" t="s">
        <v>97</v>
      </c>
      <c r="C1280" t="s">
        <v>80</v>
      </c>
      <c r="D1280" t="s">
        <v>79</v>
      </c>
      <c r="E1280" t="s">
        <v>87</v>
      </c>
      <c r="F1280" t="s">
        <v>86</v>
      </c>
      <c r="G1280">
        <v>2009</v>
      </c>
      <c r="H1280">
        <v>2009</v>
      </c>
      <c r="I1280" t="s">
        <v>94</v>
      </c>
      <c r="J1280" t="s">
        <v>93</v>
      </c>
      <c r="K1280">
        <v>6</v>
      </c>
      <c r="L1280" t="s">
        <v>74</v>
      </c>
      <c r="O1280">
        <v>59814200</v>
      </c>
    </row>
    <row r="1281" spans="1:17">
      <c r="A1281" t="s">
        <v>26</v>
      </c>
      <c r="B1281" t="s">
        <v>97</v>
      </c>
      <c r="C1281" t="s">
        <v>80</v>
      </c>
      <c r="D1281" t="s">
        <v>79</v>
      </c>
      <c r="E1281" t="s">
        <v>87</v>
      </c>
      <c r="F1281" t="s">
        <v>86</v>
      </c>
      <c r="G1281">
        <v>2010</v>
      </c>
      <c r="H1281">
        <v>2010</v>
      </c>
      <c r="I1281" t="s">
        <v>94</v>
      </c>
      <c r="J1281" t="s">
        <v>93</v>
      </c>
      <c r="K1281">
        <v>6</v>
      </c>
      <c r="L1281" t="s">
        <v>74</v>
      </c>
      <c r="O1281">
        <v>73475000</v>
      </c>
    </row>
    <row r="1282" spans="1:17">
      <c r="A1282" t="s">
        <v>26</v>
      </c>
      <c r="B1282" t="s">
        <v>97</v>
      </c>
      <c r="C1282" t="s">
        <v>80</v>
      </c>
      <c r="D1282" t="s">
        <v>79</v>
      </c>
      <c r="E1282" t="s">
        <v>87</v>
      </c>
      <c r="F1282" t="s">
        <v>86</v>
      </c>
      <c r="G1282">
        <v>2011</v>
      </c>
      <c r="H1282">
        <v>2011</v>
      </c>
      <c r="I1282" t="s">
        <v>94</v>
      </c>
      <c r="J1282" t="s">
        <v>93</v>
      </c>
      <c r="K1282">
        <v>6</v>
      </c>
      <c r="L1282" t="s">
        <v>74</v>
      </c>
      <c r="O1282">
        <v>71565700</v>
      </c>
    </row>
    <row r="1283" spans="1:17">
      <c r="A1283" t="s">
        <v>26</v>
      </c>
      <c r="B1283" t="s">
        <v>97</v>
      </c>
      <c r="C1283" t="s">
        <v>80</v>
      </c>
      <c r="D1283" t="s">
        <v>79</v>
      </c>
      <c r="E1283" t="s">
        <v>87</v>
      </c>
      <c r="F1283" t="s">
        <v>86</v>
      </c>
      <c r="G1283">
        <v>2012</v>
      </c>
      <c r="H1283">
        <v>2012</v>
      </c>
      <c r="I1283" t="s">
        <v>94</v>
      </c>
      <c r="J1283" t="s">
        <v>93</v>
      </c>
      <c r="K1283">
        <v>6</v>
      </c>
      <c r="L1283" t="s">
        <v>74</v>
      </c>
      <c r="O1283">
        <v>69986400</v>
      </c>
    </row>
    <row r="1284" spans="1:17">
      <c r="A1284" t="s">
        <v>26</v>
      </c>
      <c r="B1284" t="s">
        <v>97</v>
      </c>
      <c r="C1284" t="s">
        <v>80</v>
      </c>
      <c r="D1284" t="s">
        <v>79</v>
      </c>
      <c r="E1284" t="s">
        <v>87</v>
      </c>
      <c r="F1284" t="s">
        <v>86</v>
      </c>
      <c r="G1284">
        <v>2013</v>
      </c>
      <c r="H1284">
        <v>2013</v>
      </c>
      <c r="I1284" t="s">
        <v>94</v>
      </c>
      <c r="J1284" t="s">
        <v>93</v>
      </c>
      <c r="K1284">
        <v>6</v>
      </c>
      <c r="L1284" t="s">
        <v>74</v>
      </c>
      <c r="O1284">
        <v>77552400</v>
      </c>
    </row>
    <row r="1285" spans="1:17">
      <c r="A1285" t="s">
        <v>26</v>
      </c>
      <c r="B1285" t="s">
        <v>97</v>
      </c>
      <c r="C1285" t="s">
        <v>80</v>
      </c>
      <c r="D1285" t="s">
        <v>79</v>
      </c>
      <c r="E1285" t="s">
        <v>87</v>
      </c>
      <c r="F1285" t="s">
        <v>86</v>
      </c>
      <c r="G1285">
        <v>2014</v>
      </c>
      <c r="H1285">
        <v>2014</v>
      </c>
      <c r="I1285" t="s">
        <v>94</v>
      </c>
      <c r="J1285" t="s">
        <v>93</v>
      </c>
      <c r="K1285">
        <v>6</v>
      </c>
      <c r="L1285" t="s">
        <v>74</v>
      </c>
      <c r="O1285">
        <v>86400300</v>
      </c>
    </row>
    <row r="1286" spans="1:17">
      <c r="A1286" t="s">
        <v>26</v>
      </c>
      <c r="B1286" t="s">
        <v>97</v>
      </c>
      <c r="C1286" t="s">
        <v>80</v>
      </c>
      <c r="D1286" t="s">
        <v>79</v>
      </c>
      <c r="E1286" t="s">
        <v>87</v>
      </c>
      <c r="F1286" t="s">
        <v>86</v>
      </c>
      <c r="G1286">
        <v>2015</v>
      </c>
      <c r="H1286">
        <v>2015</v>
      </c>
      <c r="I1286" t="s">
        <v>94</v>
      </c>
      <c r="J1286" t="s">
        <v>93</v>
      </c>
      <c r="K1286">
        <v>6</v>
      </c>
      <c r="L1286" t="s">
        <v>74</v>
      </c>
      <c r="O1286">
        <v>89351000</v>
      </c>
      <c r="P1286" t="s">
        <v>70</v>
      </c>
      <c r="Q1286" t="s">
        <v>82</v>
      </c>
    </row>
    <row r="1287" spans="1:17">
      <c r="A1287" t="s">
        <v>37</v>
      </c>
      <c r="B1287" t="s">
        <v>81</v>
      </c>
      <c r="C1287" t="s">
        <v>89</v>
      </c>
      <c r="D1287" t="s">
        <v>88</v>
      </c>
      <c r="E1287" t="s">
        <v>78</v>
      </c>
      <c r="F1287" t="s">
        <v>77</v>
      </c>
      <c r="G1287">
        <v>1950</v>
      </c>
      <c r="H1287">
        <v>1950</v>
      </c>
      <c r="I1287" t="s">
        <v>76</v>
      </c>
      <c r="J1287" t="s">
        <v>75</v>
      </c>
      <c r="K1287">
        <v>6</v>
      </c>
      <c r="L1287" t="s">
        <v>74</v>
      </c>
      <c r="M1287">
        <v>2010</v>
      </c>
      <c r="N1287">
        <v>2010</v>
      </c>
      <c r="O1287">
        <v>77676.237699999998</v>
      </c>
      <c r="P1287" t="s">
        <v>70</v>
      </c>
      <c r="Q1287" t="s">
        <v>82</v>
      </c>
    </row>
    <row r="1288" spans="1:17">
      <c r="A1288" t="s">
        <v>37</v>
      </c>
      <c r="B1288" t="s">
        <v>81</v>
      </c>
      <c r="C1288" t="s">
        <v>89</v>
      </c>
      <c r="D1288" t="s">
        <v>88</v>
      </c>
      <c r="E1288" t="s">
        <v>78</v>
      </c>
      <c r="F1288" t="s">
        <v>77</v>
      </c>
      <c r="G1288">
        <v>1951</v>
      </c>
      <c r="H1288">
        <v>1951</v>
      </c>
      <c r="I1288" t="s">
        <v>76</v>
      </c>
      <c r="J1288" t="s">
        <v>75</v>
      </c>
      <c r="K1288">
        <v>6</v>
      </c>
      <c r="L1288" t="s">
        <v>74</v>
      </c>
      <c r="M1288">
        <v>2010</v>
      </c>
      <c r="N1288">
        <v>2010</v>
      </c>
      <c r="O1288">
        <v>79856.074299999993</v>
      </c>
      <c r="P1288" t="s">
        <v>70</v>
      </c>
      <c r="Q1288" t="s">
        <v>82</v>
      </c>
    </row>
    <row r="1289" spans="1:17">
      <c r="A1289" t="s">
        <v>37</v>
      </c>
      <c r="B1289" t="s">
        <v>81</v>
      </c>
      <c r="C1289" t="s">
        <v>89</v>
      </c>
      <c r="D1289" t="s">
        <v>88</v>
      </c>
      <c r="E1289" t="s">
        <v>78</v>
      </c>
      <c r="F1289" t="s">
        <v>77</v>
      </c>
      <c r="G1289">
        <v>1952</v>
      </c>
      <c r="H1289">
        <v>1952</v>
      </c>
      <c r="I1289" t="s">
        <v>76</v>
      </c>
      <c r="J1289" t="s">
        <v>75</v>
      </c>
      <c r="K1289">
        <v>6</v>
      </c>
      <c r="L1289" t="s">
        <v>74</v>
      </c>
      <c r="M1289">
        <v>2010</v>
      </c>
      <c r="N1289">
        <v>2010</v>
      </c>
      <c r="O1289">
        <v>81168.067200000005</v>
      </c>
      <c r="P1289" t="s">
        <v>70</v>
      </c>
      <c r="Q1289" t="s">
        <v>82</v>
      </c>
    </row>
    <row r="1290" spans="1:17">
      <c r="A1290" t="s">
        <v>37</v>
      </c>
      <c r="B1290" t="s">
        <v>81</v>
      </c>
      <c r="C1290" t="s">
        <v>89</v>
      </c>
      <c r="D1290" t="s">
        <v>88</v>
      </c>
      <c r="E1290" t="s">
        <v>78</v>
      </c>
      <c r="F1290" t="s">
        <v>77</v>
      </c>
      <c r="G1290">
        <v>1953</v>
      </c>
      <c r="H1290">
        <v>1953</v>
      </c>
      <c r="I1290" t="s">
        <v>76</v>
      </c>
      <c r="J1290" t="s">
        <v>75</v>
      </c>
      <c r="K1290">
        <v>6</v>
      </c>
      <c r="L1290" t="s">
        <v>74</v>
      </c>
      <c r="M1290">
        <v>2010</v>
      </c>
      <c r="N1290">
        <v>2010</v>
      </c>
      <c r="O1290">
        <v>83977.582299999995</v>
      </c>
      <c r="P1290" t="s">
        <v>70</v>
      </c>
      <c r="Q1290" t="s">
        <v>82</v>
      </c>
    </row>
    <row r="1291" spans="1:17">
      <c r="A1291" t="s">
        <v>37</v>
      </c>
      <c r="B1291" t="s">
        <v>81</v>
      </c>
      <c r="C1291" t="s">
        <v>89</v>
      </c>
      <c r="D1291" t="s">
        <v>88</v>
      </c>
      <c r="E1291" t="s">
        <v>78</v>
      </c>
      <c r="F1291" t="s">
        <v>77</v>
      </c>
      <c r="G1291">
        <v>1954</v>
      </c>
      <c r="H1291">
        <v>1954</v>
      </c>
      <c r="I1291" t="s">
        <v>76</v>
      </c>
      <c r="J1291" t="s">
        <v>75</v>
      </c>
      <c r="K1291">
        <v>6</v>
      </c>
      <c r="L1291" t="s">
        <v>74</v>
      </c>
      <c r="M1291">
        <v>2010</v>
      </c>
      <c r="N1291">
        <v>2010</v>
      </c>
      <c r="O1291">
        <v>88780.232199999999</v>
      </c>
      <c r="P1291" t="s">
        <v>70</v>
      </c>
      <c r="Q1291" t="s">
        <v>82</v>
      </c>
    </row>
    <row r="1292" spans="1:17">
      <c r="A1292" t="s">
        <v>37</v>
      </c>
      <c r="B1292" t="s">
        <v>81</v>
      </c>
      <c r="C1292" t="s">
        <v>89</v>
      </c>
      <c r="D1292" t="s">
        <v>88</v>
      </c>
      <c r="E1292" t="s">
        <v>78</v>
      </c>
      <c r="F1292" t="s">
        <v>77</v>
      </c>
      <c r="G1292">
        <v>1955</v>
      </c>
      <c r="H1292">
        <v>1955</v>
      </c>
      <c r="I1292" t="s">
        <v>76</v>
      </c>
      <c r="J1292" t="s">
        <v>75</v>
      </c>
      <c r="K1292">
        <v>6</v>
      </c>
      <c r="L1292" t="s">
        <v>74</v>
      </c>
      <c r="M1292">
        <v>2010</v>
      </c>
      <c r="N1292">
        <v>2010</v>
      </c>
      <c r="O1292">
        <v>91454.118199999997</v>
      </c>
      <c r="P1292" t="s">
        <v>70</v>
      </c>
      <c r="Q1292" t="s">
        <v>82</v>
      </c>
    </row>
    <row r="1293" spans="1:17">
      <c r="A1293" t="s">
        <v>37</v>
      </c>
      <c r="B1293" t="s">
        <v>81</v>
      </c>
      <c r="C1293" t="s">
        <v>89</v>
      </c>
      <c r="D1293" t="s">
        <v>88</v>
      </c>
      <c r="E1293" t="s">
        <v>78</v>
      </c>
      <c r="F1293" t="s">
        <v>77</v>
      </c>
      <c r="G1293">
        <v>1956</v>
      </c>
      <c r="H1293">
        <v>1956</v>
      </c>
      <c r="I1293" t="s">
        <v>76</v>
      </c>
      <c r="J1293" t="s">
        <v>75</v>
      </c>
      <c r="K1293">
        <v>6</v>
      </c>
      <c r="L1293" t="s">
        <v>74</v>
      </c>
      <c r="M1293">
        <v>2010</v>
      </c>
      <c r="N1293">
        <v>2010</v>
      </c>
      <c r="O1293">
        <v>94502.840700000001</v>
      </c>
      <c r="P1293" t="s">
        <v>70</v>
      </c>
      <c r="Q1293" t="s">
        <v>82</v>
      </c>
    </row>
    <row r="1294" spans="1:17">
      <c r="A1294" t="s">
        <v>37</v>
      </c>
      <c r="B1294" t="s">
        <v>81</v>
      </c>
      <c r="C1294" t="s">
        <v>89</v>
      </c>
      <c r="D1294" t="s">
        <v>88</v>
      </c>
      <c r="E1294" t="s">
        <v>78</v>
      </c>
      <c r="F1294" t="s">
        <v>77</v>
      </c>
      <c r="G1294">
        <v>1957</v>
      </c>
      <c r="H1294">
        <v>1957</v>
      </c>
      <c r="I1294" t="s">
        <v>76</v>
      </c>
      <c r="J1294" t="s">
        <v>75</v>
      </c>
      <c r="K1294">
        <v>6</v>
      </c>
      <c r="L1294" t="s">
        <v>74</v>
      </c>
      <c r="M1294">
        <v>2010</v>
      </c>
      <c r="N1294">
        <v>2010</v>
      </c>
      <c r="O1294">
        <v>96750.817500000005</v>
      </c>
      <c r="P1294" t="s">
        <v>70</v>
      </c>
      <c r="Q1294" t="s">
        <v>82</v>
      </c>
    </row>
    <row r="1295" spans="1:17">
      <c r="A1295" t="s">
        <v>37</v>
      </c>
      <c r="B1295" t="s">
        <v>81</v>
      </c>
      <c r="C1295" t="s">
        <v>89</v>
      </c>
      <c r="D1295" t="s">
        <v>88</v>
      </c>
      <c r="E1295" t="s">
        <v>78</v>
      </c>
      <c r="F1295" t="s">
        <v>77</v>
      </c>
      <c r="G1295">
        <v>1958</v>
      </c>
      <c r="H1295">
        <v>1958</v>
      </c>
      <c r="I1295" t="s">
        <v>76</v>
      </c>
      <c r="J1295" t="s">
        <v>75</v>
      </c>
      <c r="K1295">
        <v>6</v>
      </c>
      <c r="L1295" t="s">
        <v>74</v>
      </c>
      <c r="M1295">
        <v>2010</v>
      </c>
      <c r="N1295">
        <v>2010</v>
      </c>
      <c r="O1295">
        <v>99083.741699999999</v>
      </c>
      <c r="P1295" t="s">
        <v>70</v>
      </c>
      <c r="Q1295" t="s">
        <v>82</v>
      </c>
    </row>
    <row r="1296" spans="1:17">
      <c r="A1296" t="s">
        <v>37</v>
      </c>
      <c r="B1296" t="s">
        <v>81</v>
      </c>
      <c r="C1296" t="s">
        <v>89</v>
      </c>
      <c r="D1296" t="s">
        <v>88</v>
      </c>
      <c r="E1296" t="s">
        <v>78</v>
      </c>
      <c r="F1296" t="s">
        <v>77</v>
      </c>
      <c r="G1296">
        <v>1959</v>
      </c>
      <c r="H1296">
        <v>1959</v>
      </c>
      <c r="I1296" t="s">
        <v>76</v>
      </c>
      <c r="J1296" t="s">
        <v>75</v>
      </c>
      <c r="K1296">
        <v>6</v>
      </c>
      <c r="L1296" t="s">
        <v>74</v>
      </c>
      <c r="M1296">
        <v>2010</v>
      </c>
      <c r="N1296">
        <v>2010</v>
      </c>
      <c r="O1296">
        <v>104397.63890000001</v>
      </c>
      <c r="P1296" t="s">
        <v>70</v>
      </c>
      <c r="Q1296" t="s">
        <v>82</v>
      </c>
    </row>
    <row r="1297" spans="1:17">
      <c r="A1297" t="s">
        <v>37</v>
      </c>
      <c r="B1297" t="s">
        <v>81</v>
      </c>
      <c r="C1297" t="s">
        <v>89</v>
      </c>
      <c r="D1297" t="s">
        <v>88</v>
      </c>
      <c r="E1297" t="s">
        <v>78</v>
      </c>
      <c r="F1297" t="s">
        <v>77</v>
      </c>
      <c r="G1297">
        <v>1960</v>
      </c>
      <c r="H1297">
        <v>1960</v>
      </c>
      <c r="I1297" t="s">
        <v>76</v>
      </c>
      <c r="J1297" t="s">
        <v>75</v>
      </c>
      <c r="K1297">
        <v>6</v>
      </c>
      <c r="L1297" t="s">
        <v>74</v>
      </c>
      <c r="M1297">
        <v>2010</v>
      </c>
      <c r="N1297">
        <v>2010</v>
      </c>
      <c r="O1297">
        <v>108212.4507</v>
      </c>
      <c r="P1297" t="s">
        <v>70</v>
      </c>
      <c r="Q1297" t="s">
        <v>82</v>
      </c>
    </row>
    <row r="1298" spans="1:17">
      <c r="A1298" t="s">
        <v>37</v>
      </c>
      <c r="B1298" t="s">
        <v>81</v>
      </c>
      <c r="C1298" t="s">
        <v>89</v>
      </c>
      <c r="D1298" t="s">
        <v>88</v>
      </c>
      <c r="E1298" t="s">
        <v>78</v>
      </c>
      <c r="F1298" t="s">
        <v>77</v>
      </c>
      <c r="G1298">
        <v>1961</v>
      </c>
      <c r="H1298">
        <v>1961</v>
      </c>
      <c r="I1298" t="s">
        <v>76</v>
      </c>
      <c r="J1298" t="s">
        <v>75</v>
      </c>
      <c r="K1298">
        <v>6</v>
      </c>
      <c r="L1298" t="s">
        <v>74</v>
      </c>
      <c r="M1298">
        <v>2010</v>
      </c>
      <c r="N1298">
        <v>2010</v>
      </c>
      <c r="O1298">
        <v>114360.3168</v>
      </c>
      <c r="P1298" t="s">
        <v>70</v>
      </c>
      <c r="Q1298" t="s">
        <v>82</v>
      </c>
    </row>
    <row r="1299" spans="1:17">
      <c r="A1299" t="s">
        <v>37</v>
      </c>
      <c r="B1299" t="s">
        <v>81</v>
      </c>
      <c r="C1299" t="s">
        <v>89</v>
      </c>
      <c r="D1299" t="s">
        <v>88</v>
      </c>
      <c r="E1299" t="s">
        <v>78</v>
      </c>
      <c r="F1299" t="s">
        <v>77</v>
      </c>
      <c r="G1299">
        <v>1962</v>
      </c>
      <c r="H1299">
        <v>1962</v>
      </c>
      <c r="I1299" t="s">
        <v>76</v>
      </c>
      <c r="J1299" t="s">
        <v>75</v>
      </c>
      <c r="K1299">
        <v>6</v>
      </c>
      <c r="L1299" t="s">
        <v>74</v>
      </c>
      <c r="M1299">
        <v>2010</v>
      </c>
      <c r="N1299">
        <v>2010</v>
      </c>
      <c r="O1299">
        <v>119230.9767</v>
      </c>
      <c r="P1299" t="s">
        <v>70</v>
      </c>
      <c r="Q1299" t="s">
        <v>82</v>
      </c>
    </row>
    <row r="1300" spans="1:17">
      <c r="A1300" t="s">
        <v>37</v>
      </c>
      <c r="B1300" t="s">
        <v>81</v>
      </c>
      <c r="C1300" t="s">
        <v>89</v>
      </c>
      <c r="D1300" t="s">
        <v>88</v>
      </c>
      <c r="E1300" t="s">
        <v>78</v>
      </c>
      <c r="F1300" t="s">
        <v>77</v>
      </c>
      <c r="G1300">
        <v>1963</v>
      </c>
      <c r="H1300">
        <v>1963</v>
      </c>
      <c r="I1300" t="s">
        <v>76</v>
      </c>
      <c r="J1300" t="s">
        <v>75</v>
      </c>
      <c r="K1300">
        <v>6</v>
      </c>
      <c r="L1300" t="s">
        <v>74</v>
      </c>
      <c r="M1300">
        <v>2010</v>
      </c>
      <c r="N1300">
        <v>2010</v>
      </c>
      <c r="O1300">
        <v>125583.5242</v>
      </c>
      <c r="P1300" t="s">
        <v>70</v>
      </c>
      <c r="Q1300" t="s">
        <v>82</v>
      </c>
    </row>
    <row r="1301" spans="1:17">
      <c r="A1301" t="s">
        <v>37</v>
      </c>
      <c r="B1301" t="s">
        <v>81</v>
      </c>
      <c r="C1301" t="s">
        <v>89</v>
      </c>
      <c r="D1301" t="s">
        <v>88</v>
      </c>
      <c r="E1301" t="s">
        <v>78</v>
      </c>
      <c r="F1301" t="s">
        <v>77</v>
      </c>
      <c r="G1301">
        <v>1964</v>
      </c>
      <c r="H1301">
        <v>1964</v>
      </c>
      <c r="I1301" t="s">
        <v>76</v>
      </c>
      <c r="J1301" t="s">
        <v>75</v>
      </c>
      <c r="K1301">
        <v>6</v>
      </c>
      <c r="L1301" t="s">
        <v>74</v>
      </c>
      <c r="M1301">
        <v>2010</v>
      </c>
      <c r="N1301">
        <v>2010</v>
      </c>
      <c r="O1301">
        <v>134149.783</v>
      </c>
      <c r="P1301" t="s">
        <v>70</v>
      </c>
      <c r="Q1301" t="s">
        <v>82</v>
      </c>
    </row>
    <row r="1302" spans="1:17">
      <c r="A1302" t="s">
        <v>37</v>
      </c>
      <c r="B1302" t="s">
        <v>81</v>
      </c>
      <c r="C1302" t="s">
        <v>89</v>
      </c>
      <c r="D1302" t="s">
        <v>88</v>
      </c>
      <c r="E1302" t="s">
        <v>78</v>
      </c>
      <c r="F1302" t="s">
        <v>77</v>
      </c>
      <c r="G1302">
        <v>1965</v>
      </c>
      <c r="H1302">
        <v>1965</v>
      </c>
      <c r="I1302" t="s">
        <v>76</v>
      </c>
      <c r="J1302" t="s">
        <v>75</v>
      </c>
      <c r="K1302">
        <v>6</v>
      </c>
      <c r="L1302" t="s">
        <v>74</v>
      </c>
      <c r="M1302">
        <v>2010</v>
      </c>
      <c r="N1302">
        <v>2010</v>
      </c>
      <c r="O1302">
        <v>139276.32709999999</v>
      </c>
      <c r="P1302" t="s">
        <v>70</v>
      </c>
      <c r="Q1302" t="s">
        <v>82</v>
      </c>
    </row>
    <row r="1303" spans="1:17">
      <c r="A1303" t="s">
        <v>37</v>
      </c>
      <c r="B1303" t="s">
        <v>81</v>
      </c>
      <c r="C1303" t="s">
        <v>89</v>
      </c>
      <c r="D1303" t="s">
        <v>88</v>
      </c>
      <c r="E1303" t="s">
        <v>78</v>
      </c>
      <c r="F1303" t="s">
        <v>77</v>
      </c>
      <c r="G1303">
        <v>1966</v>
      </c>
      <c r="H1303">
        <v>1966</v>
      </c>
      <c r="I1303" t="s">
        <v>76</v>
      </c>
      <c r="J1303" t="s">
        <v>75</v>
      </c>
      <c r="K1303">
        <v>6</v>
      </c>
      <c r="L1303" t="s">
        <v>74</v>
      </c>
      <c r="M1303">
        <v>2010</v>
      </c>
      <c r="N1303">
        <v>2010</v>
      </c>
      <c r="O1303">
        <v>142188.37830000001</v>
      </c>
      <c r="P1303" t="s">
        <v>70</v>
      </c>
      <c r="Q1303" t="s">
        <v>82</v>
      </c>
    </row>
    <row r="1304" spans="1:17">
      <c r="A1304" t="s">
        <v>37</v>
      </c>
      <c r="B1304" t="s">
        <v>81</v>
      </c>
      <c r="C1304" t="s">
        <v>89</v>
      </c>
      <c r="D1304" t="s">
        <v>88</v>
      </c>
      <c r="E1304" t="s">
        <v>78</v>
      </c>
      <c r="F1304" t="s">
        <v>77</v>
      </c>
      <c r="G1304">
        <v>1967</v>
      </c>
      <c r="H1304">
        <v>1967</v>
      </c>
      <c r="I1304" t="s">
        <v>76</v>
      </c>
      <c r="J1304" t="s">
        <v>75</v>
      </c>
      <c r="K1304">
        <v>6</v>
      </c>
      <c r="L1304" t="s">
        <v>74</v>
      </c>
      <c r="M1304">
        <v>2010</v>
      </c>
      <c r="N1304">
        <v>2010</v>
      </c>
      <c r="O1304">
        <v>146973.56969999999</v>
      </c>
      <c r="P1304" t="s">
        <v>70</v>
      </c>
      <c r="Q1304" t="s">
        <v>82</v>
      </c>
    </row>
    <row r="1305" spans="1:17">
      <c r="A1305" t="s">
        <v>37</v>
      </c>
      <c r="B1305" t="s">
        <v>81</v>
      </c>
      <c r="C1305" t="s">
        <v>89</v>
      </c>
      <c r="D1305" t="s">
        <v>88</v>
      </c>
      <c r="E1305" t="s">
        <v>78</v>
      </c>
      <c r="F1305" t="s">
        <v>77</v>
      </c>
      <c r="G1305">
        <v>1968</v>
      </c>
      <c r="H1305">
        <v>1968</v>
      </c>
      <c r="I1305" t="s">
        <v>76</v>
      </c>
      <c r="J1305" t="s">
        <v>75</v>
      </c>
      <c r="K1305">
        <v>6</v>
      </c>
      <c r="L1305" t="s">
        <v>74</v>
      </c>
      <c r="M1305">
        <v>2010</v>
      </c>
      <c r="N1305">
        <v>2010</v>
      </c>
      <c r="O1305">
        <v>152321.2114</v>
      </c>
      <c r="P1305" t="s">
        <v>70</v>
      </c>
      <c r="Q1305" t="s">
        <v>82</v>
      </c>
    </row>
    <row r="1306" spans="1:17">
      <c r="A1306" t="s">
        <v>37</v>
      </c>
      <c r="B1306" t="s">
        <v>81</v>
      </c>
      <c r="C1306" t="s">
        <v>89</v>
      </c>
      <c r="D1306" t="s">
        <v>88</v>
      </c>
      <c r="E1306" t="s">
        <v>78</v>
      </c>
      <c r="F1306" t="s">
        <v>77</v>
      </c>
      <c r="G1306">
        <v>1969</v>
      </c>
      <c r="H1306">
        <v>1969</v>
      </c>
      <c r="I1306" t="s">
        <v>76</v>
      </c>
      <c r="J1306" t="s">
        <v>75</v>
      </c>
      <c r="K1306">
        <v>6</v>
      </c>
      <c r="L1306" t="s">
        <v>74</v>
      </c>
      <c r="M1306">
        <v>2010</v>
      </c>
      <c r="N1306">
        <v>2010</v>
      </c>
      <c r="O1306">
        <v>159951.09539999999</v>
      </c>
      <c r="P1306" t="s">
        <v>70</v>
      </c>
      <c r="Q1306" t="s">
        <v>82</v>
      </c>
    </row>
    <row r="1307" spans="1:17">
      <c r="A1307" t="s">
        <v>37</v>
      </c>
      <c r="B1307" t="s">
        <v>81</v>
      </c>
      <c r="C1307" t="s">
        <v>89</v>
      </c>
      <c r="D1307" t="s">
        <v>88</v>
      </c>
      <c r="E1307" t="s">
        <v>78</v>
      </c>
      <c r="F1307" t="s">
        <v>77</v>
      </c>
      <c r="G1307">
        <v>1970</v>
      </c>
      <c r="H1307">
        <v>1970</v>
      </c>
      <c r="I1307" t="s">
        <v>76</v>
      </c>
      <c r="J1307" t="s">
        <v>75</v>
      </c>
      <c r="K1307">
        <v>6</v>
      </c>
      <c r="L1307" t="s">
        <v>74</v>
      </c>
      <c r="M1307">
        <v>2010</v>
      </c>
      <c r="N1307">
        <v>2010</v>
      </c>
      <c r="O1307">
        <v>170305.80780000001</v>
      </c>
      <c r="P1307" t="s">
        <v>70</v>
      </c>
      <c r="Q1307" t="s">
        <v>82</v>
      </c>
    </row>
    <row r="1308" spans="1:17">
      <c r="A1308" t="s">
        <v>37</v>
      </c>
      <c r="B1308" t="s">
        <v>81</v>
      </c>
      <c r="C1308" t="s">
        <v>89</v>
      </c>
      <c r="D1308" t="s">
        <v>88</v>
      </c>
      <c r="E1308" t="s">
        <v>78</v>
      </c>
      <c r="F1308" t="s">
        <v>77</v>
      </c>
      <c r="G1308">
        <v>1971</v>
      </c>
      <c r="H1308">
        <v>1971</v>
      </c>
      <c r="I1308" t="s">
        <v>76</v>
      </c>
      <c r="J1308" t="s">
        <v>75</v>
      </c>
      <c r="K1308">
        <v>6</v>
      </c>
      <c r="L1308" t="s">
        <v>74</v>
      </c>
      <c r="M1308">
        <v>2010</v>
      </c>
      <c r="N1308">
        <v>2010</v>
      </c>
      <c r="O1308">
        <v>171914.59520000001</v>
      </c>
      <c r="P1308" t="s">
        <v>70</v>
      </c>
      <c r="Q1308" t="s">
        <v>82</v>
      </c>
    </row>
    <row r="1309" spans="1:17">
      <c r="A1309" t="s">
        <v>37</v>
      </c>
      <c r="B1309" t="s">
        <v>81</v>
      </c>
      <c r="C1309" t="s">
        <v>89</v>
      </c>
      <c r="D1309" t="s">
        <v>88</v>
      </c>
      <c r="E1309" t="s">
        <v>78</v>
      </c>
      <c r="F1309" t="s">
        <v>77</v>
      </c>
      <c r="G1309">
        <v>1972</v>
      </c>
      <c r="H1309">
        <v>1972</v>
      </c>
      <c r="I1309" t="s">
        <v>76</v>
      </c>
      <c r="J1309" t="s">
        <v>75</v>
      </c>
      <c r="K1309">
        <v>6</v>
      </c>
      <c r="L1309" t="s">
        <v>74</v>
      </c>
      <c r="M1309">
        <v>2010</v>
      </c>
      <c r="N1309">
        <v>2010</v>
      </c>
      <c r="O1309">
        <v>175849.27119999999</v>
      </c>
      <c r="P1309" t="s">
        <v>70</v>
      </c>
      <c r="Q1309" t="s">
        <v>82</v>
      </c>
    </row>
    <row r="1310" spans="1:17">
      <c r="A1310" t="s">
        <v>37</v>
      </c>
      <c r="B1310" t="s">
        <v>81</v>
      </c>
      <c r="C1310" t="s">
        <v>89</v>
      </c>
      <c r="D1310" t="s">
        <v>88</v>
      </c>
      <c r="E1310" t="s">
        <v>78</v>
      </c>
      <c r="F1310" t="s">
        <v>77</v>
      </c>
      <c r="G1310">
        <v>1973</v>
      </c>
      <c r="H1310">
        <v>1973</v>
      </c>
      <c r="I1310" t="s">
        <v>76</v>
      </c>
      <c r="J1310" t="s">
        <v>75</v>
      </c>
      <c r="K1310">
        <v>6</v>
      </c>
      <c r="L1310" t="s">
        <v>74</v>
      </c>
      <c r="M1310">
        <v>2010</v>
      </c>
      <c r="N1310">
        <v>2010</v>
      </c>
      <c r="O1310">
        <v>182826.93710000001</v>
      </c>
      <c r="P1310" t="s">
        <v>70</v>
      </c>
      <c r="Q1310" t="s">
        <v>82</v>
      </c>
    </row>
    <row r="1311" spans="1:17">
      <c r="A1311" t="s">
        <v>37</v>
      </c>
      <c r="B1311" t="s">
        <v>81</v>
      </c>
      <c r="C1311" t="s">
        <v>89</v>
      </c>
      <c r="D1311" t="s">
        <v>88</v>
      </c>
      <c r="E1311" t="s">
        <v>78</v>
      </c>
      <c r="F1311" t="s">
        <v>77</v>
      </c>
      <c r="G1311">
        <v>1974</v>
      </c>
      <c r="H1311">
        <v>1974</v>
      </c>
      <c r="I1311" t="s">
        <v>76</v>
      </c>
      <c r="J1311" t="s">
        <v>75</v>
      </c>
      <c r="K1311">
        <v>6</v>
      </c>
      <c r="L1311" t="s">
        <v>74</v>
      </c>
      <c r="M1311">
        <v>2010</v>
      </c>
      <c r="N1311">
        <v>2010</v>
      </c>
      <c r="O1311">
        <v>188674.10019999999</v>
      </c>
      <c r="P1311" t="s">
        <v>70</v>
      </c>
      <c r="Q1311" t="s">
        <v>82</v>
      </c>
    </row>
    <row r="1312" spans="1:17">
      <c r="A1312" t="s">
        <v>37</v>
      </c>
      <c r="B1312" t="s">
        <v>81</v>
      </c>
      <c r="C1312" t="s">
        <v>89</v>
      </c>
      <c r="D1312" t="s">
        <v>88</v>
      </c>
      <c r="E1312" t="s">
        <v>78</v>
      </c>
      <c r="F1312" t="s">
        <v>77</v>
      </c>
      <c r="G1312">
        <v>1975</v>
      </c>
      <c r="H1312">
        <v>1975</v>
      </c>
      <c r="I1312" t="s">
        <v>76</v>
      </c>
      <c r="J1312" t="s">
        <v>75</v>
      </c>
      <c r="K1312">
        <v>6</v>
      </c>
      <c r="L1312" t="s">
        <v>74</v>
      </c>
      <c r="M1312">
        <v>2010</v>
      </c>
      <c r="N1312">
        <v>2010</v>
      </c>
      <c r="O1312">
        <v>193490.69089999999</v>
      </c>
      <c r="P1312" t="s">
        <v>70</v>
      </c>
      <c r="Q1312" t="s">
        <v>82</v>
      </c>
    </row>
    <row r="1313" spans="1:17">
      <c r="A1313" t="s">
        <v>37</v>
      </c>
      <c r="B1313" t="s">
        <v>81</v>
      </c>
      <c r="C1313" t="s">
        <v>89</v>
      </c>
      <c r="D1313" t="s">
        <v>88</v>
      </c>
      <c r="E1313" t="s">
        <v>78</v>
      </c>
      <c r="F1313" t="s">
        <v>77</v>
      </c>
      <c r="G1313">
        <v>1976</v>
      </c>
      <c r="H1313">
        <v>1976</v>
      </c>
      <c r="I1313" t="s">
        <v>76</v>
      </c>
      <c r="J1313" t="s">
        <v>75</v>
      </c>
      <c r="K1313">
        <v>6</v>
      </c>
      <c r="L1313" t="s">
        <v>74</v>
      </c>
      <c r="M1313">
        <v>2010</v>
      </c>
      <c r="N1313">
        <v>2010</v>
      </c>
      <c r="O1313">
        <v>195538.02530000001</v>
      </c>
      <c r="P1313" t="s">
        <v>70</v>
      </c>
      <c r="Q1313" t="s">
        <v>82</v>
      </c>
    </row>
    <row r="1314" spans="1:17">
      <c r="A1314" t="s">
        <v>37</v>
      </c>
      <c r="B1314" t="s">
        <v>81</v>
      </c>
      <c r="C1314" t="s">
        <v>89</v>
      </c>
      <c r="D1314" t="s">
        <v>88</v>
      </c>
      <c r="E1314" t="s">
        <v>78</v>
      </c>
      <c r="F1314" t="s">
        <v>77</v>
      </c>
      <c r="G1314">
        <v>1977</v>
      </c>
      <c r="H1314">
        <v>1977</v>
      </c>
      <c r="I1314" t="s">
        <v>76</v>
      </c>
      <c r="J1314" t="s">
        <v>75</v>
      </c>
      <c r="K1314">
        <v>6</v>
      </c>
      <c r="L1314" t="s">
        <v>74</v>
      </c>
      <c r="M1314">
        <v>2010</v>
      </c>
      <c r="N1314">
        <v>2010</v>
      </c>
      <c r="O1314">
        <v>192416.7328</v>
      </c>
      <c r="P1314" t="s">
        <v>70</v>
      </c>
      <c r="Q1314" t="s">
        <v>82</v>
      </c>
    </row>
    <row r="1315" spans="1:17">
      <c r="A1315" t="s">
        <v>37</v>
      </c>
      <c r="B1315" t="s">
        <v>81</v>
      </c>
      <c r="C1315" t="s">
        <v>89</v>
      </c>
      <c r="D1315" t="s">
        <v>88</v>
      </c>
      <c r="E1315" t="s">
        <v>78</v>
      </c>
      <c r="F1315" t="s">
        <v>77</v>
      </c>
      <c r="G1315">
        <v>1978</v>
      </c>
      <c r="H1315">
        <v>1978</v>
      </c>
      <c r="I1315" t="s">
        <v>76</v>
      </c>
      <c r="J1315" t="s">
        <v>75</v>
      </c>
      <c r="K1315">
        <v>6</v>
      </c>
      <c r="L1315" t="s">
        <v>74</v>
      </c>
      <c r="M1315">
        <v>2010</v>
      </c>
      <c r="N1315">
        <v>2010</v>
      </c>
      <c r="O1315">
        <v>195787.0043</v>
      </c>
      <c r="P1315" t="s">
        <v>70</v>
      </c>
      <c r="Q1315" t="s">
        <v>82</v>
      </c>
    </row>
    <row r="1316" spans="1:17">
      <c r="A1316" t="s">
        <v>37</v>
      </c>
      <c r="B1316" t="s">
        <v>81</v>
      </c>
      <c r="C1316" t="s">
        <v>89</v>
      </c>
      <c r="D1316" t="s">
        <v>88</v>
      </c>
      <c r="E1316" t="s">
        <v>78</v>
      </c>
      <c r="F1316" t="s">
        <v>77</v>
      </c>
      <c r="G1316">
        <v>1979</v>
      </c>
      <c r="H1316">
        <v>1979</v>
      </c>
      <c r="I1316" t="s">
        <v>76</v>
      </c>
      <c r="J1316" t="s">
        <v>75</v>
      </c>
      <c r="K1316">
        <v>6</v>
      </c>
      <c r="L1316" t="s">
        <v>74</v>
      </c>
      <c r="M1316">
        <v>2010</v>
      </c>
      <c r="N1316">
        <v>2010</v>
      </c>
      <c r="O1316">
        <v>203305.2322</v>
      </c>
      <c r="P1316" t="s">
        <v>70</v>
      </c>
      <c r="Q1316" t="s">
        <v>82</v>
      </c>
    </row>
    <row r="1317" spans="1:17">
      <c r="A1317" t="s">
        <v>37</v>
      </c>
      <c r="B1317" t="s">
        <v>81</v>
      </c>
      <c r="C1317" t="s">
        <v>89</v>
      </c>
      <c r="D1317" t="s">
        <v>88</v>
      </c>
      <c r="E1317" t="s">
        <v>78</v>
      </c>
      <c r="F1317" t="s">
        <v>77</v>
      </c>
      <c r="G1317">
        <v>1980</v>
      </c>
      <c r="H1317">
        <v>1980</v>
      </c>
      <c r="I1317" t="s">
        <v>76</v>
      </c>
      <c r="J1317" t="s">
        <v>75</v>
      </c>
      <c r="K1317">
        <v>6</v>
      </c>
      <c r="L1317" t="s">
        <v>74</v>
      </c>
      <c r="M1317">
        <v>2010</v>
      </c>
      <c r="N1317">
        <v>2010</v>
      </c>
      <c r="O1317">
        <v>206761.36300000001</v>
      </c>
      <c r="P1317" t="s">
        <v>70</v>
      </c>
      <c r="Q1317" t="s">
        <v>82</v>
      </c>
    </row>
    <row r="1318" spans="1:17">
      <c r="A1318" t="s">
        <v>37</v>
      </c>
      <c r="B1318" t="s">
        <v>81</v>
      </c>
      <c r="C1318" t="s">
        <v>89</v>
      </c>
      <c r="D1318" t="s">
        <v>88</v>
      </c>
      <c r="E1318" t="s">
        <v>78</v>
      </c>
      <c r="F1318" t="s">
        <v>77</v>
      </c>
      <c r="G1318">
        <v>1981</v>
      </c>
      <c r="H1318">
        <v>1981</v>
      </c>
      <c r="I1318" t="s">
        <v>76</v>
      </c>
      <c r="J1318" t="s">
        <v>75</v>
      </c>
      <c r="K1318">
        <v>6</v>
      </c>
      <c r="L1318" t="s">
        <v>74</v>
      </c>
      <c r="M1318">
        <v>2010</v>
      </c>
      <c r="N1318">
        <v>2010</v>
      </c>
      <c r="O1318">
        <v>207701.77660000001</v>
      </c>
      <c r="P1318" t="s">
        <v>70</v>
      </c>
      <c r="Q1318" t="s">
        <v>82</v>
      </c>
    </row>
    <row r="1319" spans="1:17">
      <c r="A1319" t="s">
        <v>37</v>
      </c>
      <c r="B1319" t="s">
        <v>81</v>
      </c>
      <c r="C1319" t="s">
        <v>89</v>
      </c>
      <c r="D1319" t="s">
        <v>88</v>
      </c>
      <c r="E1319" t="s">
        <v>78</v>
      </c>
      <c r="F1319" t="s">
        <v>77</v>
      </c>
      <c r="G1319">
        <v>1982</v>
      </c>
      <c r="H1319">
        <v>1982</v>
      </c>
      <c r="I1319" t="s">
        <v>76</v>
      </c>
      <c r="J1319" t="s">
        <v>75</v>
      </c>
      <c r="K1319">
        <v>6</v>
      </c>
      <c r="L1319" t="s">
        <v>74</v>
      </c>
      <c r="M1319">
        <v>2010</v>
      </c>
      <c r="N1319">
        <v>2010</v>
      </c>
      <c r="O1319">
        <v>210295.27540000001</v>
      </c>
      <c r="P1319" t="s">
        <v>70</v>
      </c>
      <c r="Q1319" t="s">
        <v>82</v>
      </c>
    </row>
    <row r="1320" spans="1:17">
      <c r="A1320" t="s">
        <v>37</v>
      </c>
      <c r="B1320" t="s">
        <v>81</v>
      </c>
      <c r="C1320" t="s">
        <v>89</v>
      </c>
      <c r="D1320" t="s">
        <v>88</v>
      </c>
      <c r="E1320" t="s">
        <v>78</v>
      </c>
      <c r="F1320" t="s">
        <v>77</v>
      </c>
      <c r="G1320">
        <v>1983</v>
      </c>
      <c r="H1320">
        <v>1983</v>
      </c>
      <c r="I1320" t="s">
        <v>76</v>
      </c>
      <c r="J1320" t="s">
        <v>75</v>
      </c>
      <c r="K1320">
        <v>6</v>
      </c>
      <c r="L1320" t="s">
        <v>74</v>
      </c>
      <c r="M1320">
        <v>2010</v>
      </c>
      <c r="N1320">
        <v>2010</v>
      </c>
      <c r="O1320">
        <v>214292.22870000001</v>
      </c>
      <c r="P1320" t="s">
        <v>70</v>
      </c>
      <c r="Q1320" t="s">
        <v>82</v>
      </c>
    </row>
    <row r="1321" spans="1:17">
      <c r="A1321" t="s">
        <v>37</v>
      </c>
      <c r="B1321" t="s">
        <v>81</v>
      </c>
      <c r="C1321" t="s">
        <v>89</v>
      </c>
      <c r="D1321" t="s">
        <v>88</v>
      </c>
      <c r="E1321" t="s">
        <v>78</v>
      </c>
      <c r="F1321" t="s">
        <v>77</v>
      </c>
      <c r="G1321">
        <v>1984</v>
      </c>
      <c r="H1321">
        <v>1984</v>
      </c>
      <c r="I1321" t="s">
        <v>76</v>
      </c>
      <c r="J1321" t="s">
        <v>75</v>
      </c>
      <c r="K1321">
        <v>6</v>
      </c>
      <c r="L1321" t="s">
        <v>74</v>
      </c>
      <c r="M1321">
        <v>2010</v>
      </c>
      <c r="N1321">
        <v>2010</v>
      </c>
      <c r="O1321">
        <v>223355.7941</v>
      </c>
      <c r="P1321" t="s">
        <v>70</v>
      </c>
      <c r="Q1321" t="s">
        <v>82</v>
      </c>
    </row>
    <row r="1322" spans="1:17">
      <c r="A1322" t="s">
        <v>37</v>
      </c>
      <c r="B1322" t="s">
        <v>81</v>
      </c>
      <c r="C1322" t="s">
        <v>89</v>
      </c>
      <c r="D1322" t="s">
        <v>88</v>
      </c>
      <c r="E1322" t="s">
        <v>78</v>
      </c>
      <c r="F1322" t="s">
        <v>77</v>
      </c>
      <c r="G1322">
        <v>1985</v>
      </c>
      <c r="H1322">
        <v>1985</v>
      </c>
      <c r="I1322" t="s">
        <v>76</v>
      </c>
      <c r="J1322" t="s">
        <v>75</v>
      </c>
      <c r="K1322">
        <v>6</v>
      </c>
      <c r="L1322" t="s">
        <v>74</v>
      </c>
      <c r="M1322">
        <v>2010</v>
      </c>
      <c r="N1322">
        <v>2010</v>
      </c>
      <c r="O1322">
        <v>228181.114</v>
      </c>
      <c r="P1322" t="s">
        <v>70</v>
      </c>
      <c r="Q1322" t="s">
        <v>82</v>
      </c>
    </row>
    <row r="1323" spans="1:17">
      <c r="A1323" t="s">
        <v>37</v>
      </c>
      <c r="B1323" t="s">
        <v>81</v>
      </c>
      <c r="C1323" t="s">
        <v>89</v>
      </c>
      <c r="D1323" t="s">
        <v>88</v>
      </c>
      <c r="E1323" t="s">
        <v>78</v>
      </c>
      <c r="F1323" t="s">
        <v>77</v>
      </c>
      <c r="G1323">
        <v>1986</v>
      </c>
      <c r="H1323">
        <v>1986</v>
      </c>
      <c r="I1323" t="s">
        <v>76</v>
      </c>
      <c r="J1323" t="s">
        <v>75</v>
      </c>
      <c r="K1323">
        <v>6</v>
      </c>
      <c r="L1323" t="s">
        <v>74</v>
      </c>
      <c r="M1323">
        <v>2010</v>
      </c>
      <c r="N1323">
        <v>2010</v>
      </c>
      <c r="O1323">
        <v>234322.2052</v>
      </c>
      <c r="P1323" t="s">
        <v>70</v>
      </c>
      <c r="Q1323" t="s">
        <v>82</v>
      </c>
    </row>
    <row r="1324" spans="1:17">
      <c r="A1324" t="s">
        <v>37</v>
      </c>
      <c r="B1324" t="s">
        <v>81</v>
      </c>
      <c r="C1324" t="s">
        <v>89</v>
      </c>
      <c r="D1324" t="s">
        <v>88</v>
      </c>
      <c r="E1324" t="s">
        <v>78</v>
      </c>
      <c r="F1324" t="s">
        <v>77</v>
      </c>
      <c r="G1324">
        <v>1987</v>
      </c>
      <c r="H1324">
        <v>1987</v>
      </c>
      <c r="I1324" t="s">
        <v>76</v>
      </c>
      <c r="J1324" t="s">
        <v>75</v>
      </c>
      <c r="K1324">
        <v>6</v>
      </c>
      <c r="L1324" t="s">
        <v>74</v>
      </c>
      <c r="M1324">
        <v>2010</v>
      </c>
      <c r="N1324">
        <v>2010</v>
      </c>
      <c r="O1324">
        <v>242181.00399999999</v>
      </c>
      <c r="P1324" t="s">
        <v>70</v>
      </c>
      <c r="Q1324" t="s">
        <v>82</v>
      </c>
    </row>
    <row r="1325" spans="1:17">
      <c r="A1325" t="s">
        <v>37</v>
      </c>
      <c r="B1325" t="s">
        <v>81</v>
      </c>
      <c r="C1325" t="s">
        <v>89</v>
      </c>
      <c r="D1325" t="s">
        <v>88</v>
      </c>
      <c r="E1325" t="s">
        <v>78</v>
      </c>
      <c r="F1325" t="s">
        <v>77</v>
      </c>
      <c r="G1325">
        <v>1988</v>
      </c>
      <c r="H1325">
        <v>1988</v>
      </c>
      <c r="I1325" t="s">
        <v>76</v>
      </c>
      <c r="J1325" t="s">
        <v>75</v>
      </c>
      <c r="K1325">
        <v>6</v>
      </c>
      <c r="L1325" t="s">
        <v>74</v>
      </c>
      <c r="M1325">
        <v>2010</v>
      </c>
      <c r="N1325">
        <v>2010</v>
      </c>
      <c r="O1325">
        <v>248378.5097</v>
      </c>
      <c r="P1325" t="s">
        <v>70</v>
      </c>
      <c r="Q1325" t="s">
        <v>82</v>
      </c>
    </row>
    <row r="1326" spans="1:17">
      <c r="A1326" t="s">
        <v>37</v>
      </c>
      <c r="B1326" t="s">
        <v>81</v>
      </c>
      <c r="C1326" t="s">
        <v>89</v>
      </c>
      <c r="D1326" t="s">
        <v>88</v>
      </c>
      <c r="E1326" t="s">
        <v>78</v>
      </c>
      <c r="F1326" t="s">
        <v>77</v>
      </c>
      <c r="G1326">
        <v>1989</v>
      </c>
      <c r="H1326">
        <v>1989</v>
      </c>
      <c r="I1326" t="s">
        <v>76</v>
      </c>
      <c r="J1326" t="s">
        <v>75</v>
      </c>
      <c r="K1326">
        <v>6</v>
      </c>
      <c r="L1326" t="s">
        <v>74</v>
      </c>
      <c r="M1326">
        <v>2010</v>
      </c>
      <c r="N1326">
        <v>2010</v>
      </c>
      <c r="O1326">
        <v>254972.47949999999</v>
      </c>
      <c r="P1326" t="s">
        <v>70</v>
      </c>
      <c r="Q1326" t="s">
        <v>82</v>
      </c>
    </row>
    <row r="1327" spans="1:17">
      <c r="A1327" t="s">
        <v>37</v>
      </c>
      <c r="B1327" t="s">
        <v>81</v>
      </c>
      <c r="C1327" t="s">
        <v>89</v>
      </c>
      <c r="D1327" t="s">
        <v>88</v>
      </c>
      <c r="E1327" t="s">
        <v>78</v>
      </c>
      <c r="F1327" t="s">
        <v>77</v>
      </c>
      <c r="G1327">
        <v>1990</v>
      </c>
      <c r="H1327">
        <v>1990</v>
      </c>
      <c r="I1327" t="s">
        <v>76</v>
      </c>
      <c r="J1327" t="s">
        <v>75</v>
      </c>
      <c r="K1327">
        <v>6</v>
      </c>
      <c r="L1327" t="s">
        <v>74</v>
      </c>
      <c r="M1327">
        <v>2010</v>
      </c>
      <c r="N1327">
        <v>2010</v>
      </c>
      <c r="O1327">
        <v>256896.6924</v>
      </c>
      <c r="P1327" t="s">
        <v>70</v>
      </c>
      <c r="Q1327" t="s">
        <v>82</v>
      </c>
    </row>
    <row r="1328" spans="1:17">
      <c r="A1328" t="s">
        <v>37</v>
      </c>
      <c r="B1328" t="s">
        <v>81</v>
      </c>
      <c r="C1328" t="s">
        <v>89</v>
      </c>
      <c r="D1328" t="s">
        <v>88</v>
      </c>
      <c r="E1328" t="s">
        <v>78</v>
      </c>
      <c r="F1328" t="s">
        <v>77</v>
      </c>
      <c r="G1328">
        <v>1991</v>
      </c>
      <c r="H1328">
        <v>1991</v>
      </c>
      <c r="I1328" t="s">
        <v>76</v>
      </c>
      <c r="J1328" t="s">
        <v>75</v>
      </c>
      <c r="K1328">
        <v>6</v>
      </c>
      <c r="L1328" t="s">
        <v>74</v>
      </c>
      <c r="M1328">
        <v>2010</v>
      </c>
      <c r="N1328">
        <v>2010</v>
      </c>
      <c r="O1328">
        <v>253952.72089999999</v>
      </c>
      <c r="P1328" t="s">
        <v>70</v>
      </c>
      <c r="Q1328" t="s">
        <v>82</v>
      </c>
    </row>
    <row r="1329" spans="1:17">
      <c r="A1329" t="s">
        <v>37</v>
      </c>
      <c r="B1329" t="s">
        <v>81</v>
      </c>
      <c r="C1329" t="s">
        <v>89</v>
      </c>
      <c r="D1329" t="s">
        <v>88</v>
      </c>
      <c r="E1329" t="s">
        <v>78</v>
      </c>
      <c r="F1329" t="s">
        <v>77</v>
      </c>
      <c r="G1329">
        <v>1992</v>
      </c>
      <c r="H1329">
        <v>1992</v>
      </c>
      <c r="I1329" t="s">
        <v>76</v>
      </c>
      <c r="J1329" t="s">
        <v>75</v>
      </c>
      <c r="K1329">
        <v>6</v>
      </c>
      <c r="L1329" t="s">
        <v>74</v>
      </c>
      <c r="M1329">
        <v>2010</v>
      </c>
      <c r="N1329">
        <v>2010</v>
      </c>
      <c r="O1329">
        <v>251010.4431</v>
      </c>
      <c r="P1329" t="s">
        <v>70</v>
      </c>
      <c r="Q1329" t="s">
        <v>82</v>
      </c>
    </row>
    <row r="1330" spans="1:17">
      <c r="A1330" t="s">
        <v>37</v>
      </c>
      <c r="B1330" t="s">
        <v>81</v>
      </c>
      <c r="C1330" t="s">
        <v>89</v>
      </c>
      <c r="D1330" t="s">
        <v>88</v>
      </c>
      <c r="E1330" t="s">
        <v>78</v>
      </c>
      <c r="F1330" t="s">
        <v>77</v>
      </c>
      <c r="G1330">
        <v>1993</v>
      </c>
      <c r="H1330">
        <v>1993</v>
      </c>
      <c r="I1330" t="s">
        <v>76</v>
      </c>
      <c r="J1330" t="s">
        <v>75</v>
      </c>
      <c r="K1330">
        <v>6</v>
      </c>
      <c r="L1330" t="s">
        <v>74</v>
      </c>
      <c r="M1330">
        <v>2010</v>
      </c>
      <c r="N1330">
        <v>2010</v>
      </c>
      <c r="O1330">
        <v>245825.53030000001</v>
      </c>
    </row>
    <row r="1331" spans="1:17">
      <c r="A1331" t="s">
        <v>37</v>
      </c>
      <c r="B1331" t="s">
        <v>81</v>
      </c>
      <c r="C1331" t="s">
        <v>89</v>
      </c>
      <c r="D1331" t="s">
        <v>88</v>
      </c>
      <c r="E1331" t="s">
        <v>78</v>
      </c>
      <c r="F1331" t="s">
        <v>77</v>
      </c>
      <c r="G1331">
        <v>1994</v>
      </c>
      <c r="H1331">
        <v>1994</v>
      </c>
      <c r="I1331" t="s">
        <v>76</v>
      </c>
      <c r="J1331" t="s">
        <v>75</v>
      </c>
      <c r="K1331">
        <v>6</v>
      </c>
      <c r="L1331" t="s">
        <v>74</v>
      </c>
      <c r="M1331">
        <v>2010</v>
      </c>
      <c r="N1331">
        <v>2010</v>
      </c>
      <c r="O1331">
        <v>255873.8996</v>
      </c>
    </row>
    <row r="1332" spans="1:17">
      <c r="A1332" t="s">
        <v>37</v>
      </c>
      <c r="B1332" t="s">
        <v>81</v>
      </c>
      <c r="C1332" t="s">
        <v>89</v>
      </c>
      <c r="D1332" t="s">
        <v>88</v>
      </c>
      <c r="E1332" t="s">
        <v>78</v>
      </c>
      <c r="F1332" t="s">
        <v>77</v>
      </c>
      <c r="G1332">
        <v>1995</v>
      </c>
      <c r="H1332">
        <v>1995</v>
      </c>
      <c r="I1332" t="s">
        <v>76</v>
      </c>
      <c r="J1332" t="s">
        <v>75</v>
      </c>
      <c r="K1332">
        <v>6</v>
      </c>
      <c r="L1332" t="s">
        <v>74</v>
      </c>
      <c r="M1332">
        <v>2010</v>
      </c>
      <c r="N1332">
        <v>2010</v>
      </c>
      <c r="O1332">
        <v>266171.04960000003</v>
      </c>
    </row>
    <row r="1333" spans="1:17">
      <c r="A1333" t="s">
        <v>37</v>
      </c>
      <c r="B1333" t="s">
        <v>81</v>
      </c>
      <c r="C1333" t="s">
        <v>89</v>
      </c>
      <c r="D1333" t="s">
        <v>88</v>
      </c>
      <c r="E1333" t="s">
        <v>78</v>
      </c>
      <c r="F1333" t="s">
        <v>77</v>
      </c>
      <c r="G1333">
        <v>1996</v>
      </c>
      <c r="H1333">
        <v>1996</v>
      </c>
      <c r="I1333" t="s">
        <v>76</v>
      </c>
      <c r="J1333" t="s">
        <v>75</v>
      </c>
      <c r="K1333">
        <v>6</v>
      </c>
      <c r="L1333" t="s">
        <v>74</v>
      </c>
      <c r="M1333">
        <v>2010</v>
      </c>
      <c r="N1333">
        <v>2010</v>
      </c>
      <c r="O1333">
        <v>270211.1568</v>
      </c>
    </row>
    <row r="1334" spans="1:17">
      <c r="A1334" t="s">
        <v>37</v>
      </c>
      <c r="B1334" t="s">
        <v>81</v>
      </c>
      <c r="C1334" t="s">
        <v>89</v>
      </c>
      <c r="D1334" t="s">
        <v>88</v>
      </c>
      <c r="E1334" t="s">
        <v>78</v>
      </c>
      <c r="F1334" t="s">
        <v>77</v>
      </c>
      <c r="G1334">
        <v>1997</v>
      </c>
      <c r="H1334">
        <v>1997</v>
      </c>
      <c r="I1334" t="s">
        <v>76</v>
      </c>
      <c r="J1334" t="s">
        <v>75</v>
      </c>
      <c r="K1334">
        <v>6</v>
      </c>
      <c r="L1334" t="s">
        <v>74</v>
      </c>
      <c r="M1334">
        <v>2010</v>
      </c>
      <c r="N1334">
        <v>2010</v>
      </c>
      <c r="O1334">
        <v>278048.58510000003</v>
      </c>
    </row>
    <row r="1335" spans="1:17">
      <c r="A1335" t="s">
        <v>37</v>
      </c>
      <c r="B1335" t="s">
        <v>81</v>
      </c>
      <c r="C1335" t="s">
        <v>89</v>
      </c>
      <c r="D1335" t="s">
        <v>88</v>
      </c>
      <c r="E1335" t="s">
        <v>78</v>
      </c>
      <c r="F1335" t="s">
        <v>77</v>
      </c>
      <c r="G1335">
        <v>1998</v>
      </c>
      <c r="H1335">
        <v>1998</v>
      </c>
      <c r="I1335" t="s">
        <v>76</v>
      </c>
      <c r="J1335" t="s">
        <v>75</v>
      </c>
      <c r="K1335">
        <v>6</v>
      </c>
      <c r="L1335" t="s">
        <v>74</v>
      </c>
      <c r="M1335">
        <v>2010</v>
      </c>
      <c r="N1335">
        <v>2010</v>
      </c>
      <c r="O1335">
        <v>289801.11959999998</v>
      </c>
    </row>
    <row r="1336" spans="1:17">
      <c r="A1336" t="s">
        <v>37</v>
      </c>
      <c r="B1336" t="s">
        <v>81</v>
      </c>
      <c r="C1336" t="s">
        <v>89</v>
      </c>
      <c r="D1336" t="s">
        <v>88</v>
      </c>
      <c r="E1336" t="s">
        <v>78</v>
      </c>
      <c r="F1336" t="s">
        <v>77</v>
      </c>
      <c r="G1336">
        <v>1999</v>
      </c>
      <c r="H1336">
        <v>1999</v>
      </c>
      <c r="I1336" t="s">
        <v>76</v>
      </c>
      <c r="J1336" t="s">
        <v>75</v>
      </c>
      <c r="K1336">
        <v>6</v>
      </c>
      <c r="L1336" t="s">
        <v>74</v>
      </c>
      <c r="M1336">
        <v>2010</v>
      </c>
      <c r="N1336">
        <v>2010</v>
      </c>
      <c r="O1336">
        <v>302929.55300000001</v>
      </c>
    </row>
    <row r="1337" spans="1:17">
      <c r="A1337" t="s">
        <v>37</v>
      </c>
      <c r="B1337" t="s">
        <v>81</v>
      </c>
      <c r="C1337" t="s">
        <v>89</v>
      </c>
      <c r="D1337" t="s">
        <v>88</v>
      </c>
      <c r="E1337" t="s">
        <v>78</v>
      </c>
      <c r="F1337" t="s">
        <v>77</v>
      </c>
      <c r="G1337">
        <v>2000</v>
      </c>
      <c r="H1337">
        <v>2000</v>
      </c>
      <c r="I1337" t="s">
        <v>76</v>
      </c>
      <c r="J1337" t="s">
        <v>75</v>
      </c>
      <c r="K1337">
        <v>6</v>
      </c>
      <c r="L1337" t="s">
        <v>74</v>
      </c>
      <c r="M1337">
        <v>2010</v>
      </c>
      <c r="N1337">
        <v>2010</v>
      </c>
      <c r="O1337">
        <v>317274.1372</v>
      </c>
    </row>
    <row r="1338" spans="1:17">
      <c r="A1338" t="s">
        <v>37</v>
      </c>
      <c r="B1338" t="s">
        <v>81</v>
      </c>
      <c r="C1338" t="s">
        <v>89</v>
      </c>
      <c r="D1338" t="s">
        <v>88</v>
      </c>
      <c r="E1338" t="s">
        <v>78</v>
      </c>
      <c r="F1338" t="s">
        <v>77</v>
      </c>
      <c r="G1338">
        <v>2001</v>
      </c>
      <c r="H1338">
        <v>2001</v>
      </c>
      <c r="I1338" t="s">
        <v>76</v>
      </c>
      <c r="J1338" t="s">
        <v>75</v>
      </c>
      <c r="K1338">
        <v>6</v>
      </c>
      <c r="L1338" t="s">
        <v>74</v>
      </c>
      <c r="M1338">
        <v>2010</v>
      </c>
      <c r="N1338">
        <v>2010</v>
      </c>
      <c r="O1338">
        <v>322234.43359999999</v>
      </c>
    </row>
    <row r="1339" spans="1:17">
      <c r="A1339" t="s">
        <v>37</v>
      </c>
      <c r="B1339" t="s">
        <v>81</v>
      </c>
      <c r="C1339" t="s">
        <v>89</v>
      </c>
      <c r="D1339" t="s">
        <v>88</v>
      </c>
      <c r="E1339" t="s">
        <v>78</v>
      </c>
      <c r="F1339" t="s">
        <v>77</v>
      </c>
      <c r="G1339">
        <v>2002</v>
      </c>
      <c r="H1339">
        <v>2002</v>
      </c>
      <c r="I1339" t="s">
        <v>76</v>
      </c>
      <c r="J1339" t="s">
        <v>75</v>
      </c>
      <c r="K1339">
        <v>6</v>
      </c>
      <c r="L1339" t="s">
        <v>74</v>
      </c>
      <c r="M1339">
        <v>2010</v>
      </c>
      <c r="N1339">
        <v>2010</v>
      </c>
      <c r="O1339">
        <v>328916.21340000001</v>
      </c>
    </row>
    <row r="1340" spans="1:17">
      <c r="A1340" t="s">
        <v>37</v>
      </c>
      <c r="B1340" t="s">
        <v>81</v>
      </c>
      <c r="C1340" t="s">
        <v>89</v>
      </c>
      <c r="D1340" t="s">
        <v>88</v>
      </c>
      <c r="E1340" t="s">
        <v>78</v>
      </c>
      <c r="F1340" t="s">
        <v>77</v>
      </c>
      <c r="G1340">
        <v>2003</v>
      </c>
      <c r="H1340">
        <v>2003</v>
      </c>
      <c r="I1340" t="s">
        <v>76</v>
      </c>
      <c r="J1340" t="s">
        <v>75</v>
      </c>
      <c r="K1340">
        <v>6</v>
      </c>
      <c r="L1340" t="s">
        <v>74</v>
      </c>
      <c r="M1340">
        <v>2010</v>
      </c>
      <c r="N1340">
        <v>2010</v>
      </c>
      <c r="O1340">
        <v>336763.29989999998</v>
      </c>
    </row>
    <row r="1341" spans="1:17">
      <c r="A1341" t="s">
        <v>37</v>
      </c>
      <c r="B1341" t="s">
        <v>81</v>
      </c>
      <c r="C1341" t="s">
        <v>89</v>
      </c>
      <c r="D1341" t="s">
        <v>88</v>
      </c>
      <c r="E1341" t="s">
        <v>78</v>
      </c>
      <c r="F1341" t="s">
        <v>77</v>
      </c>
      <c r="G1341">
        <v>2004</v>
      </c>
      <c r="H1341">
        <v>2004</v>
      </c>
      <c r="I1341" t="s">
        <v>76</v>
      </c>
      <c r="J1341" t="s">
        <v>75</v>
      </c>
      <c r="K1341">
        <v>6</v>
      </c>
      <c r="L1341" t="s">
        <v>74</v>
      </c>
      <c r="M1341">
        <v>2010</v>
      </c>
      <c r="N1341">
        <v>2010</v>
      </c>
      <c r="O1341">
        <v>351313.2586</v>
      </c>
    </row>
    <row r="1342" spans="1:17">
      <c r="A1342" t="s">
        <v>37</v>
      </c>
      <c r="B1342" t="s">
        <v>81</v>
      </c>
      <c r="C1342" t="s">
        <v>89</v>
      </c>
      <c r="D1342" t="s">
        <v>88</v>
      </c>
      <c r="E1342" t="s">
        <v>78</v>
      </c>
      <c r="F1342" t="s">
        <v>77</v>
      </c>
      <c r="G1342">
        <v>2005</v>
      </c>
      <c r="H1342">
        <v>2005</v>
      </c>
      <c r="I1342" t="s">
        <v>76</v>
      </c>
      <c r="J1342" t="s">
        <v>75</v>
      </c>
      <c r="K1342">
        <v>6</v>
      </c>
      <c r="L1342" t="s">
        <v>74</v>
      </c>
      <c r="M1342">
        <v>2010</v>
      </c>
      <c r="N1342">
        <v>2010</v>
      </c>
      <c r="O1342">
        <v>361214.42420000001</v>
      </c>
    </row>
    <row r="1343" spans="1:17">
      <c r="A1343" t="s">
        <v>37</v>
      </c>
      <c r="B1343" t="s">
        <v>81</v>
      </c>
      <c r="C1343" t="s">
        <v>89</v>
      </c>
      <c r="D1343" t="s">
        <v>88</v>
      </c>
      <c r="E1343" t="s">
        <v>78</v>
      </c>
      <c r="F1343" t="s">
        <v>77</v>
      </c>
      <c r="G1343">
        <v>2006</v>
      </c>
      <c r="H1343">
        <v>2006</v>
      </c>
      <c r="I1343" t="s">
        <v>76</v>
      </c>
      <c r="J1343" t="s">
        <v>75</v>
      </c>
      <c r="K1343">
        <v>6</v>
      </c>
      <c r="L1343" t="s">
        <v>74</v>
      </c>
      <c r="M1343">
        <v>2010</v>
      </c>
      <c r="N1343">
        <v>2010</v>
      </c>
      <c r="O1343">
        <v>378148.61570000002</v>
      </c>
    </row>
    <row r="1344" spans="1:17">
      <c r="A1344" t="s">
        <v>37</v>
      </c>
      <c r="B1344" t="s">
        <v>81</v>
      </c>
      <c r="C1344" t="s">
        <v>89</v>
      </c>
      <c r="D1344" t="s">
        <v>88</v>
      </c>
      <c r="E1344" t="s">
        <v>78</v>
      </c>
      <c r="F1344" t="s">
        <v>77</v>
      </c>
      <c r="G1344">
        <v>2007</v>
      </c>
      <c r="H1344">
        <v>2007</v>
      </c>
      <c r="I1344" t="s">
        <v>76</v>
      </c>
      <c r="J1344" t="s">
        <v>75</v>
      </c>
      <c r="K1344">
        <v>6</v>
      </c>
      <c r="L1344" t="s">
        <v>74</v>
      </c>
      <c r="M1344">
        <v>2010</v>
      </c>
      <c r="N1344">
        <v>2010</v>
      </c>
      <c r="O1344">
        <v>391024.38290000003</v>
      </c>
    </row>
    <row r="1345" spans="1:15">
      <c r="A1345" t="s">
        <v>37</v>
      </c>
      <c r="B1345" t="s">
        <v>81</v>
      </c>
      <c r="C1345" t="s">
        <v>89</v>
      </c>
      <c r="D1345" t="s">
        <v>88</v>
      </c>
      <c r="E1345" t="s">
        <v>78</v>
      </c>
      <c r="F1345" t="s">
        <v>77</v>
      </c>
      <c r="G1345">
        <v>2008</v>
      </c>
      <c r="H1345">
        <v>2008</v>
      </c>
      <c r="I1345" t="s">
        <v>76</v>
      </c>
      <c r="J1345" t="s">
        <v>75</v>
      </c>
      <c r="K1345">
        <v>6</v>
      </c>
      <c r="L1345" t="s">
        <v>74</v>
      </c>
      <c r="M1345">
        <v>2010</v>
      </c>
      <c r="N1345">
        <v>2010</v>
      </c>
      <c r="O1345">
        <v>388846.19079999998</v>
      </c>
    </row>
    <row r="1346" spans="1:15">
      <c r="A1346" t="s">
        <v>37</v>
      </c>
      <c r="B1346" t="s">
        <v>81</v>
      </c>
      <c r="C1346" t="s">
        <v>89</v>
      </c>
      <c r="D1346" t="s">
        <v>88</v>
      </c>
      <c r="E1346" t="s">
        <v>78</v>
      </c>
      <c r="F1346" t="s">
        <v>77</v>
      </c>
      <c r="G1346">
        <v>2009</v>
      </c>
      <c r="H1346">
        <v>2009</v>
      </c>
      <c r="I1346" t="s">
        <v>76</v>
      </c>
      <c r="J1346" t="s">
        <v>75</v>
      </c>
      <c r="K1346">
        <v>6</v>
      </c>
      <c r="L1346" t="s">
        <v>74</v>
      </c>
      <c r="M1346">
        <v>2010</v>
      </c>
      <c r="N1346">
        <v>2010</v>
      </c>
      <c r="O1346">
        <v>368685.84169999999</v>
      </c>
    </row>
    <row r="1347" spans="1:15">
      <c r="A1347" t="s">
        <v>37</v>
      </c>
      <c r="B1347" t="s">
        <v>81</v>
      </c>
      <c r="C1347" t="s">
        <v>89</v>
      </c>
      <c r="D1347" t="s">
        <v>88</v>
      </c>
      <c r="E1347" t="s">
        <v>78</v>
      </c>
      <c r="F1347" t="s">
        <v>77</v>
      </c>
      <c r="G1347">
        <v>2010</v>
      </c>
      <c r="H1347">
        <v>2010</v>
      </c>
      <c r="I1347" t="s">
        <v>76</v>
      </c>
      <c r="J1347" t="s">
        <v>75</v>
      </c>
      <c r="K1347">
        <v>6</v>
      </c>
      <c r="L1347" t="s">
        <v>74</v>
      </c>
      <c r="M1347">
        <v>2010</v>
      </c>
      <c r="N1347">
        <v>2010</v>
      </c>
      <c r="O1347">
        <v>390766.16590000002</v>
      </c>
    </row>
    <row r="1348" spans="1:15">
      <c r="A1348" t="s">
        <v>37</v>
      </c>
      <c r="B1348" t="s">
        <v>81</v>
      </c>
      <c r="C1348" t="s">
        <v>89</v>
      </c>
      <c r="D1348" t="s">
        <v>88</v>
      </c>
      <c r="E1348" t="s">
        <v>78</v>
      </c>
      <c r="F1348" t="s">
        <v>77</v>
      </c>
      <c r="G1348">
        <v>2011</v>
      </c>
      <c r="H1348">
        <v>2011</v>
      </c>
      <c r="I1348" t="s">
        <v>76</v>
      </c>
      <c r="J1348" t="s">
        <v>75</v>
      </c>
      <c r="K1348">
        <v>6</v>
      </c>
      <c r="L1348" t="s">
        <v>74</v>
      </c>
      <c r="M1348">
        <v>2010</v>
      </c>
      <c r="N1348">
        <v>2010</v>
      </c>
      <c r="O1348">
        <v>401177.77069999999</v>
      </c>
    </row>
    <row r="1349" spans="1:15">
      <c r="A1349" t="s">
        <v>37</v>
      </c>
      <c r="B1349" t="s">
        <v>81</v>
      </c>
      <c r="C1349" t="s">
        <v>89</v>
      </c>
      <c r="D1349" t="s">
        <v>88</v>
      </c>
      <c r="E1349" t="s">
        <v>78</v>
      </c>
      <c r="F1349" t="s">
        <v>77</v>
      </c>
      <c r="G1349">
        <v>2012</v>
      </c>
      <c r="H1349">
        <v>2012</v>
      </c>
      <c r="I1349" t="s">
        <v>76</v>
      </c>
      <c r="J1349" t="s">
        <v>75</v>
      </c>
      <c r="K1349">
        <v>6</v>
      </c>
      <c r="L1349" t="s">
        <v>74</v>
      </c>
      <c r="M1349">
        <v>2010</v>
      </c>
      <c r="N1349">
        <v>2010</v>
      </c>
      <c r="O1349">
        <v>400029.11599999998</v>
      </c>
    </row>
    <row r="1350" spans="1:15">
      <c r="A1350" t="s">
        <v>37</v>
      </c>
      <c r="B1350" t="s">
        <v>81</v>
      </c>
      <c r="C1350" t="s">
        <v>89</v>
      </c>
      <c r="D1350" t="s">
        <v>88</v>
      </c>
      <c r="E1350" t="s">
        <v>78</v>
      </c>
      <c r="F1350" t="s">
        <v>77</v>
      </c>
      <c r="G1350">
        <v>2013</v>
      </c>
      <c r="H1350">
        <v>2013</v>
      </c>
      <c r="I1350" t="s">
        <v>76</v>
      </c>
      <c r="J1350" t="s">
        <v>75</v>
      </c>
      <c r="K1350">
        <v>6</v>
      </c>
      <c r="L1350" t="s">
        <v>74</v>
      </c>
      <c r="M1350">
        <v>2010</v>
      </c>
      <c r="N1350">
        <v>2010</v>
      </c>
      <c r="O1350">
        <v>404994.29710000003</v>
      </c>
    </row>
    <row r="1351" spans="1:15">
      <c r="A1351" t="s">
        <v>37</v>
      </c>
      <c r="B1351" t="s">
        <v>81</v>
      </c>
      <c r="C1351" t="s">
        <v>89</v>
      </c>
      <c r="D1351" t="s">
        <v>88</v>
      </c>
      <c r="E1351" t="s">
        <v>78</v>
      </c>
      <c r="F1351" t="s">
        <v>77</v>
      </c>
      <c r="G1351">
        <v>2014</v>
      </c>
      <c r="H1351">
        <v>2014</v>
      </c>
      <c r="I1351" t="s">
        <v>76</v>
      </c>
      <c r="J1351" t="s">
        <v>75</v>
      </c>
      <c r="K1351">
        <v>6</v>
      </c>
      <c r="L1351" t="s">
        <v>74</v>
      </c>
      <c r="M1351">
        <v>2010</v>
      </c>
      <c r="N1351">
        <v>2010</v>
      </c>
      <c r="O1351">
        <v>415541.67119999998</v>
      </c>
    </row>
    <row r="1352" spans="1:15">
      <c r="A1352" t="s">
        <v>37</v>
      </c>
      <c r="B1352" t="s">
        <v>81</v>
      </c>
      <c r="C1352" t="s">
        <v>89</v>
      </c>
      <c r="D1352" t="s">
        <v>88</v>
      </c>
      <c r="E1352" t="s">
        <v>78</v>
      </c>
      <c r="F1352" t="s">
        <v>77</v>
      </c>
      <c r="G1352">
        <v>2015</v>
      </c>
      <c r="H1352">
        <v>2015</v>
      </c>
      <c r="I1352" t="s">
        <v>76</v>
      </c>
      <c r="J1352" t="s">
        <v>75</v>
      </c>
      <c r="K1352">
        <v>6</v>
      </c>
      <c r="L1352" t="s">
        <v>74</v>
      </c>
      <c r="M1352">
        <v>2010</v>
      </c>
      <c r="N1352">
        <v>2010</v>
      </c>
      <c r="O1352">
        <v>432516.38250000001</v>
      </c>
    </row>
    <row r="1353" spans="1:15">
      <c r="A1353" t="s">
        <v>41</v>
      </c>
      <c r="B1353" t="s">
        <v>83</v>
      </c>
      <c r="C1353" t="s">
        <v>96</v>
      </c>
      <c r="D1353" t="s">
        <v>95</v>
      </c>
      <c r="E1353" t="s">
        <v>78</v>
      </c>
      <c r="F1353" t="s">
        <v>77</v>
      </c>
      <c r="G1353">
        <v>1970</v>
      </c>
      <c r="H1353">
        <v>1970</v>
      </c>
      <c r="I1353" t="s">
        <v>76</v>
      </c>
      <c r="J1353" t="s">
        <v>75</v>
      </c>
      <c r="K1353">
        <v>6</v>
      </c>
      <c r="L1353" t="s">
        <v>74</v>
      </c>
      <c r="M1353">
        <v>2010</v>
      </c>
      <c r="N1353">
        <v>2010</v>
      </c>
      <c r="O1353">
        <v>268286.79220000003</v>
      </c>
    </row>
    <row r="1354" spans="1:15">
      <c r="A1354" t="s">
        <v>41</v>
      </c>
      <c r="B1354" t="s">
        <v>83</v>
      </c>
      <c r="C1354" t="s">
        <v>96</v>
      </c>
      <c r="D1354" t="s">
        <v>95</v>
      </c>
      <c r="E1354" t="s">
        <v>78</v>
      </c>
      <c r="F1354" t="s">
        <v>77</v>
      </c>
      <c r="G1354">
        <v>1971</v>
      </c>
      <c r="H1354">
        <v>1971</v>
      </c>
      <c r="I1354" t="s">
        <v>76</v>
      </c>
      <c r="J1354" t="s">
        <v>75</v>
      </c>
      <c r="K1354">
        <v>6</v>
      </c>
      <c r="L1354" t="s">
        <v>74</v>
      </c>
      <c r="M1354">
        <v>2010</v>
      </c>
      <c r="N1354">
        <v>2010</v>
      </c>
      <c r="O1354">
        <v>282605.7133</v>
      </c>
    </row>
    <row r="1355" spans="1:15">
      <c r="A1355" t="s">
        <v>41</v>
      </c>
      <c r="B1355" t="s">
        <v>83</v>
      </c>
      <c r="C1355" t="s">
        <v>96</v>
      </c>
      <c r="D1355" t="s">
        <v>95</v>
      </c>
      <c r="E1355" t="s">
        <v>78</v>
      </c>
      <c r="F1355" t="s">
        <v>77</v>
      </c>
      <c r="G1355">
        <v>1972</v>
      </c>
      <c r="H1355">
        <v>1972</v>
      </c>
      <c r="I1355" t="s">
        <v>76</v>
      </c>
      <c r="J1355" t="s">
        <v>75</v>
      </c>
      <c r="K1355">
        <v>6</v>
      </c>
      <c r="L1355" t="s">
        <v>74</v>
      </c>
      <c r="M1355">
        <v>2010</v>
      </c>
      <c r="N1355">
        <v>2010</v>
      </c>
      <c r="O1355">
        <v>314407.70490000001</v>
      </c>
    </row>
    <row r="1356" spans="1:15">
      <c r="A1356" t="s">
        <v>41</v>
      </c>
      <c r="B1356" t="s">
        <v>83</v>
      </c>
      <c r="C1356" t="s">
        <v>96</v>
      </c>
      <c r="D1356" t="s">
        <v>95</v>
      </c>
      <c r="E1356" t="s">
        <v>78</v>
      </c>
      <c r="F1356" t="s">
        <v>77</v>
      </c>
      <c r="G1356">
        <v>1973</v>
      </c>
      <c r="H1356">
        <v>1973</v>
      </c>
      <c r="I1356" t="s">
        <v>76</v>
      </c>
      <c r="J1356" t="s">
        <v>75</v>
      </c>
      <c r="K1356">
        <v>6</v>
      </c>
      <c r="L1356" t="s">
        <v>74</v>
      </c>
      <c r="M1356">
        <v>2010</v>
      </c>
      <c r="N1356">
        <v>2010</v>
      </c>
      <c r="O1356">
        <v>328997.4731</v>
      </c>
    </row>
    <row r="1357" spans="1:15">
      <c r="A1357" t="s">
        <v>41</v>
      </c>
      <c r="B1357" t="s">
        <v>83</v>
      </c>
      <c r="C1357" t="s">
        <v>96</v>
      </c>
      <c r="D1357" t="s">
        <v>95</v>
      </c>
      <c r="E1357" t="s">
        <v>78</v>
      </c>
      <c r="F1357" t="s">
        <v>77</v>
      </c>
      <c r="G1357">
        <v>1974</v>
      </c>
      <c r="H1357">
        <v>1974</v>
      </c>
      <c r="I1357" t="s">
        <v>76</v>
      </c>
      <c r="J1357" t="s">
        <v>75</v>
      </c>
      <c r="K1357">
        <v>6</v>
      </c>
      <c r="L1357" t="s">
        <v>74</v>
      </c>
      <c r="M1357">
        <v>2010</v>
      </c>
      <c r="N1357">
        <v>2010</v>
      </c>
      <c r="O1357">
        <v>321546.21710000001</v>
      </c>
    </row>
    <row r="1358" spans="1:15">
      <c r="A1358" t="s">
        <v>41</v>
      </c>
      <c r="B1358" t="s">
        <v>83</v>
      </c>
      <c r="C1358" t="s">
        <v>96</v>
      </c>
      <c r="D1358" t="s">
        <v>95</v>
      </c>
      <c r="E1358" t="s">
        <v>78</v>
      </c>
      <c r="F1358" t="s">
        <v>77</v>
      </c>
      <c r="G1358">
        <v>1975</v>
      </c>
      <c r="H1358">
        <v>1975</v>
      </c>
      <c r="I1358" t="s">
        <v>76</v>
      </c>
      <c r="J1358" t="s">
        <v>75</v>
      </c>
      <c r="K1358">
        <v>6</v>
      </c>
      <c r="L1358" t="s">
        <v>74</v>
      </c>
      <c r="M1358">
        <v>2010</v>
      </c>
      <c r="N1358">
        <v>2010</v>
      </c>
      <c r="O1358">
        <v>285805.72879999998</v>
      </c>
    </row>
    <row r="1359" spans="1:15">
      <c r="A1359" t="s">
        <v>41</v>
      </c>
      <c r="B1359" t="s">
        <v>83</v>
      </c>
      <c r="C1359" t="s">
        <v>96</v>
      </c>
      <c r="D1359" t="s">
        <v>95</v>
      </c>
      <c r="E1359" t="s">
        <v>78</v>
      </c>
      <c r="F1359" t="s">
        <v>77</v>
      </c>
      <c r="G1359">
        <v>1976</v>
      </c>
      <c r="H1359">
        <v>1976</v>
      </c>
      <c r="I1359" t="s">
        <v>76</v>
      </c>
      <c r="J1359" t="s">
        <v>75</v>
      </c>
      <c r="K1359">
        <v>6</v>
      </c>
      <c r="L1359" t="s">
        <v>74</v>
      </c>
      <c r="M1359">
        <v>2010</v>
      </c>
      <c r="N1359">
        <v>2010</v>
      </c>
      <c r="O1359">
        <v>341693.63949999999</v>
      </c>
    </row>
    <row r="1360" spans="1:15">
      <c r="A1360" t="s">
        <v>41</v>
      </c>
      <c r="B1360" t="s">
        <v>83</v>
      </c>
      <c r="C1360" t="s">
        <v>96</v>
      </c>
      <c r="D1360" t="s">
        <v>95</v>
      </c>
      <c r="E1360" t="s">
        <v>78</v>
      </c>
      <c r="F1360" t="s">
        <v>77</v>
      </c>
      <c r="G1360">
        <v>1977</v>
      </c>
      <c r="H1360">
        <v>1977</v>
      </c>
      <c r="I1360" t="s">
        <v>76</v>
      </c>
      <c r="J1360" t="s">
        <v>75</v>
      </c>
      <c r="K1360">
        <v>6</v>
      </c>
      <c r="L1360" t="s">
        <v>74</v>
      </c>
      <c r="M1360">
        <v>2010</v>
      </c>
      <c r="N1360">
        <v>2010</v>
      </c>
      <c r="O1360">
        <v>379048.10119999998</v>
      </c>
    </row>
    <row r="1361" spans="1:15">
      <c r="A1361" t="s">
        <v>41</v>
      </c>
      <c r="B1361" t="s">
        <v>83</v>
      </c>
      <c r="C1361" t="s">
        <v>96</v>
      </c>
      <c r="D1361" t="s">
        <v>95</v>
      </c>
      <c r="E1361" t="s">
        <v>78</v>
      </c>
      <c r="F1361" t="s">
        <v>77</v>
      </c>
      <c r="G1361">
        <v>1978</v>
      </c>
      <c r="H1361">
        <v>1978</v>
      </c>
      <c r="I1361" t="s">
        <v>76</v>
      </c>
      <c r="J1361" t="s">
        <v>75</v>
      </c>
      <c r="K1361">
        <v>6</v>
      </c>
      <c r="L1361" t="s">
        <v>74</v>
      </c>
      <c r="M1361">
        <v>2010</v>
      </c>
      <c r="N1361">
        <v>2010</v>
      </c>
      <c r="O1361">
        <v>411889.36239999998</v>
      </c>
    </row>
    <row r="1362" spans="1:15">
      <c r="A1362" t="s">
        <v>41</v>
      </c>
      <c r="B1362" t="s">
        <v>83</v>
      </c>
      <c r="C1362" t="s">
        <v>96</v>
      </c>
      <c r="D1362" t="s">
        <v>95</v>
      </c>
      <c r="E1362" t="s">
        <v>78</v>
      </c>
      <c r="F1362" t="s">
        <v>77</v>
      </c>
      <c r="G1362">
        <v>1979</v>
      </c>
      <c r="H1362">
        <v>1979</v>
      </c>
      <c r="I1362" t="s">
        <v>76</v>
      </c>
      <c r="J1362" t="s">
        <v>75</v>
      </c>
      <c r="K1362">
        <v>6</v>
      </c>
      <c r="L1362" t="s">
        <v>74</v>
      </c>
      <c r="M1362">
        <v>2010</v>
      </c>
      <c r="N1362">
        <v>2010</v>
      </c>
      <c r="O1362">
        <v>418730.68349999998</v>
      </c>
    </row>
    <row r="1363" spans="1:15">
      <c r="A1363" t="s">
        <v>41</v>
      </c>
      <c r="B1363" t="s">
        <v>83</v>
      </c>
      <c r="C1363" t="s">
        <v>96</v>
      </c>
      <c r="D1363" t="s">
        <v>95</v>
      </c>
      <c r="E1363" t="s">
        <v>78</v>
      </c>
      <c r="F1363" t="s">
        <v>77</v>
      </c>
      <c r="G1363">
        <v>1980</v>
      </c>
      <c r="H1363">
        <v>1980</v>
      </c>
      <c r="I1363" t="s">
        <v>76</v>
      </c>
      <c r="J1363" t="s">
        <v>75</v>
      </c>
      <c r="K1363">
        <v>6</v>
      </c>
      <c r="L1363" t="s">
        <v>74</v>
      </c>
      <c r="M1363">
        <v>2010</v>
      </c>
      <c r="N1363">
        <v>2010</v>
      </c>
      <c r="O1363">
        <v>390924.63799999998</v>
      </c>
    </row>
    <row r="1364" spans="1:15">
      <c r="A1364" t="s">
        <v>41</v>
      </c>
      <c r="B1364" t="s">
        <v>83</v>
      </c>
      <c r="C1364" t="s">
        <v>96</v>
      </c>
      <c r="D1364" t="s">
        <v>95</v>
      </c>
      <c r="E1364" t="s">
        <v>78</v>
      </c>
      <c r="F1364" t="s">
        <v>77</v>
      </c>
      <c r="G1364">
        <v>1981</v>
      </c>
      <c r="H1364">
        <v>1981</v>
      </c>
      <c r="I1364" t="s">
        <v>76</v>
      </c>
      <c r="J1364" t="s">
        <v>75</v>
      </c>
      <c r="K1364">
        <v>6</v>
      </c>
      <c r="L1364" t="s">
        <v>74</v>
      </c>
      <c r="M1364">
        <v>2010</v>
      </c>
      <c r="N1364">
        <v>2010</v>
      </c>
      <c r="O1364">
        <v>401252.37400000001</v>
      </c>
    </row>
    <row r="1365" spans="1:15">
      <c r="A1365" t="s">
        <v>41</v>
      </c>
      <c r="B1365" t="s">
        <v>83</v>
      </c>
      <c r="C1365" t="s">
        <v>96</v>
      </c>
      <c r="D1365" t="s">
        <v>95</v>
      </c>
      <c r="E1365" t="s">
        <v>78</v>
      </c>
      <c r="F1365" t="s">
        <v>77</v>
      </c>
      <c r="G1365">
        <v>1982</v>
      </c>
      <c r="H1365">
        <v>1982</v>
      </c>
      <c r="I1365" t="s">
        <v>76</v>
      </c>
      <c r="J1365" t="s">
        <v>75</v>
      </c>
      <c r="K1365">
        <v>6</v>
      </c>
      <c r="L1365" t="s">
        <v>74</v>
      </c>
      <c r="M1365">
        <v>2010</v>
      </c>
      <c r="N1365">
        <v>2010</v>
      </c>
      <c r="O1365">
        <v>396201.92320000002</v>
      </c>
    </row>
    <row r="1366" spans="1:15">
      <c r="A1366" t="s">
        <v>41</v>
      </c>
      <c r="B1366" t="s">
        <v>83</v>
      </c>
      <c r="C1366" t="s">
        <v>96</v>
      </c>
      <c r="D1366" t="s">
        <v>95</v>
      </c>
      <c r="E1366" t="s">
        <v>78</v>
      </c>
      <c r="F1366" t="s">
        <v>77</v>
      </c>
      <c r="G1366">
        <v>1983</v>
      </c>
      <c r="H1366">
        <v>1983</v>
      </c>
      <c r="I1366" t="s">
        <v>76</v>
      </c>
      <c r="J1366" t="s">
        <v>75</v>
      </c>
      <c r="K1366">
        <v>6</v>
      </c>
      <c r="L1366" t="s">
        <v>74</v>
      </c>
      <c r="M1366">
        <v>2010</v>
      </c>
      <c r="N1366">
        <v>2010</v>
      </c>
      <c r="O1366">
        <v>446190.44689999998</v>
      </c>
    </row>
    <row r="1367" spans="1:15">
      <c r="A1367" t="s">
        <v>41</v>
      </c>
      <c r="B1367" t="s">
        <v>83</v>
      </c>
      <c r="C1367" t="s">
        <v>96</v>
      </c>
      <c r="D1367" t="s">
        <v>95</v>
      </c>
      <c r="E1367" t="s">
        <v>78</v>
      </c>
      <c r="F1367" t="s">
        <v>77</v>
      </c>
      <c r="G1367">
        <v>1984</v>
      </c>
      <c r="H1367">
        <v>1984</v>
      </c>
      <c r="I1367" t="s">
        <v>76</v>
      </c>
      <c r="J1367" t="s">
        <v>75</v>
      </c>
      <c r="K1367">
        <v>6</v>
      </c>
      <c r="L1367" t="s">
        <v>74</v>
      </c>
      <c r="M1367">
        <v>2010</v>
      </c>
      <c r="N1367">
        <v>2010</v>
      </c>
      <c r="O1367">
        <v>554806.35109999997</v>
      </c>
    </row>
    <row r="1368" spans="1:15">
      <c r="A1368" t="s">
        <v>41</v>
      </c>
      <c r="B1368" t="s">
        <v>83</v>
      </c>
      <c r="C1368" t="s">
        <v>96</v>
      </c>
      <c r="D1368" t="s">
        <v>95</v>
      </c>
      <c r="E1368" t="s">
        <v>78</v>
      </c>
      <c r="F1368" t="s">
        <v>77</v>
      </c>
      <c r="G1368">
        <v>1985</v>
      </c>
      <c r="H1368">
        <v>1985</v>
      </c>
      <c r="I1368" t="s">
        <v>76</v>
      </c>
      <c r="J1368" t="s">
        <v>75</v>
      </c>
      <c r="K1368">
        <v>6</v>
      </c>
      <c r="L1368" t="s">
        <v>74</v>
      </c>
      <c r="M1368">
        <v>2010</v>
      </c>
      <c r="N1368">
        <v>2010</v>
      </c>
      <c r="O1368">
        <v>590813.45449999999</v>
      </c>
    </row>
    <row r="1369" spans="1:15">
      <c r="A1369" t="s">
        <v>41</v>
      </c>
      <c r="B1369" t="s">
        <v>83</v>
      </c>
      <c r="C1369" t="s">
        <v>96</v>
      </c>
      <c r="D1369" t="s">
        <v>95</v>
      </c>
      <c r="E1369" t="s">
        <v>78</v>
      </c>
      <c r="F1369" t="s">
        <v>77</v>
      </c>
      <c r="G1369">
        <v>1986</v>
      </c>
      <c r="H1369">
        <v>1986</v>
      </c>
      <c r="I1369" t="s">
        <v>76</v>
      </c>
      <c r="J1369" t="s">
        <v>75</v>
      </c>
      <c r="K1369">
        <v>6</v>
      </c>
      <c r="L1369" t="s">
        <v>74</v>
      </c>
      <c r="M1369">
        <v>2010</v>
      </c>
      <c r="N1369">
        <v>2010</v>
      </c>
      <c r="O1369">
        <v>641289.7145</v>
      </c>
    </row>
    <row r="1370" spans="1:15">
      <c r="A1370" t="s">
        <v>41</v>
      </c>
      <c r="B1370" t="s">
        <v>83</v>
      </c>
      <c r="C1370" t="s">
        <v>96</v>
      </c>
      <c r="D1370" t="s">
        <v>95</v>
      </c>
      <c r="E1370" t="s">
        <v>78</v>
      </c>
      <c r="F1370" t="s">
        <v>77</v>
      </c>
      <c r="G1370">
        <v>1987</v>
      </c>
      <c r="H1370">
        <v>1987</v>
      </c>
      <c r="I1370" t="s">
        <v>76</v>
      </c>
      <c r="J1370" t="s">
        <v>75</v>
      </c>
      <c r="K1370">
        <v>6</v>
      </c>
      <c r="L1370" t="s">
        <v>74</v>
      </c>
      <c r="M1370">
        <v>2010</v>
      </c>
      <c r="N1370">
        <v>2010</v>
      </c>
      <c r="O1370">
        <v>679240.67440000002</v>
      </c>
    </row>
    <row r="1371" spans="1:15">
      <c r="A1371" t="s">
        <v>41</v>
      </c>
      <c r="B1371" t="s">
        <v>83</v>
      </c>
      <c r="C1371" t="s">
        <v>96</v>
      </c>
      <c r="D1371" t="s">
        <v>95</v>
      </c>
      <c r="E1371" t="s">
        <v>78</v>
      </c>
      <c r="F1371" t="s">
        <v>77</v>
      </c>
      <c r="G1371">
        <v>1988</v>
      </c>
      <c r="H1371">
        <v>1988</v>
      </c>
      <c r="I1371" t="s">
        <v>76</v>
      </c>
      <c r="J1371" t="s">
        <v>75</v>
      </c>
      <c r="K1371">
        <v>6</v>
      </c>
      <c r="L1371" t="s">
        <v>74</v>
      </c>
      <c r="M1371">
        <v>2010</v>
      </c>
      <c r="N1371">
        <v>2010</v>
      </c>
      <c r="O1371">
        <v>705923.97439999995</v>
      </c>
    </row>
    <row r="1372" spans="1:15">
      <c r="A1372" t="s">
        <v>41</v>
      </c>
      <c r="B1372" t="s">
        <v>83</v>
      </c>
      <c r="C1372" t="s">
        <v>96</v>
      </c>
      <c r="D1372" t="s">
        <v>95</v>
      </c>
      <c r="E1372" t="s">
        <v>78</v>
      </c>
      <c r="F1372" t="s">
        <v>77</v>
      </c>
      <c r="G1372">
        <v>1989</v>
      </c>
      <c r="H1372">
        <v>1989</v>
      </c>
      <c r="I1372" t="s">
        <v>76</v>
      </c>
      <c r="J1372" t="s">
        <v>75</v>
      </c>
      <c r="K1372">
        <v>6</v>
      </c>
      <c r="L1372" t="s">
        <v>74</v>
      </c>
      <c r="M1372">
        <v>2010</v>
      </c>
      <c r="N1372">
        <v>2010</v>
      </c>
      <c r="O1372">
        <v>737009.27930000005</v>
      </c>
    </row>
    <row r="1373" spans="1:15">
      <c r="A1373" t="s">
        <v>41</v>
      </c>
      <c r="B1373" t="s">
        <v>83</v>
      </c>
      <c r="C1373" t="s">
        <v>96</v>
      </c>
      <c r="D1373" t="s">
        <v>95</v>
      </c>
      <c r="E1373" t="s">
        <v>78</v>
      </c>
      <c r="F1373" t="s">
        <v>77</v>
      </c>
      <c r="G1373">
        <v>1990</v>
      </c>
      <c r="H1373">
        <v>1990</v>
      </c>
      <c r="I1373" t="s">
        <v>76</v>
      </c>
      <c r="J1373" t="s">
        <v>75</v>
      </c>
      <c r="K1373">
        <v>6</v>
      </c>
      <c r="L1373" t="s">
        <v>74</v>
      </c>
      <c r="M1373">
        <v>2010</v>
      </c>
      <c r="N1373">
        <v>2010</v>
      </c>
      <c r="O1373">
        <v>763374.33400000003</v>
      </c>
    </row>
    <row r="1374" spans="1:15">
      <c r="A1374" t="s">
        <v>41</v>
      </c>
      <c r="B1374" t="s">
        <v>83</v>
      </c>
      <c r="C1374" t="s">
        <v>96</v>
      </c>
      <c r="D1374" t="s">
        <v>95</v>
      </c>
      <c r="E1374" t="s">
        <v>78</v>
      </c>
      <c r="F1374" t="s">
        <v>77</v>
      </c>
      <c r="G1374">
        <v>1991</v>
      </c>
      <c r="H1374">
        <v>1991</v>
      </c>
      <c r="I1374" t="s">
        <v>76</v>
      </c>
      <c r="J1374" t="s">
        <v>75</v>
      </c>
      <c r="K1374">
        <v>6</v>
      </c>
      <c r="L1374" t="s">
        <v>74</v>
      </c>
      <c r="M1374">
        <v>2010</v>
      </c>
      <c r="N1374">
        <v>2010</v>
      </c>
      <c r="O1374">
        <v>762231.90960000001</v>
      </c>
    </row>
    <row r="1375" spans="1:15">
      <c r="A1375" t="s">
        <v>41</v>
      </c>
      <c r="B1375" t="s">
        <v>83</v>
      </c>
      <c r="C1375" t="s">
        <v>96</v>
      </c>
      <c r="D1375" t="s">
        <v>95</v>
      </c>
      <c r="E1375" t="s">
        <v>78</v>
      </c>
      <c r="F1375" t="s">
        <v>77</v>
      </c>
      <c r="G1375">
        <v>1992</v>
      </c>
      <c r="H1375">
        <v>1992</v>
      </c>
      <c r="I1375" t="s">
        <v>76</v>
      </c>
      <c r="J1375" t="s">
        <v>75</v>
      </c>
      <c r="K1375">
        <v>6</v>
      </c>
      <c r="L1375" t="s">
        <v>74</v>
      </c>
      <c r="M1375">
        <v>2010</v>
      </c>
      <c r="N1375">
        <v>2010</v>
      </c>
      <c r="O1375">
        <v>815662.94149999996</v>
      </c>
    </row>
    <row r="1376" spans="1:15">
      <c r="A1376" t="s">
        <v>41</v>
      </c>
      <c r="B1376" t="s">
        <v>83</v>
      </c>
      <c r="C1376" t="s">
        <v>96</v>
      </c>
      <c r="D1376" t="s">
        <v>95</v>
      </c>
      <c r="E1376" t="s">
        <v>78</v>
      </c>
      <c r="F1376" t="s">
        <v>77</v>
      </c>
      <c r="G1376">
        <v>1993</v>
      </c>
      <c r="H1376">
        <v>1993</v>
      </c>
      <c r="I1376" t="s">
        <v>76</v>
      </c>
      <c r="J1376" t="s">
        <v>75</v>
      </c>
      <c r="K1376">
        <v>6</v>
      </c>
      <c r="L1376" t="s">
        <v>74</v>
      </c>
      <c r="M1376">
        <v>2010</v>
      </c>
      <c r="N1376">
        <v>2010</v>
      </c>
      <c r="O1376">
        <v>886189.81720000005</v>
      </c>
    </row>
    <row r="1377" spans="1:15">
      <c r="A1377" t="s">
        <v>41</v>
      </c>
      <c r="B1377" t="s">
        <v>83</v>
      </c>
      <c r="C1377" t="s">
        <v>96</v>
      </c>
      <c r="D1377" t="s">
        <v>95</v>
      </c>
      <c r="E1377" t="s">
        <v>78</v>
      </c>
      <c r="F1377" t="s">
        <v>77</v>
      </c>
      <c r="G1377">
        <v>1994</v>
      </c>
      <c r="H1377">
        <v>1994</v>
      </c>
      <c r="I1377" t="s">
        <v>76</v>
      </c>
      <c r="J1377" t="s">
        <v>75</v>
      </c>
      <c r="K1377">
        <v>6</v>
      </c>
      <c r="L1377" t="s">
        <v>74</v>
      </c>
      <c r="M1377">
        <v>2010</v>
      </c>
      <c r="N1377">
        <v>2010</v>
      </c>
      <c r="O1377">
        <v>991897.71290000004</v>
      </c>
    </row>
    <row r="1378" spans="1:15">
      <c r="A1378" t="s">
        <v>41</v>
      </c>
      <c r="B1378" t="s">
        <v>83</v>
      </c>
      <c r="C1378" t="s">
        <v>96</v>
      </c>
      <c r="D1378" t="s">
        <v>95</v>
      </c>
      <c r="E1378" t="s">
        <v>78</v>
      </c>
      <c r="F1378" t="s">
        <v>77</v>
      </c>
      <c r="G1378">
        <v>1995</v>
      </c>
      <c r="H1378">
        <v>1995</v>
      </c>
      <c r="I1378" t="s">
        <v>76</v>
      </c>
      <c r="J1378" t="s">
        <v>75</v>
      </c>
      <c r="K1378">
        <v>6</v>
      </c>
      <c r="L1378" t="s">
        <v>74</v>
      </c>
      <c r="M1378">
        <v>2010</v>
      </c>
      <c r="N1378">
        <v>2010</v>
      </c>
      <c r="O1378">
        <v>1071257.9051000001</v>
      </c>
    </row>
    <row r="1379" spans="1:15">
      <c r="A1379" t="s">
        <v>41</v>
      </c>
      <c r="B1379" t="s">
        <v>83</v>
      </c>
      <c r="C1379" t="s">
        <v>96</v>
      </c>
      <c r="D1379" t="s">
        <v>95</v>
      </c>
      <c r="E1379" t="s">
        <v>78</v>
      </c>
      <c r="F1379" t="s">
        <v>77</v>
      </c>
      <c r="G1379">
        <v>1996</v>
      </c>
      <c r="H1379">
        <v>1996</v>
      </c>
      <c r="I1379" t="s">
        <v>76</v>
      </c>
      <c r="J1379" t="s">
        <v>75</v>
      </c>
      <c r="K1379">
        <v>6</v>
      </c>
      <c r="L1379" t="s">
        <v>74</v>
      </c>
      <c r="M1379">
        <v>2010</v>
      </c>
      <c r="N1379">
        <v>2010</v>
      </c>
      <c r="O1379">
        <v>1164422.1973000001</v>
      </c>
    </row>
    <row r="1380" spans="1:15">
      <c r="A1380" t="s">
        <v>41</v>
      </c>
      <c r="B1380" t="s">
        <v>83</v>
      </c>
      <c r="C1380" t="s">
        <v>96</v>
      </c>
      <c r="D1380" t="s">
        <v>95</v>
      </c>
      <c r="E1380" t="s">
        <v>78</v>
      </c>
      <c r="F1380" t="s">
        <v>77</v>
      </c>
      <c r="G1380">
        <v>1997</v>
      </c>
      <c r="H1380">
        <v>1997</v>
      </c>
      <c r="I1380" t="s">
        <v>76</v>
      </c>
      <c r="J1380" t="s">
        <v>75</v>
      </c>
      <c r="K1380">
        <v>6</v>
      </c>
      <c r="L1380" t="s">
        <v>74</v>
      </c>
      <c r="M1380">
        <v>2010</v>
      </c>
      <c r="N1380">
        <v>2010</v>
      </c>
      <c r="O1380">
        <v>1321251.8365</v>
      </c>
    </row>
    <row r="1381" spans="1:15">
      <c r="A1381" t="s">
        <v>41</v>
      </c>
      <c r="B1381" t="s">
        <v>83</v>
      </c>
      <c r="C1381" t="s">
        <v>96</v>
      </c>
      <c r="D1381" t="s">
        <v>95</v>
      </c>
      <c r="E1381" t="s">
        <v>78</v>
      </c>
      <c r="F1381" t="s">
        <v>77</v>
      </c>
      <c r="G1381">
        <v>1998</v>
      </c>
      <c r="H1381">
        <v>1998</v>
      </c>
      <c r="I1381" t="s">
        <v>76</v>
      </c>
      <c r="J1381" t="s">
        <v>75</v>
      </c>
      <c r="K1381">
        <v>6</v>
      </c>
      <c r="L1381" t="s">
        <v>74</v>
      </c>
      <c r="M1381">
        <v>2010</v>
      </c>
      <c r="N1381">
        <v>2010</v>
      </c>
      <c r="O1381">
        <v>1475690.6158</v>
      </c>
    </row>
    <row r="1382" spans="1:15">
      <c r="A1382" t="s">
        <v>41</v>
      </c>
      <c r="B1382" t="s">
        <v>83</v>
      </c>
      <c r="C1382" t="s">
        <v>96</v>
      </c>
      <c r="D1382" t="s">
        <v>95</v>
      </c>
      <c r="E1382" t="s">
        <v>78</v>
      </c>
      <c r="F1382" t="s">
        <v>77</v>
      </c>
      <c r="G1382">
        <v>1999</v>
      </c>
      <c r="H1382">
        <v>1999</v>
      </c>
      <c r="I1382" t="s">
        <v>76</v>
      </c>
      <c r="J1382" t="s">
        <v>75</v>
      </c>
      <c r="K1382">
        <v>6</v>
      </c>
      <c r="L1382" t="s">
        <v>74</v>
      </c>
      <c r="M1382">
        <v>2010</v>
      </c>
      <c r="N1382">
        <v>2010</v>
      </c>
      <c r="O1382">
        <v>1625327.7849999999</v>
      </c>
    </row>
    <row r="1383" spans="1:15">
      <c r="A1383" t="s">
        <v>41</v>
      </c>
      <c r="B1383" t="s">
        <v>83</v>
      </c>
      <c r="C1383" t="s">
        <v>96</v>
      </c>
      <c r="D1383" t="s">
        <v>95</v>
      </c>
      <c r="E1383" t="s">
        <v>78</v>
      </c>
      <c r="F1383" t="s">
        <v>77</v>
      </c>
      <c r="G1383">
        <v>2000</v>
      </c>
      <c r="H1383">
        <v>2000</v>
      </c>
      <c r="I1383" t="s">
        <v>76</v>
      </c>
      <c r="J1383" t="s">
        <v>75</v>
      </c>
      <c r="K1383">
        <v>6</v>
      </c>
      <c r="L1383" t="s">
        <v>74</v>
      </c>
      <c r="M1383">
        <v>2010</v>
      </c>
      <c r="N1383">
        <v>2010</v>
      </c>
      <c r="O1383">
        <v>1836909.3643</v>
      </c>
    </row>
    <row r="1384" spans="1:15">
      <c r="A1384" t="s">
        <v>41</v>
      </c>
      <c r="B1384" t="s">
        <v>83</v>
      </c>
      <c r="C1384" t="s">
        <v>96</v>
      </c>
      <c r="D1384" t="s">
        <v>95</v>
      </c>
      <c r="E1384" t="s">
        <v>78</v>
      </c>
      <c r="F1384" t="s">
        <v>77</v>
      </c>
      <c r="G1384">
        <v>2001</v>
      </c>
      <c r="H1384">
        <v>2001</v>
      </c>
      <c r="I1384" t="s">
        <v>76</v>
      </c>
      <c r="J1384" t="s">
        <v>75</v>
      </c>
      <c r="K1384">
        <v>6</v>
      </c>
      <c r="L1384" t="s">
        <v>74</v>
      </c>
      <c r="M1384">
        <v>2010</v>
      </c>
      <c r="N1384">
        <v>2010</v>
      </c>
      <c r="O1384">
        <v>1784803.2611</v>
      </c>
    </row>
    <row r="1385" spans="1:15">
      <c r="A1385" t="s">
        <v>41</v>
      </c>
      <c r="B1385" t="s">
        <v>83</v>
      </c>
      <c r="C1385" t="s">
        <v>96</v>
      </c>
      <c r="D1385" t="s">
        <v>95</v>
      </c>
      <c r="E1385" t="s">
        <v>78</v>
      </c>
      <c r="F1385" t="s">
        <v>77</v>
      </c>
      <c r="G1385">
        <v>2002</v>
      </c>
      <c r="H1385">
        <v>2002</v>
      </c>
      <c r="I1385" t="s">
        <v>76</v>
      </c>
      <c r="J1385" t="s">
        <v>75</v>
      </c>
      <c r="K1385">
        <v>6</v>
      </c>
      <c r="L1385" t="s">
        <v>74</v>
      </c>
      <c r="M1385">
        <v>2010</v>
      </c>
      <c r="N1385">
        <v>2010</v>
      </c>
      <c r="O1385">
        <v>1850218.9569999999</v>
      </c>
    </row>
    <row r="1386" spans="1:15">
      <c r="A1386" t="s">
        <v>41</v>
      </c>
      <c r="B1386" t="s">
        <v>83</v>
      </c>
      <c r="C1386" t="s">
        <v>96</v>
      </c>
      <c r="D1386" t="s">
        <v>95</v>
      </c>
      <c r="E1386" t="s">
        <v>78</v>
      </c>
      <c r="F1386" t="s">
        <v>77</v>
      </c>
      <c r="G1386">
        <v>2003</v>
      </c>
      <c r="H1386">
        <v>2003</v>
      </c>
      <c r="I1386" t="s">
        <v>76</v>
      </c>
      <c r="J1386" t="s">
        <v>75</v>
      </c>
      <c r="K1386">
        <v>6</v>
      </c>
      <c r="L1386" t="s">
        <v>74</v>
      </c>
      <c r="M1386">
        <v>2010</v>
      </c>
      <c r="N1386">
        <v>2010</v>
      </c>
      <c r="O1386">
        <v>1932833.2282</v>
      </c>
    </row>
    <row r="1387" spans="1:15">
      <c r="A1387" t="s">
        <v>41</v>
      </c>
      <c r="B1387" t="s">
        <v>83</v>
      </c>
      <c r="C1387" t="s">
        <v>96</v>
      </c>
      <c r="D1387" t="s">
        <v>95</v>
      </c>
      <c r="E1387" t="s">
        <v>78</v>
      </c>
      <c r="F1387" t="s">
        <v>77</v>
      </c>
      <c r="G1387">
        <v>2004</v>
      </c>
      <c r="H1387">
        <v>2004</v>
      </c>
      <c r="I1387" t="s">
        <v>76</v>
      </c>
      <c r="J1387" t="s">
        <v>75</v>
      </c>
      <c r="K1387">
        <v>6</v>
      </c>
      <c r="L1387" t="s">
        <v>74</v>
      </c>
      <c r="M1387">
        <v>2010</v>
      </c>
      <c r="N1387">
        <v>2010</v>
      </c>
      <c r="O1387">
        <v>2153382.3837000001</v>
      </c>
    </row>
    <row r="1388" spans="1:15">
      <c r="A1388" t="s">
        <v>41</v>
      </c>
      <c r="B1388" t="s">
        <v>83</v>
      </c>
      <c r="C1388" t="s">
        <v>96</v>
      </c>
      <c r="D1388" t="s">
        <v>95</v>
      </c>
      <c r="E1388" t="s">
        <v>78</v>
      </c>
      <c r="F1388" t="s">
        <v>77</v>
      </c>
      <c r="G1388">
        <v>2005</v>
      </c>
      <c r="H1388">
        <v>2005</v>
      </c>
      <c r="I1388" t="s">
        <v>76</v>
      </c>
      <c r="J1388" t="s">
        <v>75</v>
      </c>
      <c r="K1388">
        <v>6</v>
      </c>
      <c r="L1388" t="s">
        <v>74</v>
      </c>
      <c r="M1388">
        <v>2010</v>
      </c>
      <c r="N1388">
        <v>2010</v>
      </c>
      <c r="O1388">
        <v>2289731.9665000001</v>
      </c>
    </row>
    <row r="1389" spans="1:15">
      <c r="A1389" t="s">
        <v>41</v>
      </c>
      <c r="B1389" t="s">
        <v>83</v>
      </c>
      <c r="C1389" t="s">
        <v>96</v>
      </c>
      <c r="D1389" t="s">
        <v>95</v>
      </c>
      <c r="E1389" t="s">
        <v>78</v>
      </c>
      <c r="F1389" t="s">
        <v>77</v>
      </c>
      <c r="G1389">
        <v>2006</v>
      </c>
      <c r="H1389">
        <v>2006</v>
      </c>
      <c r="I1389" t="s">
        <v>76</v>
      </c>
      <c r="J1389" t="s">
        <v>75</v>
      </c>
      <c r="K1389">
        <v>6</v>
      </c>
      <c r="L1389" t="s">
        <v>74</v>
      </c>
      <c r="M1389">
        <v>2010</v>
      </c>
      <c r="N1389">
        <v>2010</v>
      </c>
      <c r="O1389">
        <v>2434492.3020000001</v>
      </c>
    </row>
    <row r="1390" spans="1:15">
      <c r="A1390" t="s">
        <v>41</v>
      </c>
      <c r="B1390" t="s">
        <v>83</v>
      </c>
      <c r="C1390" t="s">
        <v>96</v>
      </c>
      <c r="D1390" t="s">
        <v>95</v>
      </c>
      <c r="E1390" t="s">
        <v>78</v>
      </c>
      <c r="F1390" t="s">
        <v>77</v>
      </c>
      <c r="G1390">
        <v>2007</v>
      </c>
      <c r="H1390">
        <v>2007</v>
      </c>
      <c r="I1390" t="s">
        <v>76</v>
      </c>
      <c r="J1390" t="s">
        <v>75</v>
      </c>
      <c r="K1390">
        <v>6</v>
      </c>
      <c r="L1390" t="s">
        <v>74</v>
      </c>
      <c r="M1390">
        <v>2010</v>
      </c>
      <c r="N1390">
        <v>2010</v>
      </c>
      <c r="O1390">
        <v>2495825.6135999998</v>
      </c>
    </row>
    <row r="1391" spans="1:15">
      <c r="A1391" t="s">
        <v>41</v>
      </c>
      <c r="B1391" t="s">
        <v>83</v>
      </c>
      <c r="C1391" t="s">
        <v>96</v>
      </c>
      <c r="D1391" t="s">
        <v>95</v>
      </c>
      <c r="E1391" t="s">
        <v>78</v>
      </c>
      <c r="F1391" t="s">
        <v>77</v>
      </c>
      <c r="G1391">
        <v>2008</v>
      </c>
      <c r="H1391">
        <v>2008</v>
      </c>
      <c r="I1391" t="s">
        <v>76</v>
      </c>
      <c r="J1391" t="s">
        <v>75</v>
      </c>
      <c r="K1391">
        <v>6</v>
      </c>
      <c r="L1391" t="s">
        <v>74</v>
      </c>
      <c r="M1391">
        <v>2010</v>
      </c>
      <c r="N1391">
        <v>2010</v>
      </c>
      <c r="O1391">
        <v>2431957.5545999999</v>
      </c>
    </row>
    <row r="1392" spans="1:15">
      <c r="A1392" t="s">
        <v>41</v>
      </c>
      <c r="B1392" t="s">
        <v>83</v>
      </c>
      <c r="C1392" t="s">
        <v>96</v>
      </c>
      <c r="D1392" t="s">
        <v>95</v>
      </c>
      <c r="E1392" t="s">
        <v>78</v>
      </c>
      <c r="F1392" t="s">
        <v>77</v>
      </c>
      <c r="G1392">
        <v>2009</v>
      </c>
      <c r="H1392">
        <v>2009</v>
      </c>
      <c r="I1392" t="s">
        <v>76</v>
      </c>
      <c r="J1392" t="s">
        <v>75</v>
      </c>
      <c r="K1392">
        <v>6</v>
      </c>
      <c r="L1392" t="s">
        <v>74</v>
      </c>
      <c r="M1392">
        <v>2010</v>
      </c>
      <c r="N1392">
        <v>2010</v>
      </c>
      <c r="O1392">
        <v>2098194.1258999999</v>
      </c>
    </row>
    <row r="1393" spans="1:17">
      <c r="A1393" t="s">
        <v>41</v>
      </c>
      <c r="B1393" t="s">
        <v>83</v>
      </c>
      <c r="C1393" t="s">
        <v>96</v>
      </c>
      <c r="D1393" t="s">
        <v>95</v>
      </c>
      <c r="E1393" t="s">
        <v>78</v>
      </c>
      <c r="F1393" t="s">
        <v>77</v>
      </c>
      <c r="G1393">
        <v>2010</v>
      </c>
      <c r="H1393">
        <v>2010</v>
      </c>
      <c r="I1393" t="s">
        <v>76</v>
      </c>
      <c r="J1393" t="s">
        <v>75</v>
      </c>
      <c r="K1393">
        <v>6</v>
      </c>
      <c r="L1393" t="s">
        <v>74</v>
      </c>
      <c r="M1393">
        <v>2010</v>
      </c>
      <c r="N1393">
        <v>2010</v>
      </c>
      <c r="O1393">
        <v>2364992</v>
      </c>
    </row>
    <row r="1394" spans="1:17">
      <c r="A1394" t="s">
        <v>41</v>
      </c>
      <c r="B1394" t="s">
        <v>83</v>
      </c>
      <c r="C1394" t="s">
        <v>96</v>
      </c>
      <c r="D1394" t="s">
        <v>95</v>
      </c>
      <c r="E1394" t="s">
        <v>78</v>
      </c>
      <c r="F1394" t="s">
        <v>77</v>
      </c>
      <c r="G1394">
        <v>2011</v>
      </c>
      <c r="H1394">
        <v>2011</v>
      </c>
      <c r="I1394" t="s">
        <v>76</v>
      </c>
      <c r="J1394" t="s">
        <v>75</v>
      </c>
      <c r="K1394">
        <v>6</v>
      </c>
      <c r="L1394" t="s">
        <v>74</v>
      </c>
      <c r="M1394">
        <v>2010</v>
      </c>
      <c r="N1394">
        <v>2010</v>
      </c>
      <c r="O1394">
        <v>2494405.8884000001</v>
      </c>
    </row>
    <row r="1395" spans="1:17">
      <c r="A1395" t="s">
        <v>41</v>
      </c>
      <c r="B1395" t="s">
        <v>83</v>
      </c>
      <c r="C1395" t="s">
        <v>96</v>
      </c>
      <c r="D1395" t="s">
        <v>95</v>
      </c>
      <c r="E1395" t="s">
        <v>78</v>
      </c>
      <c r="F1395" t="s">
        <v>77</v>
      </c>
      <c r="G1395">
        <v>2012</v>
      </c>
      <c r="H1395">
        <v>2012</v>
      </c>
      <c r="I1395" t="s">
        <v>76</v>
      </c>
      <c r="J1395" t="s">
        <v>75</v>
      </c>
      <c r="K1395">
        <v>6</v>
      </c>
      <c r="L1395" t="s">
        <v>74</v>
      </c>
      <c r="M1395">
        <v>2010</v>
      </c>
      <c r="N1395">
        <v>2010</v>
      </c>
      <c r="O1395">
        <v>2550025.4912999999</v>
      </c>
    </row>
    <row r="1396" spans="1:17">
      <c r="A1396" t="s">
        <v>41</v>
      </c>
      <c r="B1396" t="s">
        <v>83</v>
      </c>
      <c r="C1396" t="s">
        <v>96</v>
      </c>
      <c r="D1396" t="s">
        <v>95</v>
      </c>
      <c r="E1396" t="s">
        <v>78</v>
      </c>
      <c r="F1396" t="s">
        <v>77</v>
      </c>
      <c r="G1396">
        <v>2013</v>
      </c>
      <c r="H1396">
        <v>2013</v>
      </c>
      <c r="I1396" t="s">
        <v>76</v>
      </c>
      <c r="J1396" t="s">
        <v>75</v>
      </c>
      <c r="K1396">
        <v>6</v>
      </c>
      <c r="L1396" t="s">
        <v>74</v>
      </c>
      <c r="M1396">
        <v>2010</v>
      </c>
      <c r="N1396">
        <v>2010</v>
      </c>
      <c r="O1396">
        <v>2577739.068</v>
      </c>
    </row>
    <row r="1397" spans="1:17">
      <c r="A1397" t="s">
        <v>41</v>
      </c>
      <c r="B1397" t="s">
        <v>83</v>
      </c>
      <c r="C1397" t="s">
        <v>96</v>
      </c>
      <c r="D1397" t="s">
        <v>95</v>
      </c>
      <c r="E1397" t="s">
        <v>78</v>
      </c>
      <c r="F1397" t="s">
        <v>77</v>
      </c>
      <c r="G1397">
        <v>2014</v>
      </c>
      <c r="H1397">
        <v>2014</v>
      </c>
      <c r="I1397" t="s">
        <v>76</v>
      </c>
      <c r="J1397" t="s">
        <v>75</v>
      </c>
      <c r="K1397">
        <v>6</v>
      </c>
      <c r="L1397" t="s">
        <v>74</v>
      </c>
      <c r="M1397">
        <v>2010</v>
      </c>
      <c r="N1397">
        <v>2010</v>
      </c>
      <c r="O1397">
        <v>2691533.9696</v>
      </c>
    </row>
    <row r="1398" spans="1:17">
      <c r="A1398" t="s">
        <v>41</v>
      </c>
      <c r="B1398" t="s">
        <v>83</v>
      </c>
      <c r="C1398" t="s">
        <v>96</v>
      </c>
      <c r="D1398" t="s">
        <v>95</v>
      </c>
      <c r="E1398" t="s">
        <v>78</v>
      </c>
      <c r="F1398" t="s">
        <v>77</v>
      </c>
      <c r="G1398">
        <v>2015</v>
      </c>
      <c r="H1398">
        <v>2015</v>
      </c>
      <c r="I1398" t="s">
        <v>76</v>
      </c>
      <c r="J1398" t="s">
        <v>75</v>
      </c>
      <c r="K1398">
        <v>6</v>
      </c>
      <c r="L1398" t="s">
        <v>74</v>
      </c>
      <c r="M1398">
        <v>2010</v>
      </c>
      <c r="N1398">
        <v>2010</v>
      </c>
      <c r="O1398">
        <v>2814841.3152999999</v>
      </c>
    </row>
    <row r="1399" spans="1:17">
      <c r="A1399" t="s">
        <v>26</v>
      </c>
      <c r="B1399" t="s">
        <v>97</v>
      </c>
      <c r="C1399" t="s">
        <v>89</v>
      </c>
      <c r="D1399" t="s">
        <v>88</v>
      </c>
      <c r="E1399" t="s">
        <v>78</v>
      </c>
      <c r="F1399" t="s">
        <v>77</v>
      </c>
      <c r="G1399">
        <v>1970</v>
      </c>
      <c r="H1399">
        <v>1970</v>
      </c>
      <c r="I1399" t="s">
        <v>76</v>
      </c>
      <c r="J1399" t="s">
        <v>75</v>
      </c>
      <c r="K1399">
        <v>6</v>
      </c>
      <c r="L1399" t="s">
        <v>74</v>
      </c>
      <c r="M1399">
        <v>2010</v>
      </c>
      <c r="N1399">
        <v>2010</v>
      </c>
      <c r="O1399">
        <v>1470667.4510999999</v>
      </c>
      <c r="P1399" t="s">
        <v>70</v>
      </c>
      <c r="Q1399" t="s">
        <v>82</v>
      </c>
    </row>
    <row r="1400" spans="1:17">
      <c r="A1400" t="s">
        <v>26</v>
      </c>
      <c r="B1400" t="s">
        <v>97</v>
      </c>
      <c r="C1400" t="s">
        <v>89</v>
      </c>
      <c r="D1400" t="s">
        <v>88</v>
      </c>
      <c r="E1400" t="s">
        <v>78</v>
      </c>
      <c r="F1400" t="s">
        <v>77</v>
      </c>
      <c r="G1400">
        <v>1971</v>
      </c>
      <c r="H1400">
        <v>1971</v>
      </c>
      <c r="I1400" t="s">
        <v>76</v>
      </c>
      <c r="J1400" t="s">
        <v>75</v>
      </c>
      <c r="K1400">
        <v>6</v>
      </c>
      <c r="L1400" t="s">
        <v>74</v>
      </c>
      <c r="M1400">
        <v>2010</v>
      </c>
      <c r="N1400">
        <v>2010</v>
      </c>
      <c r="O1400">
        <v>1539773.9975999999</v>
      </c>
      <c r="P1400" t="s">
        <v>70</v>
      </c>
      <c r="Q1400" t="s">
        <v>82</v>
      </c>
    </row>
    <row r="1401" spans="1:17">
      <c r="A1401" t="s">
        <v>26</v>
      </c>
      <c r="B1401" t="s">
        <v>97</v>
      </c>
      <c r="C1401" t="s">
        <v>89</v>
      </c>
      <c r="D1401" t="s">
        <v>88</v>
      </c>
      <c r="E1401" t="s">
        <v>78</v>
      </c>
      <c r="F1401" t="s">
        <v>77</v>
      </c>
      <c r="G1401">
        <v>1972</v>
      </c>
      <c r="H1401">
        <v>1972</v>
      </c>
      <c r="I1401" t="s">
        <v>76</v>
      </c>
      <c r="J1401" t="s">
        <v>75</v>
      </c>
      <c r="K1401">
        <v>6</v>
      </c>
      <c r="L1401" t="s">
        <v>74</v>
      </c>
      <c r="M1401">
        <v>2010</v>
      </c>
      <c r="N1401">
        <v>2010</v>
      </c>
      <c r="O1401">
        <v>1669323.6105</v>
      </c>
      <c r="P1401" t="s">
        <v>70</v>
      </c>
      <c r="Q1401" t="s">
        <v>82</v>
      </c>
    </row>
    <row r="1402" spans="1:17">
      <c r="A1402" t="s">
        <v>26</v>
      </c>
      <c r="B1402" t="s">
        <v>97</v>
      </c>
      <c r="C1402" t="s">
        <v>89</v>
      </c>
      <c r="D1402" t="s">
        <v>88</v>
      </c>
      <c r="E1402" t="s">
        <v>78</v>
      </c>
      <c r="F1402" t="s">
        <v>77</v>
      </c>
      <c r="G1402">
        <v>1973</v>
      </c>
      <c r="H1402">
        <v>1973</v>
      </c>
      <c r="I1402" t="s">
        <v>76</v>
      </c>
      <c r="J1402" t="s">
        <v>75</v>
      </c>
      <c r="K1402">
        <v>6</v>
      </c>
      <c r="L1402" t="s">
        <v>74</v>
      </c>
      <c r="M1402">
        <v>2010</v>
      </c>
      <c r="N1402">
        <v>2010</v>
      </c>
      <c r="O1402">
        <v>1803413.6984000001</v>
      </c>
      <c r="P1402" t="s">
        <v>70</v>
      </c>
      <c r="Q1402" t="s">
        <v>82</v>
      </c>
    </row>
    <row r="1403" spans="1:17">
      <c r="A1403" t="s">
        <v>26</v>
      </c>
      <c r="B1403" t="s">
        <v>97</v>
      </c>
      <c r="C1403" t="s">
        <v>89</v>
      </c>
      <c r="D1403" t="s">
        <v>88</v>
      </c>
      <c r="E1403" t="s">
        <v>78</v>
      </c>
      <c r="F1403" t="s">
        <v>77</v>
      </c>
      <c r="G1403">
        <v>1974</v>
      </c>
      <c r="H1403">
        <v>1974</v>
      </c>
      <c r="I1403" t="s">
        <v>76</v>
      </c>
      <c r="J1403" t="s">
        <v>75</v>
      </c>
      <c r="K1403">
        <v>6</v>
      </c>
      <c r="L1403" t="s">
        <v>74</v>
      </c>
      <c r="M1403">
        <v>2010</v>
      </c>
      <c r="N1403">
        <v>2010</v>
      </c>
      <c r="O1403">
        <v>1781317.5555</v>
      </c>
      <c r="P1403" t="s">
        <v>70</v>
      </c>
      <c r="Q1403" t="s">
        <v>82</v>
      </c>
    </row>
    <row r="1404" spans="1:17">
      <c r="A1404" t="s">
        <v>26</v>
      </c>
      <c r="B1404" t="s">
        <v>97</v>
      </c>
      <c r="C1404" t="s">
        <v>89</v>
      </c>
      <c r="D1404" t="s">
        <v>88</v>
      </c>
      <c r="E1404" t="s">
        <v>78</v>
      </c>
      <c r="F1404" t="s">
        <v>77</v>
      </c>
      <c r="G1404">
        <v>1975</v>
      </c>
      <c r="H1404">
        <v>1975</v>
      </c>
      <c r="I1404" t="s">
        <v>76</v>
      </c>
      <c r="J1404" t="s">
        <v>75</v>
      </c>
      <c r="K1404">
        <v>6</v>
      </c>
      <c r="L1404" t="s">
        <v>74</v>
      </c>
      <c r="M1404">
        <v>2010</v>
      </c>
      <c r="N1404">
        <v>2010</v>
      </c>
      <c r="O1404">
        <v>1836388.3400999999</v>
      </c>
      <c r="P1404" t="s">
        <v>70</v>
      </c>
      <c r="Q1404" t="s">
        <v>82</v>
      </c>
    </row>
    <row r="1405" spans="1:17">
      <c r="A1405" t="s">
        <v>26</v>
      </c>
      <c r="B1405" t="s">
        <v>97</v>
      </c>
      <c r="C1405" t="s">
        <v>89</v>
      </c>
      <c r="D1405" t="s">
        <v>88</v>
      </c>
      <c r="E1405" t="s">
        <v>78</v>
      </c>
      <c r="F1405" t="s">
        <v>77</v>
      </c>
      <c r="G1405">
        <v>1976</v>
      </c>
      <c r="H1405">
        <v>1976</v>
      </c>
      <c r="I1405" t="s">
        <v>76</v>
      </c>
      <c r="J1405" t="s">
        <v>75</v>
      </c>
      <c r="K1405">
        <v>6</v>
      </c>
      <c r="L1405" t="s">
        <v>74</v>
      </c>
      <c r="M1405">
        <v>2010</v>
      </c>
      <c r="N1405">
        <v>2010</v>
      </c>
      <c r="O1405">
        <v>1909384.4844</v>
      </c>
      <c r="P1405" t="s">
        <v>70</v>
      </c>
      <c r="Q1405" t="s">
        <v>82</v>
      </c>
    </row>
    <row r="1406" spans="1:17">
      <c r="A1406" t="s">
        <v>26</v>
      </c>
      <c r="B1406" t="s">
        <v>97</v>
      </c>
      <c r="C1406" t="s">
        <v>89</v>
      </c>
      <c r="D1406" t="s">
        <v>88</v>
      </c>
      <c r="E1406" t="s">
        <v>78</v>
      </c>
      <c r="F1406" t="s">
        <v>77</v>
      </c>
      <c r="G1406">
        <v>1977</v>
      </c>
      <c r="H1406">
        <v>1977</v>
      </c>
      <c r="I1406" t="s">
        <v>76</v>
      </c>
      <c r="J1406" t="s">
        <v>75</v>
      </c>
      <c r="K1406">
        <v>6</v>
      </c>
      <c r="L1406" t="s">
        <v>74</v>
      </c>
      <c r="M1406">
        <v>2010</v>
      </c>
      <c r="N1406">
        <v>2010</v>
      </c>
      <c r="O1406">
        <v>1993212.9161</v>
      </c>
      <c r="P1406" t="s">
        <v>70</v>
      </c>
      <c r="Q1406" t="s">
        <v>82</v>
      </c>
    </row>
    <row r="1407" spans="1:17">
      <c r="A1407" t="s">
        <v>26</v>
      </c>
      <c r="B1407" t="s">
        <v>97</v>
      </c>
      <c r="C1407" t="s">
        <v>89</v>
      </c>
      <c r="D1407" t="s">
        <v>88</v>
      </c>
      <c r="E1407" t="s">
        <v>78</v>
      </c>
      <c r="F1407" t="s">
        <v>77</v>
      </c>
      <c r="G1407">
        <v>1978</v>
      </c>
      <c r="H1407">
        <v>1978</v>
      </c>
      <c r="I1407" t="s">
        <v>76</v>
      </c>
      <c r="J1407" t="s">
        <v>75</v>
      </c>
      <c r="K1407">
        <v>6</v>
      </c>
      <c r="L1407" t="s">
        <v>74</v>
      </c>
      <c r="M1407">
        <v>2010</v>
      </c>
      <c r="N1407">
        <v>2010</v>
      </c>
      <c r="O1407">
        <v>2098293.9350000001</v>
      </c>
      <c r="P1407" t="s">
        <v>70</v>
      </c>
      <c r="Q1407" t="s">
        <v>82</v>
      </c>
    </row>
    <row r="1408" spans="1:17">
      <c r="A1408" t="s">
        <v>26</v>
      </c>
      <c r="B1408" t="s">
        <v>97</v>
      </c>
      <c r="C1408" t="s">
        <v>89</v>
      </c>
      <c r="D1408" t="s">
        <v>88</v>
      </c>
      <c r="E1408" t="s">
        <v>78</v>
      </c>
      <c r="F1408" t="s">
        <v>77</v>
      </c>
      <c r="G1408">
        <v>1979</v>
      </c>
      <c r="H1408">
        <v>1979</v>
      </c>
      <c r="I1408" t="s">
        <v>76</v>
      </c>
      <c r="J1408" t="s">
        <v>75</v>
      </c>
      <c r="K1408">
        <v>6</v>
      </c>
      <c r="L1408" t="s">
        <v>74</v>
      </c>
      <c r="M1408">
        <v>2010</v>
      </c>
      <c r="N1408">
        <v>2010</v>
      </c>
      <c r="O1408">
        <v>2213365.2522</v>
      </c>
      <c r="P1408" t="s">
        <v>70</v>
      </c>
      <c r="Q1408" t="s">
        <v>82</v>
      </c>
    </row>
    <row r="1409" spans="1:17">
      <c r="A1409" t="s">
        <v>26</v>
      </c>
      <c r="B1409" t="s">
        <v>97</v>
      </c>
      <c r="C1409" t="s">
        <v>89</v>
      </c>
      <c r="D1409" t="s">
        <v>88</v>
      </c>
      <c r="E1409" t="s">
        <v>78</v>
      </c>
      <c r="F1409" t="s">
        <v>77</v>
      </c>
      <c r="G1409">
        <v>1980</v>
      </c>
      <c r="H1409">
        <v>1980</v>
      </c>
      <c r="I1409" t="s">
        <v>76</v>
      </c>
      <c r="J1409" t="s">
        <v>75</v>
      </c>
      <c r="K1409">
        <v>6</v>
      </c>
      <c r="L1409" t="s">
        <v>74</v>
      </c>
      <c r="M1409">
        <v>2010</v>
      </c>
      <c r="N1409">
        <v>2010</v>
      </c>
      <c r="O1409">
        <v>2275728.8369</v>
      </c>
      <c r="P1409" t="s">
        <v>70</v>
      </c>
      <c r="Q1409" t="s">
        <v>82</v>
      </c>
    </row>
    <row r="1410" spans="1:17">
      <c r="A1410" t="s">
        <v>26</v>
      </c>
      <c r="B1410" t="s">
        <v>97</v>
      </c>
      <c r="C1410" t="s">
        <v>89</v>
      </c>
      <c r="D1410" t="s">
        <v>88</v>
      </c>
      <c r="E1410" t="s">
        <v>78</v>
      </c>
      <c r="F1410" t="s">
        <v>77</v>
      </c>
      <c r="G1410">
        <v>1981</v>
      </c>
      <c r="H1410">
        <v>1981</v>
      </c>
      <c r="I1410" t="s">
        <v>76</v>
      </c>
      <c r="J1410" t="s">
        <v>75</v>
      </c>
      <c r="K1410">
        <v>6</v>
      </c>
      <c r="L1410" t="s">
        <v>74</v>
      </c>
      <c r="M1410">
        <v>2010</v>
      </c>
      <c r="N1410">
        <v>2010</v>
      </c>
      <c r="O1410">
        <v>2370782.4792999998</v>
      </c>
      <c r="P1410" t="s">
        <v>70</v>
      </c>
      <c r="Q1410" t="s">
        <v>82</v>
      </c>
    </row>
    <row r="1411" spans="1:17">
      <c r="A1411" t="s">
        <v>26</v>
      </c>
      <c r="B1411" t="s">
        <v>97</v>
      </c>
      <c r="C1411" t="s">
        <v>89</v>
      </c>
      <c r="D1411" t="s">
        <v>88</v>
      </c>
      <c r="E1411" t="s">
        <v>78</v>
      </c>
      <c r="F1411" t="s">
        <v>77</v>
      </c>
      <c r="G1411">
        <v>1982</v>
      </c>
      <c r="H1411">
        <v>1982</v>
      </c>
      <c r="I1411" t="s">
        <v>76</v>
      </c>
      <c r="J1411" t="s">
        <v>75</v>
      </c>
      <c r="K1411">
        <v>6</v>
      </c>
      <c r="L1411" t="s">
        <v>74</v>
      </c>
      <c r="M1411">
        <v>2010</v>
      </c>
      <c r="N1411">
        <v>2010</v>
      </c>
      <c r="O1411">
        <v>2450834.5172000001</v>
      </c>
      <c r="P1411" t="s">
        <v>70</v>
      </c>
      <c r="Q1411" t="s">
        <v>82</v>
      </c>
    </row>
    <row r="1412" spans="1:17">
      <c r="A1412" t="s">
        <v>26</v>
      </c>
      <c r="B1412" t="s">
        <v>97</v>
      </c>
      <c r="C1412" t="s">
        <v>89</v>
      </c>
      <c r="D1412" t="s">
        <v>88</v>
      </c>
      <c r="E1412" t="s">
        <v>78</v>
      </c>
      <c r="F1412" t="s">
        <v>77</v>
      </c>
      <c r="G1412">
        <v>1983</v>
      </c>
      <c r="H1412">
        <v>1983</v>
      </c>
      <c r="I1412" t="s">
        <v>76</v>
      </c>
      <c r="J1412" t="s">
        <v>75</v>
      </c>
      <c r="K1412">
        <v>6</v>
      </c>
      <c r="L1412" t="s">
        <v>74</v>
      </c>
      <c r="M1412">
        <v>2010</v>
      </c>
      <c r="N1412">
        <v>2010</v>
      </c>
      <c r="O1412">
        <v>2525848.1414999999</v>
      </c>
      <c r="P1412" t="s">
        <v>70</v>
      </c>
      <c r="Q1412" t="s">
        <v>82</v>
      </c>
    </row>
    <row r="1413" spans="1:17">
      <c r="A1413" t="s">
        <v>26</v>
      </c>
      <c r="B1413" t="s">
        <v>97</v>
      </c>
      <c r="C1413" t="s">
        <v>89</v>
      </c>
      <c r="D1413" t="s">
        <v>88</v>
      </c>
      <c r="E1413" t="s">
        <v>78</v>
      </c>
      <c r="F1413" t="s">
        <v>77</v>
      </c>
      <c r="G1413">
        <v>1984</v>
      </c>
      <c r="H1413">
        <v>1984</v>
      </c>
      <c r="I1413" t="s">
        <v>76</v>
      </c>
      <c r="J1413" t="s">
        <v>75</v>
      </c>
      <c r="K1413">
        <v>6</v>
      </c>
      <c r="L1413" t="s">
        <v>74</v>
      </c>
      <c r="M1413">
        <v>2010</v>
      </c>
      <c r="N1413">
        <v>2010</v>
      </c>
      <c r="O1413">
        <v>2638599.4517999999</v>
      </c>
      <c r="P1413" t="s">
        <v>70</v>
      </c>
      <c r="Q1413" t="s">
        <v>82</v>
      </c>
    </row>
    <row r="1414" spans="1:17">
      <c r="A1414" t="s">
        <v>26</v>
      </c>
      <c r="B1414" t="s">
        <v>97</v>
      </c>
      <c r="C1414" t="s">
        <v>89</v>
      </c>
      <c r="D1414" t="s">
        <v>88</v>
      </c>
      <c r="E1414" t="s">
        <v>78</v>
      </c>
      <c r="F1414" t="s">
        <v>77</v>
      </c>
      <c r="G1414">
        <v>1985</v>
      </c>
      <c r="H1414">
        <v>1985</v>
      </c>
      <c r="I1414" t="s">
        <v>76</v>
      </c>
      <c r="J1414" t="s">
        <v>75</v>
      </c>
      <c r="K1414">
        <v>6</v>
      </c>
      <c r="L1414" t="s">
        <v>74</v>
      </c>
      <c r="M1414">
        <v>2010</v>
      </c>
      <c r="N1414">
        <v>2010</v>
      </c>
      <c r="O1414">
        <v>2805711.3719000001</v>
      </c>
      <c r="P1414" t="s">
        <v>70</v>
      </c>
      <c r="Q1414" t="s">
        <v>82</v>
      </c>
    </row>
    <row r="1415" spans="1:17">
      <c r="A1415" t="s">
        <v>26</v>
      </c>
      <c r="B1415" t="s">
        <v>97</v>
      </c>
      <c r="C1415" t="s">
        <v>89</v>
      </c>
      <c r="D1415" t="s">
        <v>88</v>
      </c>
      <c r="E1415" t="s">
        <v>78</v>
      </c>
      <c r="F1415" t="s">
        <v>77</v>
      </c>
      <c r="G1415">
        <v>1986</v>
      </c>
      <c r="H1415">
        <v>1986</v>
      </c>
      <c r="I1415" t="s">
        <v>76</v>
      </c>
      <c r="J1415" t="s">
        <v>75</v>
      </c>
      <c r="K1415">
        <v>6</v>
      </c>
      <c r="L1415" t="s">
        <v>74</v>
      </c>
      <c r="M1415">
        <v>2010</v>
      </c>
      <c r="N1415">
        <v>2010</v>
      </c>
      <c r="O1415">
        <v>2885143.2111999998</v>
      </c>
      <c r="P1415" t="s">
        <v>70</v>
      </c>
      <c r="Q1415" t="s">
        <v>82</v>
      </c>
    </row>
    <row r="1416" spans="1:17">
      <c r="A1416" t="s">
        <v>26</v>
      </c>
      <c r="B1416" t="s">
        <v>97</v>
      </c>
      <c r="C1416" t="s">
        <v>89</v>
      </c>
      <c r="D1416" t="s">
        <v>88</v>
      </c>
      <c r="E1416" t="s">
        <v>78</v>
      </c>
      <c r="F1416" t="s">
        <v>77</v>
      </c>
      <c r="G1416">
        <v>1987</v>
      </c>
      <c r="H1416">
        <v>1987</v>
      </c>
      <c r="I1416" t="s">
        <v>76</v>
      </c>
      <c r="J1416" t="s">
        <v>75</v>
      </c>
      <c r="K1416">
        <v>6</v>
      </c>
      <c r="L1416" t="s">
        <v>74</v>
      </c>
      <c r="M1416">
        <v>2010</v>
      </c>
      <c r="N1416">
        <v>2010</v>
      </c>
      <c r="O1416">
        <v>3003648.3643</v>
      </c>
      <c r="P1416" t="s">
        <v>70</v>
      </c>
      <c r="Q1416" t="s">
        <v>82</v>
      </c>
    </row>
    <row r="1417" spans="1:17">
      <c r="A1417" t="s">
        <v>26</v>
      </c>
      <c r="B1417" t="s">
        <v>97</v>
      </c>
      <c r="C1417" t="s">
        <v>89</v>
      </c>
      <c r="D1417" t="s">
        <v>88</v>
      </c>
      <c r="E1417" t="s">
        <v>78</v>
      </c>
      <c r="F1417" t="s">
        <v>77</v>
      </c>
      <c r="G1417">
        <v>1988</v>
      </c>
      <c r="H1417">
        <v>1988</v>
      </c>
      <c r="I1417" t="s">
        <v>76</v>
      </c>
      <c r="J1417" t="s">
        <v>75</v>
      </c>
      <c r="K1417">
        <v>6</v>
      </c>
      <c r="L1417" t="s">
        <v>74</v>
      </c>
      <c r="M1417">
        <v>2010</v>
      </c>
      <c r="N1417">
        <v>2010</v>
      </c>
      <c r="O1417">
        <v>3218309.9128999999</v>
      </c>
      <c r="P1417" t="s">
        <v>70</v>
      </c>
      <c r="Q1417" t="s">
        <v>82</v>
      </c>
    </row>
    <row r="1418" spans="1:17">
      <c r="A1418" t="s">
        <v>26</v>
      </c>
      <c r="B1418" t="s">
        <v>97</v>
      </c>
      <c r="C1418" t="s">
        <v>89</v>
      </c>
      <c r="D1418" t="s">
        <v>88</v>
      </c>
      <c r="E1418" t="s">
        <v>78</v>
      </c>
      <c r="F1418" t="s">
        <v>77</v>
      </c>
      <c r="G1418">
        <v>1989</v>
      </c>
      <c r="H1418">
        <v>1989</v>
      </c>
      <c r="I1418" t="s">
        <v>76</v>
      </c>
      <c r="J1418" t="s">
        <v>75</v>
      </c>
      <c r="K1418">
        <v>6</v>
      </c>
      <c r="L1418" t="s">
        <v>74</v>
      </c>
      <c r="M1418">
        <v>2010</v>
      </c>
      <c r="N1418">
        <v>2010</v>
      </c>
      <c r="O1418">
        <v>3391138.0638000001</v>
      </c>
      <c r="P1418" t="s">
        <v>70</v>
      </c>
      <c r="Q1418" t="s">
        <v>82</v>
      </c>
    </row>
    <row r="1419" spans="1:17">
      <c r="A1419" t="s">
        <v>26</v>
      </c>
      <c r="B1419" t="s">
        <v>97</v>
      </c>
      <c r="C1419" t="s">
        <v>89</v>
      </c>
      <c r="D1419" t="s">
        <v>88</v>
      </c>
      <c r="E1419" t="s">
        <v>78</v>
      </c>
      <c r="F1419" t="s">
        <v>77</v>
      </c>
      <c r="G1419">
        <v>1990</v>
      </c>
      <c r="H1419">
        <v>1990</v>
      </c>
      <c r="I1419" t="s">
        <v>76</v>
      </c>
      <c r="J1419" t="s">
        <v>75</v>
      </c>
      <c r="K1419">
        <v>6</v>
      </c>
      <c r="L1419" t="s">
        <v>74</v>
      </c>
      <c r="M1419">
        <v>2010</v>
      </c>
      <c r="N1419">
        <v>2010</v>
      </c>
      <c r="O1419">
        <v>3580105.7836000002</v>
      </c>
      <c r="P1419" t="s">
        <v>70</v>
      </c>
      <c r="Q1419" t="s">
        <v>82</v>
      </c>
    </row>
    <row r="1420" spans="1:17">
      <c r="A1420" t="s">
        <v>26</v>
      </c>
      <c r="B1420" t="s">
        <v>97</v>
      </c>
      <c r="C1420" t="s">
        <v>89</v>
      </c>
      <c r="D1420" t="s">
        <v>88</v>
      </c>
      <c r="E1420" t="s">
        <v>78</v>
      </c>
      <c r="F1420" t="s">
        <v>77</v>
      </c>
      <c r="G1420">
        <v>1991</v>
      </c>
      <c r="H1420">
        <v>1991</v>
      </c>
      <c r="I1420" t="s">
        <v>76</v>
      </c>
      <c r="J1420" t="s">
        <v>75</v>
      </c>
      <c r="K1420">
        <v>6</v>
      </c>
      <c r="L1420" t="s">
        <v>74</v>
      </c>
      <c r="M1420">
        <v>2010</v>
      </c>
      <c r="N1420">
        <v>2010</v>
      </c>
      <c r="O1420">
        <v>3699120.6998999999</v>
      </c>
      <c r="P1420" t="s">
        <v>70</v>
      </c>
      <c r="Q1420" t="s">
        <v>82</v>
      </c>
    </row>
    <row r="1421" spans="1:17">
      <c r="A1421" t="s">
        <v>26</v>
      </c>
      <c r="B1421" t="s">
        <v>97</v>
      </c>
      <c r="C1421" t="s">
        <v>89</v>
      </c>
      <c r="D1421" t="s">
        <v>88</v>
      </c>
      <c r="E1421" t="s">
        <v>78</v>
      </c>
      <c r="F1421" t="s">
        <v>77</v>
      </c>
      <c r="G1421">
        <v>1992</v>
      </c>
      <c r="H1421">
        <v>1992</v>
      </c>
      <c r="I1421" t="s">
        <v>76</v>
      </c>
      <c r="J1421" t="s">
        <v>75</v>
      </c>
      <c r="K1421">
        <v>6</v>
      </c>
      <c r="L1421" t="s">
        <v>74</v>
      </c>
      <c r="M1421">
        <v>2010</v>
      </c>
      <c r="N1421">
        <v>2010</v>
      </c>
      <c r="O1421">
        <v>3729417.6030000001</v>
      </c>
      <c r="P1421" t="s">
        <v>70</v>
      </c>
      <c r="Q1421" t="s">
        <v>82</v>
      </c>
    </row>
    <row r="1422" spans="1:17">
      <c r="A1422" t="s">
        <v>26</v>
      </c>
      <c r="B1422" t="s">
        <v>97</v>
      </c>
      <c r="C1422" t="s">
        <v>89</v>
      </c>
      <c r="D1422" t="s">
        <v>88</v>
      </c>
      <c r="E1422" t="s">
        <v>78</v>
      </c>
      <c r="F1422" t="s">
        <v>77</v>
      </c>
      <c r="G1422">
        <v>1993</v>
      </c>
      <c r="H1422">
        <v>1993</v>
      </c>
      <c r="I1422" t="s">
        <v>76</v>
      </c>
      <c r="J1422" t="s">
        <v>75</v>
      </c>
      <c r="K1422">
        <v>6</v>
      </c>
      <c r="L1422" t="s">
        <v>74</v>
      </c>
      <c r="M1422">
        <v>2010</v>
      </c>
      <c r="N1422">
        <v>2010</v>
      </c>
      <c r="O1422">
        <v>3735797.2461000001</v>
      </c>
      <c r="P1422" t="s">
        <v>70</v>
      </c>
      <c r="Q1422" t="s">
        <v>82</v>
      </c>
    </row>
    <row r="1423" spans="1:17">
      <c r="A1423" t="s">
        <v>26</v>
      </c>
      <c r="B1423" t="s">
        <v>97</v>
      </c>
      <c r="C1423" t="s">
        <v>89</v>
      </c>
      <c r="D1423" t="s">
        <v>88</v>
      </c>
      <c r="E1423" t="s">
        <v>78</v>
      </c>
      <c r="F1423" t="s">
        <v>77</v>
      </c>
      <c r="G1423">
        <v>1994</v>
      </c>
      <c r="H1423">
        <v>1994</v>
      </c>
      <c r="I1423" t="s">
        <v>76</v>
      </c>
      <c r="J1423" t="s">
        <v>75</v>
      </c>
      <c r="K1423">
        <v>6</v>
      </c>
      <c r="L1423" t="s">
        <v>74</v>
      </c>
      <c r="M1423">
        <v>2010</v>
      </c>
      <c r="N1423">
        <v>2010</v>
      </c>
      <c r="O1423">
        <v>3768058.7784000002</v>
      </c>
    </row>
    <row r="1424" spans="1:17">
      <c r="A1424" t="s">
        <v>26</v>
      </c>
      <c r="B1424" t="s">
        <v>97</v>
      </c>
      <c r="C1424" t="s">
        <v>89</v>
      </c>
      <c r="D1424" t="s">
        <v>88</v>
      </c>
      <c r="E1424" t="s">
        <v>78</v>
      </c>
      <c r="F1424" t="s">
        <v>77</v>
      </c>
      <c r="G1424">
        <v>1995</v>
      </c>
      <c r="H1424">
        <v>1995</v>
      </c>
      <c r="I1424" t="s">
        <v>76</v>
      </c>
      <c r="J1424" t="s">
        <v>75</v>
      </c>
      <c r="K1424">
        <v>6</v>
      </c>
      <c r="L1424" t="s">
        <v>74</v>
      </c>
      <c r="M1424">
        <v>2010</v>
      </c>
      <c r="N1424">
        <v>2010</v>
      </c>
      <c r="O1424">
        <v>3841247.4202000001</v>
      </c>
    </row>
    <row r="1425" spans="1:15">
      <c r="A1425" t="s">
        <v>26</v>
      </c>
      <c r="B1425" t="s">
        <v>97</v>
      </c>
      <c r="C1425" t="s">
        <v>89</v>
      </c>
      <c r="D1425" t="s">
        <v>88</v>
      </c>
      <c r="E1425" t="s">
        <v>78</v>
      </c>
      <c r="F1425" t="s">
        <v>77</v>
      </c>
      <c r="G1425">
        <v>1996</v>
      </c>
      <c r="H1425">
        <v>1996</v>
      </c>
      <c r="I1425" t="s">
        <v>76</v>
      </c>
      <c r="J1425" t="s">
        <v>75</v>
      </c>
      <c r="K1425">
        <v>6</v>
      </c>
      <c r="L1425" t="s">
        <v>74</v>
      </c>
      <c r="M1425">
        <v>2010</v>
      </c>
      <c r="N1425">
        <v>2010</v>
      </c>
      <c r="O1425">
        <v>3941506.0762999998</v>
      </c>
    </row>
    <row r="1426" spans="1:15">
      <c r="A1426" t="s">
        <v>26</v>
      </c>
      <c r="B1426" t="s">
        <v>97</v>
      </c>
      <c r="C1426" t="s">
        <v>89</v>
      </c>
      <c r="D1426" t="s">
        <v>88</v>
      </c>
      <c r="E1426" t="s">
        <v>78</v>
      </c>
      <c r="F1426" t="s">
        <v>77</v>
      </c>
      <c r="G1426">
        <v>1997</v>
      </c>
      <c r="H1426">
        <v>1997</v>
      </c>
      <c r="I1426" t="s">
        <v>76</v>
      </c>
      <c r="J1426" t="s">
        <v>75</v>
      </c>
      <c r="K1426">
        <v>6</v>
      </c>
      <c r="L1426" t="s">
        <v>74</v>
      </c>
      <c r="M1426">
        <v>2010</v>
      </c>
      <c r="N1426">
        <v>2010</v>
      </c>
      <c r="O1426">
        <v>4004397.8741000001</v>
      </c>
    </row>
    <row r="1427" spans="1:15">
      <c r="A1427" t="s">
        <v>26</v>
      </c>
      <c r="B1427" t="s">
        <v>97</v>
      </c>
      <c r="C1427" t="s">
        <v>89</v>
      </c>
      <c r="D1427" t="s">
        <v>88</v>
      </c>
      <c r="E1427" t="s">
        <v>78</v>
      </c>
      <c r="F1427" t="s">
        <v>77</v>
      </c>
      <c r="G1427">
        <v>1998</v>
      </c>
      <c r="H1427">
        <v>1998</v>
      </c>
      <c r="I1427" t="s">
        <v>76</v>
      </c>
      <c r="J1427" t="s">
        <v>75</v>
      </c>
      <c r="K1427">
        <v>6</v>
      </c>
      <c r="L1427" t="s">
        <v>74</v>
      </c>
      <c r="M1427">
        <v>2010</v>
      </c>
      <c r="N1427">
        <v>2010</v>
      </c>
      <c r="O1427">
        <v>3924183.8648000001</v>
      </c>
    </row>
    <row r="1428" spans="1:15">
      <c r="A1428" t="s">
        <v>26</v>
      </c>
      <c r="B1428" t="s">
        <v>97</v>
      </c>
      <c r="C1428" t="s">
        <v>89</v>
      </c>
      <c r="D1428" t="s">
        <v>88</v>
      </c>
      <c r="E1428" t="s">
        <v>78</v>
      </c>
      <c r="F1428" t="s">
        <v>77</v>
      </c>
      <c r="G1428">
        <v>1999</v>
      </c>
      <c r="H1428">
        <v>1999</v>
      </c>
      <c r="I1428" t="s">
        <v>76</v>
      </c>
      <c r="J1428" t="s">
        <v>75</v>
      </c>
      <c r="K1428">
        <v>6</v>
      </c>
      <c r="L1428" t="s">
        <v>74</v>
      </c>
      <c r="M1428">
        <v>2010</v>
      </c>
      <c r="N1428">
        <v>2010</v>
      </c>
      <c r="O1428">
        <v>3916361.5019</v>
      </c>
    </row>
    <row r="1429" spans="1:15">
      <c r="A1429" t="s">
        <v>26</v>
      </c>
      <c r="B1429" t="s">
        <v>97</v>
      </c>
      <c r="C1429" t="s">
        <v>89</v>
      </c>
      <c r="D1429" t="s">
        <v>88</v>
      </c>
      <c r="E1429" t="s">
        <v>78</v>
      </c>
      <c r="F1429" t="s">
        <v>77</v>
      </c>
      <c r="G1429">
        <v>2000</v>
      </c>
      <c r="H1429">
        <v>2000</v>
      </c>
      <c r="I1429" t="s">
        <v>76</v>
      </c>
      <c r="J1429" t="s">
        <v>75</v>
      </c>
      <c r="K1429">
        <v>6</v>
      </c>
      <c r="L1429" t="s">
        <v>74</v>
      </c>
      <c r="M1429">
        <v>2010</v>
      </c>
      <c r="N1429">
        <v>2010</v>
      </c>
      <c r="O1429">
        <v>4004773.1787999999</v>
      </c>
    </row>
    <row r="1430" spans="1:15">
      <c r="A1430" t="s">
        <v>26</v>
      </c>
      <c r="B1430" t="s">
        <v>97</v>
      </c>
      <c r="C1430" t="s">
        <v>89</v>
      </c>
      <c r="D1430" t="s">
        <v>88</v>
      </c>
      <c r="E1430" t="s">
        <v>78</v>
      </c>
      <c r="F1430" t="s">
        <v>77</v>
      </c>
      <c r="G1430">
        <v>2001</v>
      </c>
      <c r="H1430">
        <v>2001</v>
      </c>
      <c r="I1430" t="s">
        <v>76</v>
      </c>
      <c r="J1430" t="s">
        <v>75</v>
      </c>
      <c r="K1430">
        <v>6</v>
      </c>
      <c r="L1430" t="s">
        <v>74</v>
      </c>
      <c r="M1430">
        <v>2010</v>
      </c>
      <c r="N1430">
        <v>2010</v>
      </c>
      <c r="O1430">
        <v>4019008.6142000002</v>
      </c>
    </row>
    <row r="1431" spans="1:15">
      <c r="A1431" t="s">
        <v>26</v>
      </c>
      <c r="B1431" t="s">
        <v>97</v>
      </c>
      <c r="C1431" t="s">
        <v>89</v>
      </c>
      <c r="D1431" t="s">
        <v>88</v>
      </c>
      <c r="E1431" t="s">
        <v>78</v>
      </c>
      <c r="F1431" t="s">
        <v>77</v>
      </c>
      <c r="G1431">
        <v>2002</v>
      </c>
      <c r="H1431">
        <v>2002</v>
      </c>
      <c r="I1431" t="s">
        <v>76</v>
      </c>
      <c r="J1431" t="s">
        <v>75</v>
      </c>
      <c r="K1431">
        <v>6</v>
      </c>
      <c r="L1431" t="s">
        <v>74</v>
      </c>
      <c r="M1431">
        <v>2010</v>
      </c>
      <c r="N1431">
        <v>2010</v>
      </c>
      <c r="O1431">
        <v>4030645.5913999998</v>
      </c>
    </row>
    <row r="1432" spans="1:15">
      <c r="A1432" t="s">
        <v>26</v>
      </c>
      <c r="B1432" t="s">
        <v>97</v>
      </c>
      <c r="C1432" t="s">
        <v>89</v>
      </c>
      <c r="D1432" t="s">
        <v>88</v>
      </c>
      <c r="E1432" t="s">
        <v>78</v>
      </c>
      <c r="F1432" t="s">
        <v>77</v>
      </c>
      <c r="G1432">
        <v>2003</v>
      </c>
      <c r="H1432">
        <v>2003</v>
      </c>
      <c r="I1432" t="s">
        <v>76</v>
      </c>
      <c r="J1432" t="s">
        <v>75</v>
      </c>
      <c r="K1432">
        <v>6</v>
      </c>
      <c r="L1432" t="s">
        <v>74</v>
      </c>
      <c r="M1432">
        <v>2010</v>
      </c>
      <c r="N1432">
        <v>2010</v>
      </c>
      <c r="O1432">
        <v>4098566.4726999998</v>
      </c>
    </row>
    <row r="1433" spans="1:15">
      <c r="A1433" t="s">
        <v>26</v>
      </c>
      <c r="B1433" t="s">
        <v>97</v>
      </c>
      <c r="C1433" t="s">
        <v>89</v>
      </c>
      <c r="D1433" t="s">
        <v>88</v>
      </c>
      <c r="E1433" t="s">
        <v>78</v>
      </c>
      <c r="F1433" t="s">
        <v>77</v>
      </c>
      <c r="G1433">
        <v>2004</v>
      </c>
      <c r="H1433">
        <v>2004</v>
      </c>
      <c r="I1433" t="s">
        <v>76</v>
      </c>
      <c r="J1433" t="s">
        <v>75</v>
      </c>
      <c r="K1433">
        <v>6</v>
      </c>
      <c r="L1433" t="s">
        <v>74</v>
      </c>
      <c r="M1433">
        <v>2010</v>
      </c>
      <c r="N1433">
        <v>2010</v>
      </c>
      <c r="O1433">
        <v>4195322.5657000002</v>
      </c>
    </row>
    <row r="1434" spans="1:15">
      <c r="A1434" t="s">
        <v>26</v>
      </c>
      <c r="B1434" t="s">
        <v>97</v>
      </c>
      <c r="C1434" t="s">
        <v>89</v>
      </c>
      <c r="D1434" t="s">
        <v>88</v>
      </c>
      <c r="E1434" t="s">
        <v>78</v>
      </c>
      <c r="F1434" t="s">
        <v>77</v>
      </c>
      <c r="G1434">
        <v>2005</v>
      </c>
      <c r="H1434">
        <v>2005</v>
      </c>
      <c r="I1434" t="s">
        <v>76</v>
      </c>
      <c r="J1434" t="s">
        <v>75</v>
      </c>
      <c r="K1434">
        <v>6</v>
      </c>
      <c r="L1434" t="s">
        <v>74</v>
      </c>
      <c r="M1434">
        <v>2010</v>
      </c>
      <c r="N1434">
        <v>2010</v>
      </c>
      <c r="O1434">
        <v>4249976.2134999996</v>
      </c>
    </row>
    <row r="1435" spans="1:15">
      <c r="A1435" t="s">
        <v>26</v>
      </c>
      <c r="B1435" t="s">
        <v>97</v>
      </c>
      <c r="C1435" t="s">
        <v>89</v>
      </c>
      <c r="D1435" t="s">
        <v>88</v>
      </c>
      <c r="E1435" t="s">
        <v>78</v>
      </c>
      <c r="F1435" t="s">
        <v>77</v>
      </c>
      <c r="G1435">
        <v>2006</v>
      </c>
      <c r="H1435">
        <v>2006</v>
      </c>
      <c r="I1435" t="s">
        <v>76</v>
      </c>
      <c r="J1435" t="s">
        <v>75</v>
      </c>
      <c r="K1435">
        <v>6</v>
      </c>
      <c r="L1435" t="s">
        <v>74</v>
      </c>
      <c r="M1435">
        <v>2010</v>
      </c>
      <c r="N1435">
        <v>2010</v>
      </c>
      <c r="O1435">
        <v>4321924.2412</v>
      </c>
    </row>
    <row r="1436" spans="1:15">
      <c r="A1436" t="s">
        <v>26</v>
      </c>
      <c r="B1436" t="s">
        <v>97</v>
      </c>
      <c r="C1436" t="s">
        <v>89</v>
      </c>
      <c r="D1436" t="s">
        <v>88</v>
      </c>
      <c r="E1436" t="s">
        <v>78</v>
      </c>
      <c r="F1436" t="s">
        <v>77</v>
      </c>
      <c r="G1436">
        <v>2007</v>
      </c>
      <c r="H1436">
        <v>2007</v>
      </c>
      <c r="I1436" t="s">
        <v>76</v>
      </c>
      <c r="J1436" t="s">
        <v>75</v>
      </c>
      <c r="K1436">
        <v>6</v>
      </c>
      <c r="L1436" t="s">
        <v>74</v>
      </c>
      <c r="M1436">
        <v>2010</v>
      </c>
      <c r="N1436">
        <v>2010</v>
      </c>
      <c r="O1436">
        <v>4416668.8694000002</v>
      </c>
    </row>
    <row r="1437" spans="1:15">
      <c r="A1437" t="s">
        <v>26</v>
      </c>
      <c r="B1437" t="s">
        <v>97</v>
      </c>
      <c r="C1437" t="s">
        <v>89</v>
      </c>
      <c r="D1437" t="s">
        <v>88</v>
      </c>
      <c r="E1437" t="s">
        <v>78</v>
      </c>
      <c r="F1437" t="s">
        <v>77</v>
      </c>
      <c r="G1437">
        <v>2008</v>
      </c>
      <c r="H1437">
        <v>2008</v>
      </c>
      <c r="I1437" t="s">
        <v>76</v>
      </c>
      <c r="J1437" t="s">
        <v>75</v>
      </c>
      <c r="K1437">
        <v>6</v>
      </c>
      <c r="L1437" t="s">
        <v>74</v>
      </c>
      <c r="M1437">
        <v>2010</v>
      </c>
      <c r="N1437">
        <v>2010</v>
      </c>
      <c r="O1437">
        <v>4370663.2549000001</v>
      </c>
    </row>
    <row r="1438" spans="1:15">
      <c r="A1438" t="s">
        <v>26</v>
      </c>
      <c r="B1438" t="s">
        <v>97</v>
      </c>
      <c r="C1438" t="s">
        <v>89</v>
      </c>
      <c r="D1438" t="s">
        <v>88</v>
      </c>
      <c r="E1438" t="s">
        <v>78</v>
      </c>
      <c r="F1438" t="s">
        <v>77</v>
      </c>
      <c r="G1438">
        <v>2009</v>
      </c>
      <c r="H1438">
        <v>2009</v>
      </c>
      <c r="I1438" t="s">
        <v>76</v>
      </c>
      <c r="J1438" t="s">
        <v>75</v>
      </c>
      <c r="K1438">
        <v>6</v>
      </c>
      <c r="L1438" t="s">
        <v>74</v>
      </c>
      <c r="M1438">
        <v>2010</v>
      </c>
      <c r="N1438">
        <v>2010</v>
      </c>
      <c r="O1438">
        <v>4129097.7244000002</v>
      </c>
    </row>
    <row r="1439" spans="1:15">
      <c r="A1439" t="s">
        <v>26</v>
      </c>
      <c r="B1439" t="s">
        <v>97</v>
      </c>
      <c r="C1439" t="s">
        <v>89</v>
      </c>
      <c r="D1439" t="s">
        <v>88</v>
      </c>
      <c r="E1439" t="s">
        <v>78</v>
      </c>
      <c r="F1439" t="s">
        <v>77</v>
      </c>
      <c r="G1439">
        <v>2010</v>
      </c>
      <c r="H1439">
        <v>2010</v>
      </c>
      <c r="I1439" t="s">
        <v>76</v>
      </c>
      <c r="J1439" t="s">
        <v>75</v>
      </c>
      <c r="K1439">
        <v>6</v>
      </c>
      <c r="L1439" t="s">
        <v>74</v>
      </c>
      <c r="M1439">
        <v>2010</v>
      </c>
      <c r="N1439">
        <v>2010</v>
      </c>
      <c r="O1439">
        <v>4323635.4622</v>
      </c>
    </row>
    <row r="1440" spans="1:15">
      <c r="A1440" t="s">
        <v>26</v>
      </c>
      <c r="B1440" t="s">
        <v>97</v>
      </c>
      <c r="C1440" t="s">
        <v>89</v>
      </c>
      <c r="D1440" t="s">
        <v>88</v>
      </c>
      <c r="E1440" t="s">
        <v>78</v>
      </c>
      <c r="F1440" t="s">
        <v>77</v>
      </c>
      <c r="G1440">
        <v>2011</v>
      </c>
      <c r="H1440">
        <v>2011</v>
      </c>
      <c r="I1440" t="s">
        <v>76</v>
      </c>
      <c r="J1440" t="s">
        <v>75</v>
      </c>
      <c r="K1440">
        <v>6</v>
      </c>
      <c r="L1440" t="s">
        <v>74</v>
      </c>
      <c r="M1440">
        <v>2010</v>
      </c>
      <c r="N1440">
        <v>2010</v>
      </c>
      <c r="O1440">
        <v>4303993.9517000001</v>
      </c>
    </row>
    <row r="1441" spans="1:17">
      <c r="A1441" t="s">
        <v>26</v>
      </c>
      <c r="B1441" t="s">
        <v>97</v>
      </c>
      <c r="C1441" t="s">
        <v>89</v>
      </c>
      <c r="D1441" t="s">
        <v>88</v>
      </c>
      <c r="E1441" t="s">
        <v>78</v>
      </c>
      <c r="F1441" t="s">
        <v>77</v>
      </c>
      <c r="G1441">
        <v>2012</v>
      </c>
      <c r="H1441">
        <v>2012</v>
      </c>
      <c r="I1441" t="s">
        <v>76</v>
      </c>
      <c r="J1441" t="s">
        <v>75</v>
      </c>
      <c r="K1441">
        <v>6</v>
      </c>
      <c r="L1441" t="s">
        <v>74</v>
      </c>
      <c r="M1441">
        <v>2010</v>
      </c>
      <c r="N1441">
        <v>2010</v>
      </c>
      <c r="O1441">
        <v>4378978.1525999997</v>
      </c>
    </row>
    <row r="1442" spans="1:17">
      <c r="A1442" t="s">
        <v>26</v>
      </c>
      <c r="B1442" t="s">
        <v>97</v>
      </c>
      <c r="C1442" t="s">
        <v>89</v>
      </c>
      <c r="D1442" t="s">
        <v>88</v>
      </c>
      <c r="E1442" t="s">
        <v>78</v>
      </c>
      <c r="F1442" t="s">
        <v>77</v>
      </c>
      <c r="G1442">
        <v>2013</v>
      </c>
      <c r="H1442">
        <v>2013</v>
      </c>
      <c r="I1442" t="s">
        <v>76</v>
      </c>
      <c r="J1442" t="s">
        <v>75</v>
      </c>
      <c r="K1442">
        <v>6</v>
      </c>
      <c r="L1442" t="s">
        <v>74</v>
      </c>
      <c r="M1442">
        <v>2010</v>
      </c>
      <c r="N1442">
        <v>2010</v>
      </c>
      <c r="O1442">
        <v>4438388.4718000004</v>
      </c>
    </row>
    <row r="1443" spans="1:17">
      <c r="A1443" t="s">
        <v>26</v>
      </c>
      <c r="B1443" t="s">
        <v>97</v>
      </c>
      <c r="C1443" t="s">
        <v>89</v>
      </c>
      <c r="D1443" t="s">
        <v>88</v>
      </c>
      <c r="E1443" t="s">
        <v>78</v>
      </c>
      <c r="F1443" t="s">
        <v>77</v>
      </c>
      <c r="G1443">
        <v>2014</v>
      </c>
      <c r="H1443">
        <v>2014</v>
      </c>
      <c r="I1443" t="s">
        <v>76</v>
      </c>
      <c r="J1443" t="s">
        <v>75</v>
      </c>
      <c r="K1443">
        <v>6</v>
      </c>
      <c r="L1443" t="s">
        <v>74</v>
      </c>
      <c r="M1443">
        <v>2010</v>
      </c>
      <c r="N1443">
        <v>2010</v>
      </c>
      <c r="O1443">
        <v>4436993.5188999996</v>
      </c>
    </row>
    <row r="1444" spans="1:17">
      <c r="A1444" t="s">
        <v>37</v>
      </c>
      <c r="B1444" t="s">
        <v>81</v>
      </c>
      <c r="C1444" t="s">
        <v>96</v>
      </c>
      <c r="D1444" t="s">
        <v>95</v>
      </c>
      <c r="E1444" t="s">
        <v>78</v>
      </c>
      <c r="F1444" t="s">
        <v>77</v>
      </c>
      <c r="G1444">
        <v>1970</v>
      </c>
      <c r="H1444">
        <v>1970</v>
      </c>
      <c r="I1444" t="s">
        <v>76</v>
      </c>
      <c r="J1444" t="s">
        <v>75</v>
      </c>
      <c r="K1444">
        <v>6</v>
      </c>
      <c r="L1444" t="s">
        <v>74</v>
      </c>
      <c r="M1444">
        <v>2010</v>
      </c>
      <c r="N1444">
        <v>2010</v>
      </c>
      <c r="O1444">
        <v>37082.565000000002</v>
      </c>
      <c r="P1444" t="s">
        <v>70</v>
      </c>
      <c r="Q1444" t="s">
        <v>82</v>
      </c>
    </row>
    <row r="1445" spans="1:17">
      <c r="A1445" t="s">
        <v>37</v>
      </c>
      <c r="B1445" t="s">
        <v>81</v>
      </c>
      <c r="C1445" t="s">
        <v>96</v>
      </c>
      <c r="D1445" t="s">
        <v>95</v>
      </c>
      <c r="E1445" t="s">
        <v>78</v>
      </c>
      <c r="F1445" t="s">
        <v>77</v>
      </c>
      <c r="G1445">
        <v>1971</v>
      </c>
      <c r="H1445">
        <v>1971</v>
      </c>
      <c r="I1445" t="s">
        <v>76</v>
      </c>
      <c r="J1445" t="s">
        <v>75</v>
      </c>
      <c r="K1445">
        <v>6</v>
      </c>
      <c r="L1445" t="s">
        <v>74</v>
      </c>
      <c r="M1445">
        <v>2010</v>
      </c>
      <c r="N1445">
        <v>2010</v>
      </c>
      <c r="O1445">
        <v>35851.196000000004</v>
      </c>
      <c r="P1445" t="s">
        <v>70</v>
      </c>
      <c r="Q1445" t="s">
        <v>82</v>
      </c>
    </row>
    <row r="1446" spans="1:17">
      <c r="A1446" t="s">
        <v>37</v>
      </c>
      <c r="B1446" t="s">
        <v>81</v>
      </c>
      <c r="C1446" t="s">
        <v>96</v>
      </c>
      <c r="D1446" t="s">
        <v>95</v>
      </c>
      <c r="E1446" t="s">
        <v>78</v>
      </c>
      <c r="F1446" t="s">
        <v>77</v>
      </c>
      <c r="G1446">
        <v>1972</v>
      </c>
      <c r="H1446">
        <v>1972</v>
      </c>
      <c r="I1446" t="s">
        <v>76</v>
      </c>
      <c r="J1446" t="s">
        <v>75</v>
      </c>
      <c r="K1446">
        <v>6</v>
      </c>
      <c r="L1446" t="s">
        <v>74</v>
      </c>
      <c r="M1446">
        <v>2010</v>
      </c>
      <c r="N1446">
        <v>2010</v>
      </c>
      <c r="O1446">
        <v>37275.7431</v>
      </c>
      <c r="P1446" t="s">
        <v>70</v>
      </c>
      <c r="Q1446" t="s">
        <v>82</v>
      </c>
    </row>
    <row r="1447" spans="1:17">
      <c r="A1447" t="s">
        <v>37</v>
      </c>
      <c r="B1447" t="s">
        <v>81</v>
      </c>
      <c r="C1447" t="s">
        <v>96</v>
      </c>
      <c r="D1447" t="s">
        <v>95</v>
      </c>
      <c r="E1447" t="s">
        <v>78</v>
      </c>
      <c r="F1447" t="s">
        <v>77</v>
      </c>
      <c r="G1447">
        <v>1973</v>
      </c>
      <c r="H1447">
        <v>1973</v>
      </c>
      <c r="I1447" t="s">
        <v>76</v>
      </c>
      <c r="J1447" t="s">
        <v>75</v>
      </c>
      <c r="K1447">
        <v>6</v>
      </c>
      <c r="L1447" t="s">
        <v>74</v>
      </c>
      <c r="M1447">
        <v>2010</v>
      </c>
      <c r="N1447">
        <v>2010</v>
      </c>
      <c r="O1447">
        <v>39857.381600000001</v>
      </c>
      <c r="P1447" t="s">
        <v>70</v>
      </c>
      <c r="Q1447" t="s">
        <v>82</v>
      </c>
    </row>
    <row r="1448" spans="1:17">
      <c r="A1448" t="s">
        <v>37</v>
      </c>
      <c r="B1448" t="s">
        <v>81</v>
      </c>
      <c r="C1448" t="s">
        <v>96</v>
      </c>
      <c r="D1448" t="s">
        <v>95</v>
      </c>
      <c r="E1448" t="s">
        <v>78</v>
      </c>
      <c r="F1448" t="s">
        <v>77</v>
      </c>
      <c r="G1448">
        <v>1974</v>
      </c>
      <c r="H1448">
        <v>1974</v>
      </c>
      <c r="I1448" t="s">
        <v>76</v>
      </c>
      <c r="J1448" t="s">
        <v>75</v>
      </c>
      <c r="K1448">
        <v>6</v>
      </c>
      <c r="L1448" t="s">
        <v>74</v>
      </c>
      <c r="M1448">
        <v>2010</v>
      </c>
      <c r="N1448">
        <v>2010</v>
      </c>
      <c r="O1448">
        <v>43821.203699999998</v>
      </c>
      <c r="P1448" t="s">
        <v>70</v>
      </c>
      <c r="Q1448" t="s">
        <v>82</v>
      </c>
    </row>
    <row r="1449" spans="1:17">
      <c r="A1449" t="s">
        <v>37</v>
      </c>
      <c r="B1449" t="s">
        <v>81</v>
      </c>
      <c r="C1449" t="s">
        <v>96</v>
      </c>
      <c r="D1449" t="s">
        <v>95</v>
      </c>
      <c r="E1449" t="s">
        <v>78</v>
      </c>
      <c r="F1449" t="s">
        <v>77</v>
      </c>
      <c r="G1449">
        <v>1975</v>
      </c>
      <c r="H1449">
        <v>1975</v>
      </c>
      <c r="I1449" t="s">
        <v>76</v>
      </c>
      <c r="J1449" t="s">
        <v>75</v>
      </c>
      <c r="K1449">
        <v>6</v>
      </c>
      <c r="L1449" t="s">
        <v>74</v>
      </c>
      <c r="M1449">
        <v>2010</v>
      </c>
      <c r="N1449">
        <v>2010</v>
      </c>
      <c r="O1449">
        <v>42300.914799999999</v>
      </c>
      <c r="P1449" t="s">
        <v>70</v>
      </c>
      <c r="Q1449" t="s">
        <v>82</v>
      </c>
    </row>
    <row r="1450" spans="1:17">
      <c r="A1450" t="s">
        <v>37</v>
      </c>
      <c r="B1450" t="s">
        <v>81</v>
      </c>
      <c r="C1450" t="s">
        <v>96</v>
      </c>
      <c r="D1450" t="s">
        <v>95</v>
      </c>
      <c r="E1450" t="s">
        <v>78</v>
      </c>
      <c r="F1450" t="s">
        <v>77</v>
      </c>
      <c r="G1450">
        <v>1976</v>
      </c>
      <c r="H1450">
        <v>1976</v>
      </c>
      <c r="I1450" t="s">
        <v>76</v>
      </c>
      <c r="J1450" t="s">
        <v>75</v>
      </c>
      <c r="K1450">
        <v>6</v>
      </c>
      <c r="L1450" t="s">
        <v>74</v>
      </c>
      <c r="M1450">
        <v>2010</v>
      </c>
      <c r="N1450">
        <v>2010</v>
      </c>
      <c r="O1450">
        <v>46111.380599999997</v>
      </c>
      <c r="P1450" t="s">
        <v>70</v>
      </c>
      <c r="Q1450" t="s">
        <v>82</v>
      </c>
    </row>
    <row r="1451" spans="1:17">
      <c r="A1451" t="s">
        <v>37</v>
      </c>
      <c r="B1451" t="s">
        <v>81</v>
      </c>
      <c r="C1451" t="s">
        <v>96</v>
      </c>
      <c r="D1451" t="s">
        <v>95</v>
      </c>
      <c r="E1451" t="s">
        <v>78</v>
      </c>
      <c r="F1451" t="s">
        <v>77</v>
      </c>
      <c r="G1451">
        <v>1977</v>
      </c>
      <c r="H1451">
        <v>1977</v>
      </c>
      <c r="I1451" t="s">
        <v>76</v>
      </c>
      <c r="J1451" t="s">
        <v>75</v>
      </c>
      <c r="K1451">
        <v>6</v>
      </c>
      <c r="L1451" t="s">
        <v>74</v>
      </c>
      <c r="M1451">
        <v>2010</v>
      </c>
      <c r="N1451">
        <v>2010</v>
      </c>
      <c r="O1451">
        <v>44380.403400000003</v>
      </c>
      <c r="P1451" t="s">
        <v>70</v>
      </c>
      <c r="Q1451" t="s">
        <v>82</v>
      </c>
    </row>
    <row r="1452" spans="1:17">
      <c r="A1452" t="s">
        <v>37</v>
      </c>
      <c r="B1452" t="s">
        <v>81</v>
      </c>
      <c r="C1452" t="s">
        <v>96</v>
      </c>
      <c r="D1452" t="s">
        <v>95</v>
      </c>
      <c r="E1452" t="s">
        <v>78</v>
      </c>
      <c r="F1452" t="s">
        <v>77</v>
      </c>
      <c r="G1452">
        <v>1978</v>
      </c>
      <c r="H1452">
        <v>1978</v>
      </c>
      <c r="I1452" t="s">
        <v>76</v>
      </c>
      <c r="J1452" t="s">
        <v>75</v>
      </c>
      <c r="K1452">
        <v>6</v>
      </c>
      <c r="L1452" t="s">
        <v>74</v>
      </c>
      <c r="M1452">
        <v>2010</v>
      </c>
      <c r="N1452">
        <v>2010</v>
      </c>
      <c r="O1452">
        <v>41950.426500000001</v>
      </c>
      <c r="P1452" t="s">
        <v>70</v>
      </c>
      <c r="Q1452" t="s">
        <v>82</v>
      </c>
    </row>
    <row r="1453" spans="1:17">
      <c r="A1453" t="s">
        <v>37</v>
      </c>
      <c r="B1453" t="s">
        <v>81</v>
      </c>
      <c r="C1453" t="s">
        <v>96</v>
      </c>
      <c r="D1453" t="s">
        <v>95</v>
      </c>
      <c r="E1453" t="s">
        <v>78</v>
      </c>
      <c r="F1453" t="s">
        <v>77</v>
      </c>
      <c r="G1453">
        <v>1979</v>
      </c>
      <c r="H1453">
        <v>1979</v>
      </c>
      <c r="I1453" t="s">
        <v>76</v>
      </c>
      <c r="J1453" t="s">
        <v>75</v>
      </c>
      <c r="K1453">
        <v>6</v>
      </c>
      <c r="L1453" t="s">
        <v>74</v>
      </c>
      <c r="M1453">
        <v>2010</v>
      </c>
      <c r="N1453">
        <v>2010</v>
      </c>
      <c r="O1453">
        <v>46826.196000000004</v>
      </c>
      <c r="P1453" t="s">
        <v>70</v>
      </c>
      <c r="Q1453" t="s">
        <v>82</v>
      </c>
    </row>
    <row r="1454" spans="1:17">
      <c r="A1454" t="s">
        <v>37</v>
      </c>
      <c r="B1454" t="s">
        <v>81</v>
      </c>
      <c r="C1454" t="s">
        <v>96</v>
      </c>
      <c r="D1454" t="s">
        <v>95</v>
      </c>
      <c r="E1454" t="s">
        <v>78</v>
      </c>
      <c r="F1454" t="s">
        <v>77</v>
      </c>
      <c r="G1454">
        <v>1980</v>
      </c>
      <c r="H1454">
        <v>1980</v>
      </c>
      <c r="I1454" t="s">
        <v>76</v>
      </c>
      <c r="J1454" t="s">
        <v>75</v>
      </c>
      <c r="K1454">
        <v>6</v>
      </c>
      <c r="L1454" t="s">
        <v>74</v>
      </c>
      <c r="M1454">
        <v>2010</v>
      </c>
      <c r="N1454">
        <v>2010</v>
      </c>
      <c r="O1454">
        <v>47029.258900000001</v>
      </c>
      <c r="P1454" t="s">
        <v>70</v>
      </c>
      <c r="Q1454" t="s">
        <v>82</v>
      </c>
    </row>
    <row r="1455" spans="1:17">
      <c r="A1455" t="s">
        <v>37</v>
      </c>
      <c r="B1455" t="s">
        <v>81</v>
      </c>
      <c r="C1455" t="s">
        <v>96</v>
      </c>
      <c r="D1455" t="s">
        <v>95</v>
      </c>
      <c r="E1455" t="s">
        <v>78</v>
      </c>
      <c r="F1455" t="s">
        <v>77</v>
      </c>
      <c r="G1455">
        <v>1981</v>
      </c>
      <c r="H1455">
        <v>1981</v>
      </c>
      <c r="I1455" t="s">
        <v>76</v>
      </c>
      <c r="J1455" t="s">
        <v>75</v>
      </c>
      <c r="K1455">
        <v>6</v>
      </c>
      <c r="L1455" t="s">
        <v>74</v>
      </c>
      <c r="M1455">
        <v>2010</v>
      </c>
      <c r="N1455">
        <v>2010</v>
      </c>
      <c r="O1455">
        <v>44532.011200000001</v>
      </c>
      <c r="P1455" t="s">
        <v>70</v>
      </c>
      <c r="Q1455" t="s">
        <v>82</v>
      </c>
    </row>
    <row r="1456" spans="1:17">
      <c r="A1456" t="s">
        <v>37</v>
      </c>
      <c r="B1456" t="s">
        <v>81</v>
      </c>
      <c r="C1456" t="s">
        <v>96</v>
      </c>
      <c r="D1456" t="s">
        <v>95</v>
      </c>
      <c r="E1456" t="s">
        <v>78</v>
      </c>
      <c r="F1456" t="s">
        <v>77</v>
      </c>
      <c r="G1456">
        <v>1982</v>
      </c>
      <c r="H1456">
        <v>1982</v>
      </c>
      <c r="I1456" t="s">
        <v>76</v>
      </c>
      <c r="J1456" t="s">
        <v>75</v>
      </c>
      <c r="K1456">
        <v>6</v>
      </c>
      <c r="L1456" t="s">
        <v>74</v>
      </c>
      <c r="M1456">
        <v>2010</v>
      </c>
      <c r="N1456">
        <v>2010</v>
      </c>
      <c r="O1456">
        <v>46586.963799999998</v>
      </c>
      <c r="P1456" t="s">
        <v>70</v>
      </c>
      <c r="Q1456" t="s">
        <v>82</v>
      </c>
    </row>
    <row r="1457" spans="1:17">
      <c r="A1457" t="s">
        <v>37</v>
      </c>
      <c r="B1457" t="s">
        <v>81</v>
      </c>
      <c r="C1457" t="s">
        <v>96</v>
      </c>
      <c r="D1457" t="s">
        <v>95</v>
      </c>
      <c r="E1457" t="s">
        <v>78</v>
      </c>
      <c r="F1457" t="s">
        <v>77</v>
      </c>
      <c r="G1457">
        <v>1983</v>
      </c>
      <c r="H1457">
        <v>1983</v>
      </c>
      <c r="I1457" t="s">
        <v>76</v>
      </c>
      <c r="J1457" t="s">
        <v>75</v>
      </c>
      <c r="K1457">
        <v>6</v>
      </c>
      <c r="L1457" t="s">
        <v>74</v>
      </c>
      <c r="M1457">
        <v>2010</v>
      </c>
      <c r="N1457">
        <v>2010</v>
      </c>
      <c r="O1457">
        <v>47159.430899999999</v>
      </c>
      <c r="P1457" t="s">
        <v>70</v>
      </c>
      <c r="Q1457" t="s">
        <v>82</v>
      </c>
    </row>
    <row r="1458" spans="1:17">
      <c r="A1458" t="s">
        <v>37</v>
      </c>
      <c r="B1458" t="s">
        <v>81</v>
      </c>
      <c r="C1458" t="s">
        <v>96</v>
      </c>
      <c r="D1458" t="s">
        <v>95</v>
      </c>
      <c r="E1458" t="s">
        <v>78</v>
      </c>
      <c r="F1458" t="s">
        <v>77</v>
      </c>
      <c r="G1458">
        <v>1984</v>
      </c>
      <c r="H1458">
        <v>1984</v>
      </c>
      <c r="I1458" t="s">
        <v>76</v>
      </c>
      <c r="J1458" t="s">
        <v>75</v>
      </c>
      <c r="K1458">
        <v>6</v>
      </c>
      <c r="L1458" t="s">
        <v>74</v>
      </c>
      <c r="M1458">
        <v>2010</v>
      </c>
      <c r="N1458">
        <v>2010</v>
      </c>
      <c r="O1458">
        <v>49841.2647</v>
      </c>
      <c r="P1458" t="s">
        <v>70</v>
      </c>
      <c r="Q1458" t="s">
        <v>82</v>
      </c>
    </row>
    <row r="1459" spans="1:17">
      <c r="A1459" t="s">
        <v>37</v>
      </c>
      <c r="B1459" t="s">
        <v>81</v>
      </c>
      <c r="C1459" t="s">
        <v>96</v>
      </c>
      <c r="D1459" t="s">
        <v>95</v>
      </c>
      <c r="E1459" t="s">
        <v>78</v>
      </c>
      <c r="F1459" t="s">
        <v>77</v>
      </c>
      <c r="G1459">
        <v>1985</v>
      </c>
      <c r="H1459">
        <v>1985</v>
      </c>
      <c r="I1459" t="s">
        <v>76</v>
      </c>
      <c r="J1459" t="s">
        <v>75</v>
      </c>
      <c r="K1459">
        <v>6</v>
      </c>
      <c r="L1459" t="s">
        <v>74</v>
      </c>
      <c r="M1459">
        <v>2010</v>
      </c>
      <c r="N1459">
        <v>2010</v>
      </c>
      <c r="O1459">
        <v>53804.133600000001</v>
      </c>
      <c r="P1459" t="s">
        <v>70</v>
      </c>
      <c r="Q1459" t="s">
        <v>82</v>
      </c>
    </row>
    <row r="1460" spans="1:17">
      <c r="A1460" t="s">
        <v>37</v>
      </c>
      <c r="B1460" t="s">
        <v>81</v>
      </c>
      <c r="C1460" t="s">
        <v>96</v>
      </c>
      <c r="D1460" t="s">
        <v>95</v>
      </c>
      <c r="E1460" t="s">
        <v>78</v>
      </c>
      <c r="F1460" t="s">
        <v>77</v>
      </c>
      <c r="G1460">
        <v>1986</v>
      </c>
      <c r="H1460">
        <v>1986</v>
      </c>
      <c r="I1460" t="s">
        <v>76</v>
      </c>
      <c r="J1460" t="s">
        <v>75</v>
      </c>
      <c r="K1460">
        <v>6</v>
      </c>
      <c r="L1460" t="s">
        <v>74</v>
      </c>
      <c r="M1460">
        <v>2010</v>
      </c>
      <c r="N1460">
        <v>2010</v>
      </c>
      <c r="O1460">
        <v>55833.262600000002</v>
      </c>
      <c r="P1460" t="s">
        <v>70</v>
      </c>
      <c r="Q1460" t="s">
        <v>82</v>
      </c>
    </row>
    <row r="1461" spans="1:17">
      <c r="A1461" t="s">
        <v>37</v>
      </c>
      <c r="B1461" t="s">
        <v>81</v>
      </c>
      <c r="C1461" t="s">
        <v>96</v>
      </c>
      <c r="D1461" t="s">
        <v>95</v>
      </c>
      <c r="E1461" t="s">
        <v>78</v>
      </c>
      <c r="F1461" t="s">
        <v>77</v>
      </c>
      <c r="G1461">
        <v>1987</v>
      </c>
      <c r="H1461">
        <v>1987</v>
      </c>
      <c r="I1461" t="s">
        <v>76</v>
      </c>
      <c r="J1461" t="s">
        <v>75</v>
      </c>
      <c r="K1461">
        <v>6</v>
      </c>
      <c r="L1461" t="s">
        <v>74</v>
      </c>
      <c r="M1461">
        <v>2010</v>
      </c>
      <c r="N1461">
        <v>2010</v>
      </c>
      <c r="O1461">
        <v>60082.694499999998</v>
      </c>
      <c r="P1461" t="s">
        <v>70</v>
      </c>
      <c r="Q1461" t="s">
        <v>82</v>
      </c>
    </row>
    <row r="1462" spans="1:17">
      <c r="A1462" t="s">
        <v>37</v>
      </c>
      <c r="B1462" t="s">
        <v>81</v>
      </c>
      <c r="C1462" t="s">
        <v>96</v>
      </c>
      <c r="D1462" t="s">
        <v>95</v>
      </c>
      <c r="E1462" t="s">
        <v>78</v>
      </c>
      <c r="F1462" t="s">
        <v>77</v>
      </c>
      <c r="G1462">
        <v>1988</v>
      </c>
      <c r="H1462">
        <v>1988</v>
      </c>
      <c r="I1462" t="s">
        <v>76</v>
      </c>
      <c r="J1462" t="s">
        <v>75</v>
      </c>
      <c r="K1462">
        <v>6</v>
      </c>
      <c r="L1462" t="s">
        <v>74</v>
      </c>
      <c r="M1462">
        <v>2010</v>
      </c>
      <c r="N1462">
        <v>2010</v>
      </c>
      <c r="O1462">
        <v>62791.9329</v>
      </c>
      <c r="P1462" t="s">
        <v>70</v>
      </c>
      <c r="Q1462" t="s">
        <v>82</v>
      </c>
    </row>
    <row r="1463" spans="1:17">
      <c r="A1463" t="s">
        <v>37</v>
      </c>
      <c r="B1463" t="s">
        <v>81</v>
      </c>
      <c r="C1463" t="s">
        <v>96</v>
      </c>
      <c r="D1463" t="s">
        <v>95</v>
      </c>
      <c r="E1463" t="s">
        <v>78</v>
      </c>
      <c r="F1463" t="s">
        <v>77</v>
      </c>
      <c r="G1463">
        <v>1989</v>
      </c>
      <c r="H1463">
        <v>1989</v>
      </c>
      <c r="I1463" t="s">
        <v>76</v>
      </c>
      <c r="J1463" t="s">
        <v>75</v>
      </c>
      <c r="K1463">
        <v>6</v>
      </c>
      <c r="L1463" t="s">
        <v>74</v>
      </c>
      <c r="M1463">
        <v>2010</v>
      </c>
      <c r="N1463">
        <v>2010</v>
      </c>
      <c r="O1463">
        <v>67620.0242</v>
      </c>
      <c r="P1463" t="s">
        <v>70</v>
      </c>
      <c r="Q1463" t="s">
        <v>82</v>
      </c>
    </row>
    <row r="1464" spans="1:17">
      <c r="A1464" t="s">
        <v>37</v>
      </c>
      <c r="B1464" t="s">
        <v>81</v>
      </c>
      <c r="C1464" t="s">
        <v>96</v>
      </c>
      <c r="D1464" t="s">
        <v>95</v>
      </c>
      <c r="E1464" t="s">
        <v>78</v>
      </c>
      <c r="F1464" t="s">
        <v>77</v>
      </c>
      <c r="G1464">
        <v>1990</v>
      </c>
      <c r="H1464">
        <v>1990</v>
      </c>
      <c r="I1464" t="s">
        <v>76</v>
      </c>
      <c r="J1464" t="s">
        <v>75</v>
      </c>
      <c r="K1464">
        <v>6</v>
      </c>
      <c r="L1464" t="s">
        <v>74</v>
      </c>
      <c r="M1464">
        <v>2010</v>
      </c>
      <c r="N1464">
        <v>2010</v>
      </c>
      <c r="O1464">
        <v>68067.194099999993</v>
      </c>
      <c r="P1464" t="s">
        <v>70</v>
      </c>
      <c r="Q1464" t="s">
        <v>82</v>
      </c>
    </row>
    <row r="1465" spans="1:17">
      <c r="A1465" t="s">
        <v>37</v>
      </c>
      <c r="B1465" t="s">
        <v>81</v>
      </c>
      <c r="C1465" t="s">
        <v>96</v>
      </c>
      <c r="D1465" t="s">
        <v>95</v>
      </c>
      <c r="E1465" t="s">
        <v>78</v>
      </c>
      <c r="F1465" t="s">
        <v>77</v>
      </c>
      <c r="G1465">
        <v>1991</v>
      </c>
      <c r="H1465">
        <v>1991</v>
      </c>
      <c r="I1465" t="s">
        <v>76</v>
      </c>
      <c r="J1465" t="s">
        <v>75</v>
      </c>
      <c r="K1465">
        <v>6</v>
      </c>
      <c r="L1465" t="s">
        <v>74</v>
      </c>
      <c r="M1465">
        <v>2010</v>
      </c>
      <c r="N1465">
        <v>2010</v>
      </c>
      <c r="O1465">
        <v>64727.253700000001</v>
      </c>
      <c r="P1465" t="s">
        <v>70</v>
      </c>
      <c r="Q1465" t="s">
        <v>82</v>
      </c>
    </row>
    <row r="1466" spans="1:17">
      <c r="A1466" t="s">
        <v>37</v>
      </c>
      <c r="B1466" t="s">
        <v>81</v>
      </c>
      <c r="C1466" t="s">
        <v>96</v>
      </c>
      <c r="D1466" t="s">
        <v>95</v>
      </c>
      <c r="E1466" t="s">
        <v>78</v>
      </c>
      <c r="F1466" t="s">
        <v>77</v>
      </c>
      <c r="G1466">
        <v>1992</v>
      </c>
      <c r="H1466">
        <v>1992</v>
      </c>
      <c r="I1466" t="s">
        <v>76</v>
      </c>
      <c r="J1466" t="s">
        <v>75</v>
      </c>
      <c r="K1466">
        <v>6</v>
      </c>
      <c r="L1466" t="s">
        <v>74</v>
      </c>
      <c r="M1466">
        <v>2010</v>
      </c>
      <c r="N1466">
        <v>2010</v>
      </c>
      <c r="O1466">
        <v>65689.314700000003</v>
      </c>
      <c r="P1466" t="s">
        <v>70</v>
      </c>
      <c r="Q1466" t="s">
        <v>82</v>
      </c>
    </row>
    <row r="1467" spans="1:17">
      <c r="A1467" t="s">
        <v>37</v>
      </c>
      <c r="B1467" t="s">
        <v>81</v>
      </c>
      <c r="C1467" t="s">
        <v>96</v>
      </c>
      <c r="D1467" t="s">
        <v>95</v>
      </c>
      <c r="E1467" t="s">
        <v>78</v>
      </c>
      <c r="F1467" t="s">
        <v>77</v>
      </c>
      <c r="G1467">
        <v>1993</v>
      </c>
      <c r="H1467">
        <v>1993</v>
      </c>
      <c r="I1467" t="s">
        <v>76</v>
      </c>
      <c r="J1467" t="s">
        <v>75</v>
      </c>
      <c r="K1467">
        <v>6</v>
      </c>
      <c r="L1467" t="s">
        <v>74</v>
      </c>
      <c r="M1467">
        <v>2010</v>
      </c>
      <c r="N1467">
        <v>2010</v>
      </c>
      <c r="O1467">
        <v>64270.597600000001</v>
      </c>
    </row>
    <row r="1468" spans="1:17">
      <c r="A1468" t="s">
        <v>37</v>
      </c>
      <c r="B1468" t="s">
        <v>81</v>
      </c>
      <c r="C1468" t="s">
        <v>96</v>
      </c>
      <c r="D1468" t="s">
        <v>95</v>
      </c>
      <c r="E1468" t="s">
        <v>78</v>
      </c>
      <c r="F1468" t="s">
        <v>77</v>
      </c>
      <c r="G1468">
        <v>1994</v>
      </c>
      <c r="H1468">
        <v>1994</v>
      </c>
      <c r="I1468" t="s">
        <v>76</v>
      </c>
      <c r="J1468" t="s">
        <v>75</v>
      </c>
      <c r="K1468">
        <v>6</v>
      </c>
      <c r="L1468" t="s">
        <v>74</v>
      </c>
      <c r="M1468">
        <v>2010</v>
      </c>
      <c r="N1468">
        <v>2010</v>
      </c>
      <c r="O1468">
        <v>72534.094899999996</v>
      </c>
    </row>
    <row r="1469" spans="1:17">
      <c r="A1469" t="s">
        <v>37</v>
      </c>
      <c r="B1469" t="s">
        <v>81</v>
      </c>
      <c r="C1469" t="s">
        <v>96</v>
      </c>
      <c r="D1469" t="s">
        <v>95</v>
      </c>
      <c r="E1469" t="s">
        <v>78</v>
      </c>
      <c r="F1469" t="s">
        <v>77</v>
      </c>
      <c r="G1469">
        <v>1995</v>
      </c>
      <c r="H1469">
        <v>1995</v>
      </c>
      <c r="I1469" t="s">
        <v>76</v>
      </c>
      <c r="J1469" t="s">
        <v>75</v>
      </c>
      <c r="K1469">
        <v>6</v>
      </c>
      <c r="L1469" t="s">
        <v>74</v>
      </c>
      <c r="M1469">
        <v>2010</v>
      </c>
      <c r="N1469">
        <v>2010</v>
      </c>
      <c r="O1469">
        <v>77700.543099999995</v>
      </c>
    </row>
    <row r="1470" spans="1:17">
      <c r="A1470" t="s">
        <v>37</v>
      </c>
      <c r="B1470" t="s">
        <v>81</v>
      </c>
      <c r="C1470" t="s">
        <v>96</v>
      </c>
      <c r="D1470" t="s">
        <v>95</v>
      </c>
      <c r="E1470" t="s">
        <v>78</v>
      </c>
      <c r="F1470" t="s">
        <v>77</v>
      </c>
      <c r="G1470">
        <v>1996</v>
      </c>
      <c r="H1470">
        <v>1996</v>
      </c>
      <c r="I1470" t="s">
        <v>76</v>
      </c>
      <c r="J1470" t="s">
        <v>75</v>
      </c>
      <c r="K1470">
        <v>6</v>
      </c>
      <c r="L1470" t="s">
        <v>74</v>
      </c>
      <c r="M1470">
        <v>2010</v>
      </c>
      <c r="N1470">
        <v>2010</v>
      </c>
      <c r="O1470">
        <v>80374.631599999993</v>
      </c>
    </row>
    <row r="1471" spans="1:17">
      <c r="A1471" t="s">
        <v>37</v>
      </c>
      <c r="B1471" t="s">
        <v>81</v>
      </c>
      <c r="C1471" t="s">
        <v>96</v>
      </c>
      <c r="D1471" t="s">
        <v>95</v>
      </c>
      <c r="E1471" t="s">
        <v>78</v>
      </c>
      <c r="F1471" t="s">
        <v>77</v>
      </c>
      <c r="G1471">
        <v>1997</v>
      </c>
      <c r="H1471">
        <v>1997</v>
      </c>
      <c r="I1471" t="s">
        <v>76</v>
      </c>
      <c r="J1471" t="s">
        <v>75</v>
      </c>
      <c r="K1471">
        <v>6</v>
      </c>
      <c r="L1471" t="s">
        <v>74</v>
      </c>
      <c r="M1471">
        <v>2010</v>
      </c>
      <c r="N1471">
        <v>2010</v>
      </c>
      <c r="O1471">
        <v>90379.261599999998</v>
      </c>
    </row>
    <row r="1472" spans="1:17">
      <c r="A1472" t="s">
        <v>37</v>
      </c>
      <c r="B1472" t="s">
        <v>81</v>
      </c>
      <c r="C1472" t="s">
        <v>96</v>
      </c>
      <c r="D1472" t="s">
        <v>95</v>
      </c>
      <c r="E1472" t="s">
        <v>78</v>
      </c>
      <c r="F1472" t="s">
        <v>77</v>
      </c>
      <c r="G1472">
        <v>1998</v>
      </c>
      <c r="H1472">
        <v>1998</v>
      </c>
      <c r="I1472" t="s">
        <v>76</v>
      </c>
      <c r="J1472" t="s">
        <v>75</v>
      </c>
      <c r="K1472">
        <v>6</v>
      </c>
      <c r="L1472" t="s">
        <v>74</v>
      </c>
      <c r="M1472">
        <v>2010</v>
      </c>
      <c r="N1472">
        <v>2010</v>
      </c>
      <c r="O1472">
        <v>100600.8116</v>
      </c>
    </row>
    <row r="1473" spans="1:15">
      <c r="A1473" t="s">
        <v>37</v>
      </c>
      <c r="B1473" t="s">
        <v>81</v>
      </c>
      <c r="C1473" t="s">
        <v>96</v>
      </c>
      <c r="D1473" t="s">
        <v>95</v>
      </c>
      <c r="E1473" t="s">
        <v>78</v>
      </c>
      <c r="F1473" t="s">
        <v>77</v>
      </c>
      <c r="G1473">
        <v>1999</v>
      </c>
      <c r="H1473">
        <v>1999</v>
      </c>
      <c r="I1473" t="s">
        <v>76</v>
      </c>
      <c r="J1473" t="s">
        <v>75</v>
      </c>
      <c r="K1473">
        <v>6</v>
      </c>
      <c r="L1473" t="s">
        <v>74</v>
      </c>
      <c r="M1473">
        <v>2010</v>
      </c>
      <c r="N1473">
        <v>2010</v>
      </c>
      <c r="O1473">
        <v>105749.7197</v>
      </c>
    </row>
    <row r="1474" spans="1:15">
      <c r="A1474" t="s">
        <v>37</v>
      </c>
      <c r="B1474" t="s">
        <v>81</v>
      </c>
      <c r="C1474" t="s">
        <v>96</v>
      </c>
      <c r="D1474" t="s">
        <v>95</v>
      </c>
      <c r="E1474" t="s">
        <v>78</v>
      </c>
      <c r="F1474" t="s">
        <v>77</v>
      </c>
      <c r="G1474">
        <v>2000</v>
      </c>
      <c r="H1474">
        <v>2000</v>
      </c>
      <c r="I1474" t="s">
        <v>76</v>
      </c>
      <c r="J1474" t="s">
        <v>75</v>
      </c>
      <c r="K1474">
        <v>6</v>
      </c>
      <c r="L1474" t="s">
        <v>74</v>
      </c>
      <c r="M1474">
        <v>2010</v>
      </c>
      <c r="N1474">
        <v>2010</v>
      </c>
      <c r="O1474">
        <v>118174.2178</v>
      </c>
    </row>
    <row r="1475" spans="1:15">
      <c r="A1475" t="s">
        <v>37</v>
      </c>
      <c r="B1475" t="s">
        <v>81</v>
      </c>
      <c r="C1475" t="s">
        <v>96</v>
      </c>
      <c r="D1475" t="s">
        <v>95</v>
      </c>
      <c r="E1475" t="s">
        <v>78</v>
      </c>
      <c r="F1475" t="s">
        <v>77</v>
      </c>
      <c r="G1475">
        <v>2001</v>
      </c>
      <c r="H1475">
        <v>2001</v>
      </c>
      <c r="I1475" t="s">
        <v>76</v>
      </c>
      <c r="J1475" t="s">
        <v>75</v>
      </c>
      <c r="K1475">
        <v>6</v>
      </c>
      <c r="L1475" t="s">
        <v>74</v>
      </c>
      <c r="M1475">
        <v>2010</v>
      </c>
      <c r="N1475">
        <v>2010</v>
      </c>
      <c r="O1475">
        <v>116144.45050000001</v>
      </c>
    </row>
    <row r="1476" spans="1:15">
      <c r="A1476" t="s">
        <v>37</v>
      </c>
      <c r="B1476" t="s">
        <v>81</v>
      </c>
      <c r="C1476" t="s">
        <v>96</v>
      </c>
      <c r="D1476" t="s">
        <v>95</v>
      </c>
      <c r="E1476" t="s">
        <v>78</v>
      </c>
      <c r="F1476" t="s">
        <v>77</v>
      </c>
      <c r="G1476">
        <v>2002</v>
      </c>
      <c r="H1476">
        <v>2002</v>
      </c>
      <c r="I1476" t="s">
        <v>76</v>
      </c>
      <c r="J1476" t="s">
        <v>75</v>
      </c>
      <c r="K1476">
        <v>6</v>
      </c>
      <c r="L1476" t="s">
        <v>74</v>
      </c>
      <c r="M1476">
        <v>2010</v>
      </c>
      <c r="N1476">
        <v>2010</v>
      </c>
      <c r="O1476">
        <v>114686.5128</v>
      </c>
    </row>
    <row r="1477" spans="1:15">
      <c r="A1477" t="s">
        <v>37</v>
      </c>
      <c r="B1477" t="s">
        <v>81</v>
      </c>
      <c r="C1477" t="s">
        <v>96</v>
      </c>
      <c r="D1477" t="s">
        <v>95</v>
      </c>
      <c r="E1477" t="s">
        <v>78</v>
      </c>
      <c r="F1477" t="s">
        <v>77</v>
      </c>
      <c r="G1477">
        <v>2003</v>
      </c>
      <c r="H1477">
        <v>2003</v>
      </c>
      <c r="I1477" t="s">
        <v>76</v>
      </c>
      <c r="J1477" t="s">
        <v>75</v>
      </c>
      <c r="K1477">
        <v>6</v>
      </c>
      <c r="L1477" t="s">
        <v>74</v>
      </c>
      <c r="M1477">
        <v>2010</v>
      </c>
      <c r="N1477">
        <v>2010</v>
      </c>
      <c r="O1477">
        <v>119067.54180000001</v>
      </c>
    </row>
    <row r="1478" spans="1:15">
      <c r="A1478" t="s">
        <v>37</v>
      </c>
      <c r="B1478" t="s">
        <v>81</v>
      </c>
      <c r="C1478" t="s">
        <v>96</v>
      </c>
      <c r="D1478" t="s">
        <v>95</v>
      </c>
      <c r="E1478" t="s">
        <v>78</v>
      </c>
      <c r="F1478" t="s">
        <v>77</v>
      </c>
      <c r="G1478">
        <v>2004</v>
      </c>
      <c r="H1478">
        <v>2004</v>
      </c>
      <c r="I1478" t="s">
        <v>76</v>
      </c>
      <c r="J1478" t="s">
        <v>75</v>
      </c>
      <c r="K1478">
        <v>6</v>
      </c>
      <c r="L1478" t="s">
        <v>74</v>
      </c>
      <c r="M1478">
        <v>2010</v>
      </c>
      <c r="N1478">
        <v>2010</v>
      </c>
      <c r="O1478">
        <v>126932.6124</v>
      </c>
    </row>
    <row r="1479" spans="1:15">
      <c r="A1479" t="s">
        <v>37</v>
      </c>
      <c r="B1479" t="s">
        <v>81</v>
      </c>
      <c r="C1479" t="s">
        <v>96</v>
      </c>
      <c r="D1479" t="s">
        <v>95</v>
      </c>
      <c r="E1479" t="s">
        <v>78</v>
      </c>
      <c r="F1479" t="s">
        <v>77</v>
      </c>
      <c r="G1479">
        <v>2005</v>
      </c>
      <c r="H1479">
        <v>2005</v>
      </c>
      <c r="I1479" t="s">
        <v>76</v>
      </c>
      <c r="J1479" t="s">
        <v>75</v>
      </c>
      <c r="K1479">
        <v>6</v>
      </c>
      <c r="L1479" t="s">
        <v>74</v>
      </c>
      <c r="M1479">
        <v>2010</v>
      </c>
      <c r="N1479">
        <v>2010</v>
      </c>
      <c r="O1479">
        <v>135808.7922</v>
      </c>
    </row>
    <row r="1480" spans="1:15">
      <c r="A1480" t="s">
        <v>37</v>
      </c>
      <c r="B1480" t="s">
        <v>81</v>
      </c>
      <c r="C1480" t="s">
        <v>96</v>
      </c>
      <c r="D1480" t="s">
        <v>95</v>
      </c>
      <c r="E1480" t="s">
        <v>78</v>
      </c>
      <c r="F1480" t="s">
        <v>77</v>
      </c>
      <c r="G1480">
        <v>2006</v>
      </c>
      <c r="H1480">
        <v>2006</v>
      </c>
      <c r="I1480" t="s">
        <v>76</v>
      </c>
      <c r="J1480" t="s">
        <v>75</v>
      </c>
      <c r="K1480">
        <v>6</v>
      </c>
      <c r="L1480" t="s">
        <v>74</v>
      </c>
      <c r="M1480">
        <v>2010</v>
      </c>
      <c r="N1480">
        <v>2010</v>
      </c>
      <c r="O1480">
        <v>146979.39490000001</v>
      </c>
    </row>
    <row r="1481" spans="1:15">
      <c r="A1481" t="s">
        <v>37</v>
      </c>
      <c r="B1481" t="s">
        <v>81</v>
      </c>
      <c r="C1481" t="s">
        <v>96</v>
      </c>
      <c r="D1481" t="s">
        <v>95</v>
      </c>
      <c r="E1481" t="s">
        <v>78</v>
      </c>
      <c r="F1481" t="s">
        <v>77</v>
      </c>
      <c r="G1481">
        <v>2007</v>
      </c>
      <c r="H1481">
        <v>2007</v>
      </c>
      <c r="I1481" t="s">
        <v>76</v>
      </c>
      <c r="J1481" t="s">
        <v>75</v>
      </c>
      <c r="K1481">
        <v>6</v>
      </c>
      <c r="L1481" t="s">
        <v>74</v>
      </c>
      <c r="M1481">
        <v>2010</v>
      </c>
      <c r="N1481">
        <v>2010</v>
      </c>
      <c r="O1481">
        <v>158200.50880000001</v>
      </c>
    </row>
    <row r="1482" spans="1:15">
      <c r="A1482" t="s">
        <v>37</v>
      </c>
      <c r="B1482" t="s">
        <v>81</v>
      </c>
      <c r="C1482" t="s">
        <v>96</v>
      </c>
      <c r="D1482" t="s">
        <v>95</v>
      </c>
      <c r="E1482" t="s">
        <v>78</v>
      </c>
      <c r="F1482" t="s">
        <v>77</v>
      </c>
      <c r="G1482">
        <v>2008</v>
      </c>
      <c r="H1482">
        <v>2008</v>
      </c>
      <c r="I1482" t="s">
        <v>76</v>
      </c>
      <c r="J1482" t="s">
        <v>75</v>
      </c>
      <c r="K1482">
        <v>6</v>
      </c>
      <c r="L1482" t="s">
        <v>74</v>
      </c>
      <c r="M1482">
        <v>2010</v>
      </c>
      <c r="N1482">
        <v>2010</v>
      </c>
      <c r="O1482">
        <v>164198.4466</v>
      </c>
    </row>
    <row r="1483" spans="1:15">
      <c r="A1483" t="s">
        <v>37</v>
      </c>
      <c r="B1483" t="s">
        <v>81</v>
      </c>
      <c r="C1483" t="s">
        <v>96</v>
      </c>
      <c r="D1483" t="s">
        <v>95</v>
      </c>
      <c r="E1483" t="s">
        <v>78</v>
      </c>
      <c r="F1483" t="s">
        <v>77</v>
      </c>
      <c r="G1483">
        <v>2009</v>
      </c>
      <c r="H1483">
        <v>2009</v>
      </c>
      <c r="I1483" t="s">
        <v>76</v>
      </c>
      <c r="J1483" t="s">
        <v>75</v>
      </c>
      <c r="K1483">
        <v>6</v>
      </c>
      <c r="L1483" t="s">
        <v>74</v>
      </c>
      <c r="M1483">
        <v>2010</v>
      </c>
      <c r="N1483">
        <v>2010</v>
      </c>
      <c r="O1483">
        <v>141083.36730000001</v>
      </c>
    </row>
    <row r="1484" spans="1:15">
      <c r="A1484" t="s">
        <v>37</v>
      </c>
      <c r="B1484" t="s">
        <v>81</v>
      </c>
      <c r="C1484" t="s">
        <v>96</v>
      </c>
      <c r="D1484" t="s">
        <v>95</v>
      </c>
      <c r="E1484" t="s">
        <v>78</v>
      </c>
      <c r="F1484" t="s">
        <v>77</v>
      </c>
      <c r="G1484">
        <v>2010</v>
      </c>
      <c r="H1484">
        <v>2010</v>
      </c>
      <c r="I1484" t="s">
        <v>76</v>
      </c>
      <c r="J1484" t="s">
        <v>75</v>
      </c>
      <c r="K1484">
        <v>6</v>
      </c>
      <c r="L1484" t="s">
        <v>74</v>
      </c>
      <c r="M1484">
        <v>2010</v>
      </c>
      <c r="N1484">
        <v>2010</v>
      </c>
      <c r="O1484">
        <v>159110.81789999999</v>
      </c>
    </row>
    <row r="1485" spans="1:15">
      <c r="A1485" t="s">
        <v>37</v>
      </c>
      <c r="B1485" t="s">
        <v>81</v>
      </c>
      <c r="C1485" t="s">
        <v>96</v>
      </c>
      <c r="D1485" t="s">
        <v>95</v>
      </c>
      <c r="E1485" t="s">
        <v>78</v>
      </c>
      <c r="F1485" t="s">
        <v>77</v>
      </c>
      <c r="G1485">
        <v>2011</v>
      </c>
      <c r="H1485">
        <v>2011</v>
      </c>
      <c r="I1485" t="s">
        <v>76</v>
      </c>
      <c r="J1485" t="s">
        <v>75</v>
      </c>
      <c r="K1485">
        <v>6</v>
      </c>
      <c r="L1485" t="s">
        <v>74</v>
      </c>
      <c r="M1485">
        <v>2010</v>
      </c>
      <c r="N1485">
        <v>2010</v>
      </c>
      <c r="O1485">
        <v>170794.85709999999</v>
      </c>
    </row>
    <row r="1486" spans="1:15">
      <c r="A1486" t="s">
        <v>37</v>
      </c>
      <c r="B1486" t="s">
        <v>81</v>
      </c>
      <c r="C1486" t="s">
        <v>96</v>
      </c>
      <c r="D1486" t="s">
        <v>95</v>
      </c>
      <c r="E1486" t="s">
        <v>78</v>
      </c>
      <c r="F1486" t="s">
        <v>77</v>
      </c>
      <c r="G1486">
        <v>2012</v>
      </c>
      <c r="H1486">
        <v>2012</v>
      </c>
      <c r="I1486" t="s">
        <v>76</v>
      </c>
      <c r="J1486" t="s">
        <v>75</v>
      </c>
      <c r="K1486">
        <v>6</v>
      </c>
      <c r="L1486" t="s">
        <v>74</v>
      </c>
      <c r="M1486">
        <v>2010</v>
      </c>
      <c r="N1486">
        <v>2010</v>
      </c>
      <c r="O1486">
        <v>171618.35380000001</v>
      </c>
    </row>
    <row r="1487" spans="1:15">
      <c r="A1487" t="s">
        <v>37</v>
      </c>
      <c r="B1487" t="s">
        <v>81</v>
      </c>
      <c r="C1487" t="s">
        <v>96</v>
      </c>
      <c r="D1487" t="s">
        <v>95</v>
      </c>
      <c r="E1487" t="s">
        <v>78</v>
      </c>
      <c r="F1487" t="s">
        <v>77</v>
      </c>
      <c r="G1487">
        <v>2013</v>
      </c>
      <c r="H1487">
        <v>2013</v>
      </c>
      <c r="I1487" t="s">
        <v>76</v>
      </c>
      <c r="J1487" t="s">
        <v>75</v>
      </c>
      <c r="K1487">
        <v>6</v>
      </c>
      <c r="L1487" t="s">
        <v>74</v>
      </c>
      <c r="M1487">
        <v>2010</v>
      </c>
      <c r="N1487">
        <v>2010</v>
      </c>
      <c r="O1487">
        <v>171415.5325</v>
      </c>
    </row>
    <row r="1488" spans="1:15">
      <c r="A1488" t="s">
        <v>37</v>
      </c>
      <c r="B1488" t="s">
        <v>81</v>
      </c>
      <c r="C1488" t="s">
        <v>96</v>
      </c>
      <c r="D1488" t="s">
        <v>95</v>
      </c>
      <c r="E1488" t="s">
        <v>78</v>
      </c>
      <c r="F1488" t="s">
        <v>77</v>
      </c>
      <c r="G1488">
        <v>2014</v>
      </c>
      <c r="H1488">
        <v>2014</v>
      </c>
      <c r="I1488" t="s">
        <v>76</v>
      </c>
      <c r="J1488" t="s">
        <v>75</v>
      </c>
      <c r="K1488">
        <v>6</v>
      </c>
      <c r="L1488" t="s">
        <v>74</v>
      </c>
      <c r="M1488">
        <v>2010</v>
      </c>
      <c r="N1488">
        <v>2010</v>
      </c>
      <c r="O1488">
        <v>182181.8248</v>
      </c>
    </row>
    <row r="1489" spans="1:17">
      <c r="A1489" t="s">
        <v>37</v>
      </c>
      <c r="B1489" t="s">
        <v>81</v>
      </c>
      <c r="C1489" t="s">
        <v>96</v>
      </c>
      <c r="D1489" t="s">
        <v>95</v>
      </c>
      <c r="E1489" t="s">
        <v>78</v>
      </c>
      <c r="F1489" t="s">
        <v>77</v>
      </c>
      <c r="G1489">
        <v>2015</v>
      </c>
      <c r="H1489">
        <v>2015</v>
      </c>
      <c r="I1489" t="s">
        <v>76</v>
      </c>
      <c r="J1489" t="s">
        <v>75</v>
      </c>
      <c r="K1489">
        <v>6</v>
      </c>
      <c r="L1489" t="s">
        <v>74</v>
      </c>
      <c r="M1489">
        <v>2010</v>
      </c>
      <c r="N1489">
        <v>2010</v>
      </c>
      <c r="O1489">
        <v>192175.68659999999</v>
      </c>
    </row>
    <row r="1490" spans="1:17">
      <c r="A1490" t="s">
        <v>26</v>
      </c>
      <c r="B1490" t="s">
        <v>97</v>
      </c>
      <c r="C1490" t="s">
        <v>89</v>
      </c>
      <c r="D1490" t="s">
        <v>88</v>
      </c>
      <c r="E1490" t="s">
        <v>87</v>
      </c>
      <c r="F1490" t="s">
        <v>86</v>
      </c>
      <c r="G1490">
        <v>1970</v>
      </c>
      <c r="H1490">
        <v>1970</v>
      </c>
      <c r="I1490" t="s">
        <v>94</v>
      </c>
      <c r="J1490" t="s">
        <v>93</v>
      </c>
      <c r="K1490">
        <v>6</v>
      </c>
      <c r="L1490" t="s">
        <v>74</v>
      </c>
      <c r="O1490">
        <v>75265398.4164</v>
      </c>
      <c r="P1490" t="s">
        <v>70</v>
      </c>
      <c r="Q1490" t="s">
        <v>82</v>
      </c>
    </row>
    <row r="1491" spans="1:17">
      <c r="A1491" t="s">
        <v>26</v>
      </c>
      <c r="B1491" t="s">
        <v>97</v>
      </c>
      <c r="C1491" t="s">
        <v>89</v>
      </c>
      <c r="D1491" t="s">
        <v>88</v>
      </c>
      <c r="E1491" t="s">
        <v>87</v>
      </c>
      <c r="F1491" t="s">
        <v>86</v>
      </c>
      <c r="G1491">
        <v>1971</v>
      </c>
      <c r="H1491">
        <v>1971</v>
      </c>
      <c r="I1491" t="s">
        <v>94</v>
      </c>
      <c r="J1491" t="s">
        <v>93</v>
      </c>
      <c r="K1491">
        <v>6</v>
      </c>
      <c r="L1491" t="s">
        <v>74</v>
      </c>
      <c r="O1491">
        <v>82814206.430999994</v>
      </c>
      <c r="P1491" t="s">
        <v>70</v>
      </c>
      <c r="Q1491" t="s">
        <v>82</v>
      </c>
    </row>
    <row r="1492" spans="1:17">
      <c r="A1492" t="s">
        <v>26</v>
      </c>
      <c r="B1492" t="s">
        <v>97</v>
      </c>
      <c r="C1492" t="s">
        <v>89</v>
      </c>
      <c r="D1492" t="s">
        <v>88</v>
      </c>
      <c r="E1492" t="s">
        <v>87</v>
      </c>
      <c r="F1492" t="s">
        <v>86</v>
      </c>
      <c r="G1492">
        <v>1972</v>
      </c>
      <c r="H1492">
        <v>1972</v>
      </c>
      <c r="I1492" t="s">
        <v>94</v>
      </c>
      <c r="J1492" t="s">
        <v>93</v>
      </c>
      <c r="K1492">
        <v>6</v>
      </c>
      <c r="L1492" t="s">
        <v>74</v>
      </c>
      <c r="O1492">
        <v>94813570.488100007</v>
      </c>
      <c r="P1492" t="s">
        <v>70</v>
      </c>
      <c r="Q1492" t="s">
        <v>82</v>
      </c>
    </row>
    <row r="1493" spans="1:17">
      <c r="A1493" t="s">
        <v>26</v>
      </c>
      <c r="B1493" t="s">
        <v>97</v>
      </c>
      <c r="C1493" t="s">
        <v>89</v>
      </c>
      <c r="D1493" t="s">
        <v>88</v>
      </c>
      <c r="E1493" t="s">
        <v>87</v>
      </c>
      <c r="F1493" t="s">
        <v>86</v>
      </c>
      <c r="G1493">
        <v>1973</v>
      </c>
      <c r="H1493">
        <v>1973</v>
      </c>
      <c r="I1493" t="s">
        <v>94</v>
      </c>
      <c r="J1493" t="s">
        <v>93</v>
      </c>
      <c r="K1493">
        <v>6</v>
      </c>
      <c r="L1493" t="s">
        <v>74</v>
      </c>
      <c r="O1493">
        <v>115443647.38689999</v>
      </c>
      <c r="P1493" t="s">
        <v>70</v>
      </c>
      <c r="Q1493" t="s">
        <v>82</v>
      </c>
    </row>
    <row r="1494" spans="1:17">
      <c r="A1494" t="s">
        <v>26</v>
      </c>
      <c r="B1494" t="s">
        <v>97</v>
      </c>
      <c r="C1494" t="s">
        <v>89</v>
      </c>
      <c r="D1494" t="s">
        <v>88</v>
      </c>
      <c r="E1494" t="s">
        <v>87</v>
      </c>
      <c r="F1494" t="s">
        <v>86</v>
      </c>
      <c r="G1494">
        <v>1974</v>
      </c>
      <c r="H1494">
        <v>1974</v>
      </c>
      <c r="I1494" t="s">
        <v>94</v>
      </c>
      <c r="J1494" t="s">
        <v>93</v>
      </c>
      <c r="K1494">
        <v>6</v>
      </c>
      <c r="L1494" t="s">
        <v>74</v>
      </c>
      <c r="O1494">
        <v>137758716.91229999</v>
      </c>
      <c r="P1494" t="s">
        <v>70</v>
      </c>
      <c r="Q1494" t="s">
        <v>82</v>
      </c>
    </row>
    <row r="1495" spans="1:17">
      <c r="A1495" t="s">
        <v>26</v>
      </c>
      <c r="B1495" t="s">
        <v>97</v>
      </c>
      <c r="C1495" t="s">
        <v>89</v>
      </c>
      <c r="D1495" t="s">
        <v>88</v>
      </c>
      <c r="E1495" t="s">
        <v>87</v>
      </c>
      <c r="F1495" t="s">
        <v>86</v>
      </c>
      <c r="G1495">
        <v>1975</v>
      </c>
      <c r="H1495">
        <v>1975</v>
      </c>
      <c r="I1495" t="s">
        <v>94</v>
      </c>
      <c r="J1495" t="s">
        <v>93</v>
      </c>
      <c r="K1495">
        <v>6</v>
      </c>
      <c r="L1495" t="s">
        <v>74</v>
      </c>
      <c r="O1495">
        <v>152210863.7807</v>
      </c>
      <c r="P1495" t="s">
        <v>70</v>
      </c>
      <c r="Q1495" t="s">
        <v>82</v>
      </c>
    </row>
    <row r="1496" spans="1:17">
      <c r="A1496" t="s">
        <v>26</v>
      </c>
      <c r="B1496" t="s">
        <v>97</v>
      </c>
      <c r="C1496" t="s">
        <v>89</v>
      </c>
      <c r="D1496" t="s">
        <v>88</v>
      </c>
      <c r="E1496" t="s">
        <v>87</v>
      </c>
      <c r="F1496" t="s">
        <v>86</v>
      </c>
      <c r="G1496">
        <v>1976</v>
      </c>
      <c r="H1496">
        <v>1976</v>
      </c>
      <c r="I1496" t="s">
        <v>94</v>
      </c>
      <c r="J1496" t="s">
        <v>93</v>
      </c>
      <c r="K1496">
        <v>6</v>
      </c>
      <c r="L1496" t="s">
        <v>74</v>
      </c>
      <c r="O1496">
        <v>170934600.36129999</v>
      </c>
      <c r="P1496" t="s">
        <v>70</v>
      </c>
      <c r="Q1496" t="s">
        <v>82</v>
      </c>
    </row>
    <row r="1497" spans="1:17">
      <c r="A1497" t="s">
        <v>26</v>
      </c>
      <c r="B1497" t="s">
        <v>97</v>
      </c>
      <c r="C1497" t="s">
        <v>89</v>
      </c>
      <c r="D1497" t="s">
        <v>88</v>
      </c>
      <c r="E1497" t="s">
        <v>87</v>
      </c>
      <c r="F1497" t="s">
        <v>86</v>
      </c>
      <c r="G1497">
        <v>1977</v>
      </c>
      <c r="H1497">
        <v>1977</v>
      </c>
      <c r="I1497" t="s">
        <v>94</v>
      </c>
      <c r="J1497" t="s">
        <v>93</v>
      </c>
      <c r="K1497">
        <v>6</v>
      </c>
      <c r="L1497" t="s">
        <v>74</v>
      </c>
      <c r="O1497">
        <v>190482259.3414</v>
      </c>
      <c r="P1497" t="s">
        <v>70</v>
      </c>
      <c r="Q1497" t="s">
        <v>82</v>
      </c>
    </row>
    <row r="1498" spans="1:17">
      <c r="A1498" t="s">
        <v>26</v>
      </c>
      <c r="B1498" t="s">
        <v>97</v>
      </c>
      <c r="C1498" t="s">
        <v>89</v>
      </c>
      <c r="D1498" t="s">
        <v>88</v>
      </c>
      <c r="E1498" t="s">
        <v>87</v>
      </c>
      <c r="F1498" t="s">
        <v>86</v>
      </c>
      <c r="G1498">
        <v>1978</v>
      </c>
      <c r="H1498">
        <v>1978</v>
      </c>
      <c r="I1498" t="s">
        <v>94</v>
      </c>
      <c r="J1498" t="s">
        <v>93</v>
      </c>
      <c r="K1498">
        <v>6</v>
      </c>
      <c r="L1498" t="s">
        <v>74</v>
      </c>
      <c r="O1498">
        <v>209756030.05590001</v>
      </c>
      <c r="P1498" t="s">
        <v>70</v>
      </c>
      <c r="Q1498" t="s">
        <v>82</v>
      </c>
    </row>
    <row r="1499" spans="1:17">
      <c r="A1499" t="s">
        <v>26</v>
      </c>
      <c r="B1499" t="s">
        <v>97</v>
      </c>
      <c r="C1499" t="s">
        <v>89</v>
      </c>
      <c r="D1499" t="s">
        <v>88</v>
      </c>
      <c r="E1499" t="s">
        <v>87</v>
      </c>
      <c r="F1499" t="s">
        <v>86</v>
      </c>
      <c r="G1499">
        <v>1979</v>
      </c>
      <c r="H1499">
        <v>1979</v>
      </c>
      <c r="I1499" t="s">
        <v>94</v>
      </c>
      <c r="J1499" t="s">
        <v>93</v>
      </c>
      <c r="K1499">
        <v>6</v>
      </c>
      <c r="L1499" t="s">
        <v>74</v>
      </c>
      <c r="O1499">
        <v>227347373.6015</v>
      </c>
      <c r="P1499" t="s">
        <v>70</v>
      </c>
      <c r="Q1499" t="s">
        <v>82</v>
      </c>
    </row>
    <row r="1500" spans="1:17">
      <c r="A1500" t="s">
        <v>26</v>
      </c>
      <c r="B1500" t="s">
        <v>97</v>
      </c>
      <c r="C1500" t="s">
        <v>89</v>
      </c>
      <c r="D1500" t="s">
        <v>88</v>
      </c>
      <c r="E1500" t="s">
        <v>87</v>
      </c>
      <c r="F1500" t="s">
        <v>86</v>
      </c>
      <c r="G1500">
        <v>1980</v>
      </c>
      <c r="H1500">
        <v>1980</v>
      </c>
      <c r="I1500" t="s">
        <v>94</v>
      </c>
      <c r="J1500" t="s">
        <v>93</v>
      </c>
      <c r="K1500">
        <v>6</v>
      </c>
      <c r="L1500" t="s">
        <v>74</v>
      </c>
      <c r="O1500">
        <v>246464548.77720001</v>
      </c>
      <c r="P1500" t="s">
        <v>70</v>
      </c>
      <c r="Q1500" t="s">
        <v>82</v>
      </c>
    </row>
    <row r="1501" spans="1:17">
      <c r="A1501" t="s">
        <v>26</v>
      </c>
      <c r="B1501" t="s">
        <v>97</v>
      </c>
      <c r="C1501" t="s">
        <v>89</v>
      </c>
      <c r="D1501" t="s">
        <v>88</v>
      </c>
      <c r="E1501" t="s">
        <v>87</v>
      </c>
      <c r="F1501" t="s">
        <v>86</v>
      </c>
      <c r="G1501">
        <v>1981</v>
      </c>
      <c r="H1501">
        <v>1981</v>
      </c>
      <c r="I1501" t="s">
        <v>94</v>
      </c>
      <c r="J1501" t="s">
        <v>93</v>
      </c>
      <c r="K1501">
        <v>6</v>
      </c>
      <c r="L1501" t="s">
        <v>74</v>
      </c>
      <c r="O1501">
        <v>264966235.25440001</v>
      </c>
      <c r="P1501" t="s">
        <v>70</v>
      </c>
      <c r="Q1501" t="s">
        <v>82</v>
      </c>
    </row>
    <row r="1502" spans="1:17">
      <c r="A1502" t="s">
        <v>26</v>
      </c>
      <c r="B1502" t="s">
        <v>97</v>
      </c>
      <c r="C1502" t="s">
        <v>89</v>
      </c>
      <c r="D1502" t="s">
        <v>88</v>
      </c>
      <c r="E1502" t="s">
        <v>87</v>
      </c>
      <c r="F1502" t="s">
        <v>86</v>
      </c>
      <c r="G1502">
        <v>1982</v>
      </c>
      <c r="H1502">
        <v>1982</v>
      </c>
      <c r="I1502" t="s">
        <v>94</v>
      </c>
      <c r="J1502" t="s">
        <v>93</v>
      </c>
      <c r="K1502">
        <v>6</v>
      </c>
      <c r="L1502" t="s">
        <v>74</v>
      </c>
      <c r="O1502">
        <v>278179014.27929997</v>
      </c>
      <c r="P1502" t="s">
        <v>70</v>
      </c>
      <c r="Q1502" t="s">
        <v>82</v>
      </c>
    </row>
    <row r="1503" spans="1:17">
      <c r="A1503" t="s">
        <v>26</v>
      </c>
      <c r="B1503" t="s">
        <v>97</v>
      </c>
      <c r="C1503" t="s">
        <v>89</v>
      </c>
      <c r="D1503" t="s">
        <v>88</v>
      </c>
      <c r="E1503" t="s">
        <v>87</v>
      </c>
      <c r="F1503" t="s">
        <v>86</v>
      </c>
      <c r="G1503">
        <v>1983</v>
      </c>
      <c r="H1503">
        <v>1983</v>
      </c>
      <c r="I1503" t="s">
        <v>94</v>
      </c>
      <c r="J1503" t="s">
        <v>93</v>
      </c>
      <c r="K1503">
        <v>6</v>
      </c>
      <c r="L1503" t="s">
        <v>74</v>
      </c>
      <c r="O1503">
        <v>289314533.82300001</v>
      </c>
      <c r="P1503" t="s">
        <v>70</v>
      </c>
      <c r="Q1503" t="s">
        <v>82</v>
      </c>
    </row>
    <row r="1504" spans="1:17">
      <c r="A1504" t="s">
        <v>26</v>
      </c>
      <c r="B1504" t="s">
        <v>97</v>
      </c>
      <c r="C1504" t="s">
        <v>89</v>
      </c>
      <c r="D1504" t="s">
        <v>88</v>
      </c>
      <c r="E1504" t="s">
        <v>87</v>
      </c>
      <c r="F1504" t="s">
        <v>86</v>
      </c>
      <c r="G1504">
        <v>1984</v>
      </c>
      <c r="H1504">
        <v>1984</v>
      </c>
      <c r="I1504" t="s">
        <v>94</v>
      </c>
      <c r="J1504" t="s">
        <v>93</v>
      </c>
      <c r="K1504">
        <v>6</v>
      </c>
      <c r="L1504" t="s">
        <v>74</v>
      </c>
      <c r="O1504">
        <v>307498648.3592</v>
      </c>
      <c r="P1504" t="s">
        <v>70</v>
      </c>
      <c r="Q1504" t="s">
        <v>82</v>
      </c>
    </row>
    <row r="1505" spans="1:17">
      <c r="A1505" t="s">
        <v>26</v>
      </c>
      <c r="B1505" t="s">
        <v>97</v>
      </c>
      <c r="C1505" t="s">
        <v>89</v>
      </c>
      <c r="D1505" t="s">
        <v>88</v>
      </c>
      <c r="E1505" t="s">
        <v>87</v>
      </c>
      <c r="F1505" t="s">
        <v>86</v>
      </c>
      <c r="G1505">
        <v>1985</v>
      </c>
      <c r="H1505">
        <v>1985</v>
      </c>
      <c r="I1505" t="s">
        <v>94</v>
      </c>
      <c r="J1505" t="s">
        <v>93</v>
      </c>
      <c r="K1505">
        <v>6</v>
      </c>
      <c r="L1505" t="s">
        <v>74</v>
      </c>
      <c r="O1505">
        <v>330260508.12629998</v>
      </c>
      <c r="P1505" t="s">
        <v>70</v>
      </c>
      <c r="Q1505" t="s">
        <v>82</v>
      </c>
    </row>
    <row r="1506" spans="1:17">
      <c r="A1506" t="s">
        <v>26</v>
      </c>
      <c r="B1506" t="s">
        <v>97</v>
      </c>
      <c r="C1506" t="s">
        <v>89</v>
      </c>
      <c r="D1506" t="s">
        <v>88</v>
      </c>
      <c r="E1506" t="s">
        <v>87</v>
      </c>
      <c r="F1506" t="s">
        <v>86</v>
      </c>
      <c r="G1506">
        <v>1986</v>
      </c>
      <c r="H1506">
        <v>1986</v>
      </c>
      <c r="I1506" t="s">
        <v>94</v>
      </c>
      <c r="J1506" t="s">
        <v>93</v>
      </c>
      <c r="K1506">
        <v>6</v>
      </c>
      <c r="L1506" t="s">
        <v>74</v>
      </c>
      <c r="O1506">
        <v>345644427.75919998</v>
      </c>
      <c r="P1506" t="s">
        <v>70</v>
      </c>
      <c r="Q1506" t="s">
        <v>82</v>
      </c>
    </row>
    <row r="1507" spans="1:17">
      <c r="A1507" t="s">
        <v>26</v>
      </c>
      <c r="B1507" t="s">
        <v>97</v>
      </c>
      <c r="C1507" t="s">
        <v>89</v>
      </c>
      <c r="D1507" t="s">
        <v>88</v>
      </c>
      <c r="E1507" t="s">
        <v>87</v>
      </c>
      <c r="F1507" t="s">
        <v>86</v>
      </c>
      <c r="G1507">
        <v>1987</v>
      </c>
      <c r="H1507">
        <v>1987</v>
      </c>
      <c r="I1507" t="s">
        <v>94</v>
      </c>
      <c r="J1507" t="s">
        <v>93</v>
      </c>
      <c r="K1507">
        <v>6</v>
      </c>
      <c r="L1507" t="s">
        <v>74</v>
      </c>
      <c r="O1507">
        <v>359458350.47430003</v>
      </c>
      <c r="P1507" t="s">
        <v>70</v>
      </c>
      <c r="Q1507" t="s">
        <v>82</v>
      </c>
    </row>
    <row r="1508" spans="1:17">
      <c r="A1508" t="s">
        <v>26</v>
      </c>
      <c r="B1508" t="s">
        <v>97</v>
      </c>
      <c r="C1508" t="s">
        <v>89</v>
      </c>
      <c r="D1508" t="s">
        <v>88</v>
      </c>
      <c r="E1508" t="s">
        <v>87</v>
      </c>
      <c r="F1508" t="s">
        <v>86</v>
      </c>
      <c r="G1508">
        <v>1988</v>
      </c>
      <c r="H1508">
        <v>1988</v>
      </c>
      <c r="I1508" t="s">
        <v>94</v>
      </c>
      <c r="J1508" t="s">
        <v>93</v>
      </c>
      <c r="K1508">
        <v>6</v>
      </c>
      <c r="L1508" t="s">
        <v>74</v>
      </c>
      <c r="O1508">
        <v>386427810.10039997</v>
      </c>
      <c r="P1508" t="s">
        <v>70</v>
      </c>
      <c r="Q1508" t="s">
        <v>82</v>
      </c>
    </row>
    <row r="1509" spans="1:17">
      <c r="A1509" t="s">
        <v>26</v>
      </c>
      <c r="B1509" t="s">
        <v>97</v>
      </c>
      <c r="C1509" t="s">
        <v>89</v>
      </c>
      <c r="D1509" t="s">
        <v>88</v>
      </c>
      <c r="E1509" t="s">
        <v>87</v>
      </c>
      <c r="F1509" t="s">
        <v>86</v>
      </c>
      <c r="G1509">
        <v>1989</v>
      </c>
      <c r="H1509">
        <v>1989</v>
      </c>
      <c r="I1509" t="s">
        <v>94</v>
      </c>
      <c r="J1509" t="s">
        <v>93</v>
      </c>
      <c r="K1509">
        <v>6</v>
      </c>
      <c r="L1509" t="s">
        <v>74</v>
      </c>
      <c r="O1509">
        <v>416245775.35009998</v>
      </c>
      <c r="P1509" t="s">
        <v>70</v>
      </c>
      <c r="Q1509" t="s">
        <v>82</v>
      </c>
    </row>
    <row r="1510" spans="1:17">
      <c r="A1510" t="s">
        <v>26</v>
      </c>
      <c r="B1510" t="s">
        <v>97</v>
      </c>
      <c r="C1510" t="s">
        <v>89</v>
      </c>
      <c r="D1510" t="s">
        <v>88</v>
      </c>
      <c r="E1510" t="s">
        <v>87</v>
      </c>
      <c r="F1510" t="s">
        <v>86</v>
      </c>
      <c r="G1510">
        <v>1990</v>
      </c>
      <c r="H1510">
        <v>1990</v>
      </c>
      <c r="I1510" t="s">
        <v>94</v>
      </c>
      <c r="J1510" t="s">
        <v>93</v>
      </c>
      <c r="K1510">
        <v>6</v>
      </c>
      <c r="L1510" t="s">
        <v>74</v>
      </c>
      <c r="O1510">
        <v>449392207.14039999</v>
      </c>
      <c r="P1510" t="s">
        <v>70</v>
      </c>
      <c r="Q1510" t="s">
        <v>82</v>
      </c>
    </row>
    <row r="1511" spans="1:17">
      <c r="A1511" t="s">
        <v>26</v>
      </c>
      <c r="B1511" t="s">
        <v>97</v>
      </c>
      <c r="C1511" t="s">
        <v>89</v>
      </c>
      <c r="D1511" t="s">
        <v>88</v>
      </c>
      <c r="E1511" t="s">
        <v>87</v>
      </c>
      <c r="F1511" t="s">
        <v>86</v>
      </c>
      <c r="G1511">
        <v>1991</v>
      </c>
      <c r="H1511">
        <v>1991</v>
      </c>
      <c r="I1511" t="s">
        <v>94</v>
      </c>
      <c r="J1511" t="s">
        <v>93</v>
      </c>
      <c r="K1511">
        <v>6</v>
      </c>
      <c r="L1511" t="s">
        <v>74</v>
      </c>
      <c r="O1511">
        <v>476430783.57429999</v>
      </c>
      <c r="P1511" t="s">
        <v>70</v>
      </c>
      <c r="Q1511" t="s">
        <v>82</v>
      </c>
    </row>
    <row r="1512" spans="1:17">
      <c r="A1512" t="s">
        <v>26</v>
      </c>
      <c r="B1512" t="s">
        <v>97</v>
      </c>
      <c r="C1512" t="s">
        <v>89</v>
      </c>
      <c r="D1512" t="s">
        <v>88</v>
      </c>
      <c r="E1512" t="s">
        <v>87</v>
      </c>
      <c r="F1512" t="s">
        <v>86</v>
      </c>
      <c r="G1512">
        <v>1992</v>
      </c>
      <c r="H1512">
        <v>1992</v>
      </c>
      <c r="I1512" t="s">
        <v>94</v>
      </c>
      <c r="J1512" t="s">
        <v>93</v>
      </c>
      <c r="K1512">
        <v>6</v>
      </c>
      <c r="L1512" t="s">
        <v>74</v>
      </c>
      <c r="O1512">
        <v>487961415.79509997</v>
      </c>
      <c r="P1512" t="s">
        <v>70</v>
      </c>
      <c r="Q1512" t="s">
        <v>82</v>
      </c>
    </row>
    <row r="1513" spans="1:17">
      <c r="A1513" t="s">
        <v>26</v>
      </c>
      <c r="B1513" t="s">
        <v>97</v>
      </c>
      <c r="C1513" t="s">
        <v>89</v>
      </c>
      <c r="D1513" t="s">
        <v>88</v>
      </c>
      <c r="E1513" t="s">
        <v>87</v>
      </c>
      <c r="F1513" t="s">
        <v>86</v>
      </c>
      <c r="G1513">
        <v>1993</v>
      </c>
      <c r="H1513">
        <v>1993</v>
      </c>
      <c r="I1513" t="s">
        <v>94</v>
      </c>
      <c r="J1513" t="s">
        <v>93</v>
      </c>
      <c r="K1513">
        <v>6</v>
      </c>
      <c r="L1513" t="s">
        <v>74</v>
      </c>
      <c r="O1513">
        <v>490934148.9853</v>
      </c>
      <c r="P1513" t="s">
        <v>70</v>
      </c>
      <c r="Q1513" t="s">
        <v>82</v>
      </c>
    </row>
    <row r="1514" spans="1:17">
      <c r="A1514" t="s">
        <v>26</v>
      </c>
      <c r="B1514" t="s">
        <v>97</v>
      </c>
      <c r="C1514" t="s">
        <v>89</v>
      </c>
      <c r="D1514" t="s">
        <v>88</v>
      </c>
      <c r="E1514" t="s">
        <v>87</v>
      </c>
      <c r="F1514" t="s">
        <v>86</v>
      </c>
      <c r="G1514">
        <v>1994</v>
      </c>
      <c r="H1514">
        <v>1994</v>
      </c>
      <c r="I1514" t="s">
        <v>94</v>
      </c>
      <c r="J1514" t="s">
        <v>93</v>
      </c>
      <c r="K1514">
        <v>6</v>
      </c>
      <c r="L1514" t="s">
        <v>74</v>
      </c>
      <c r="O1514">
        <v>495743400</v>
      </c>
    </row>
    <row r="1515" spans="1:17">
      <c r="A1515" t="s">
        <v>26</v>
      </c>
      <c r="B1515" t="s">
        <v>97</v>
      </c>
      <c r="C1515" t="s">
        <v>89</v>
      </c>
      <c r="D1515" t="s">
        <v>88</v>
      </c>
      <c r="E1515" t="s">
        <v>87</v>
      </c>
      <c r="F1515" t="s">
        <v>86</v>
      </c>
      <c r="G1515">
        <v>1995</v>
      </c>
      <c r="H1515">
        <v>1995</v>
      </c>
      <c r="I1515" t="s">
        <v>94</v>
      </c>
      <c r="J1515" t="s">
        <v>93</v>
      </c>
      <c r="K1515">
        <v>6</v>
      </c>
      <c r="L1515" t="s">
        <v>74</v>
      </c>
      <c r="O1515">
        <v>501706900</v>
      </c>
    </row>
    <row r="1516" spans="1:17">
      <c r="A1516" t="s">
        <v>26</v>
      </c>
      <c r="B1516" t="s">
        <v>97</v>
      </c>
      <c r="C1516" t="s">
        <v>89</v>
      </c>
      <c r="D1516" t="s">
        <v>88</v>
      </c>
      <c r="E1516" t="s">
        <v>87</v>
      </c>
      <c r="F1516" t="s">
        <v>86</v>
      </c>
      <c r="G1516">
        <v>1996</v>
      </c>
      <c r="H1516">
        <v>1996</v>
      </c>
      <c r="I1516" t="s">
        <v>94</v>
      </c>
      <c r="J1516" t="s">
        <v>93</v>
      </c>
      <c r="K1516">
        <v>6</v>
      </c>
      <c r="L1516" t="s">
        <v>74</v>
      </c>
      <c r="O1516">
        <v>511934800</v>
      </c>
    </row>
    <row r="1517" spans="1:17">
      <c r="A1517" t="s">
        <v>26</v>
      </c>
      <c r="B1517" t="s">
        <v>97</v>
      </c>
      <c r="C1517" t="s">
        <v>89</v>
      </c>
      <c r="D1517" t="s">
        <v>88</v>
      </c>
      <c r="E1517" t="s">
        <v>87</v>
      </c>
      <c r="F1517" t="s">
        <v>86</v>
      </c>
      <c r="G1517">
        <v>1997</v>
      </c>
      <c r="H1517">
        <v>1997</v>
      </c>
      <c r="I1517" t="s">
        <v>94</v>
      </c>
      <c r="J1517" t="s">
        <v>93</v>
      </c>
      <c r="K1517">
        <v>6</v>
      </c>
      <c r="L1517" t="s">
        <v>74</v>
      </c>
      <c r="O1517">
        <v>523198300</v>
      </c>
    </row>
    <row r="1518" spans="1:17">
      <c r="A1518" t="s">
        <v>26</v>
      </c>
      <c r="B1518" t="s">
        <v>97</v>
      </c>
      <c r="C1518" t="s">
        <v>89</v>
      </c>
      <c r="D1518" t="s">
        <v>88</v>
      </c>
      <c r="E1518" t="s">
        <v>87</v>
      </c>
      <c r="F1518" t="s">
        <v>86</v>
      </c>
      <c r="G1518">
        <v>1998</v>
      </c>
      <c r="H1518">
        <v>1998</v>
      </c>
      <c r="I1518" t="s">
        <v>94</v>
      </c>
      <c r="J1518" t="s">
        <v>93</v>
      </c>
      <c r="K1518">
        <v>6</v>
      </c>
      <c r="L1518" t="s">
        <v>74</v>
      </c>
      <c r="O1518">
        <v>512438600</v>
      </c>
    </row>
    <row r="1519" spans="1:17">
      <c r="A1519" t="s">
        <v>26</v>
      </c>
      <c r="B1519" t="s">
        <v>97</v>
      </c>
      <c r="C1519" t="s">
        <v>89</v>
      </c>
      <c r="D1519" t="s">
        <v>88</v>
      </c>
      <c r="E1519" t="s">
        <v>87</v>
      </c>
      <c r="F1519" t="s">
        <v>86</v>
      </c>
      <c r="G1519">
        <v>1999</v>
      </c>
      <c r="H1519">
        <v>1999</v>
      </c>
      <c r="I1519" t="s">
        <v>94</v>
      </c>
      <c r="J1519" t="s">
        <v>93</v>
      </c>
      <c r="K1519">
        <v>6</v>
      </c>
      <c r="L1519" t="s">
        <v>74</v>
      </c>
      <c r="O1519">
        <v>504903200</v>
      </c>
    </row>
    <row r="1520" spans="1:17">
      <c r="A1520" t="s">
        <v>26</v>
      </c>
      <c r="B1520" t="s">
        <v>97</v>
      </c>
      <c r="C1520" t="s">
        <v>89</v>
      </c>
      <c r="D1520" t="s">
        <v>88</v>
      </c>
      <c r="E1520" t="s">
        <v>87</v>
      </c>
      <c r="F1520" t="s">
        <v>86</v>
      </c>
      <c r="G1520">
        <v>2000</v>
      </c>
      <c r="H1520">
        <v>2000</v>
      </c>
      <c r="I1520" t="s">
        <v>94</v>
      </c>
      <c r="J1520" t="s">
        <v>93</v>
      </c>
      <c r="K1520">
        <v>6</v>
      </c>
      <c r="L1520" t="s">
        <v>74</v>
      </c>
      <c r="O1520">
        <v>509860000</v>
      </c>
    </row>
    <row r="1521" spans="1:17">
      <c r="A1521" t="s">
        <v>26</v>
      </c>
      <c r="B1521" t="s">
        <v>97</v>
      </c>
      <c r="C1521" t="s">
        <v>89</v>
      </c>
      <c r="D1521" t="s">
        <v>88</v>
      </c>
      <c r="E1521" t="s">
        <v>87</v>
      </c>
      <c r="F1521" t="s">
        <v>86</v>
      </c>
      <c r="G1521">
        <v>2001</v>
      </c>
      <c r="H1521">
        <v>2001</v>
      </c>
      <c r="I1521" t="s">
        <v>94</v>
      </c>
      <c r="J1521" t="s">
        <v>93</v>
      </c>
      <c r="K1521">
        <v>6</v>
      </c>
      <c r="L1521" t="s">
        <v>74</v>
      </c>
      <c r="O1521">
        <v>505543200</v>
      </c>
    </row>
    <row r="1522" spans="1:17">
      <c r="A1522" t="s">
        <v>26</v>
      </c>
      <c r="B1522" t="s">
        <v>97</v>
      </c>
      <c r="C1522" t="s">
        <v>89</v>
      </c>
      <c r="D1522" t="s">
        <v>88</v>
      </c>
      <c r="E1522" t="s">
        <v>87</v>
      </c>
      <c r="F1522" t="s">
        <v>86</v>
      </c>
      <c r="G1522">
        <v>2002</v>
      </c>
      <c r="H1522">
        <v>2002</v>
      </c>
      <c r="I1522" t="s">
        <v>94</v>
      </c>
      <c r="J1522" t="s">
        <v>93</v>
      </c>
      <c r="K1522">
        <v>6</v>
      </c>
      <c r="L1522" t="s">
        <v>74</v>
      </c>
      <c r="O1522">
        <v>499147000</v>
      </c>
    </row>
    <row r="1523" spans="1:17">
      <c r="A1523" t="s">
        <v>26</v>
      </c>
      <c r="B1523" t="s">
        <v>97</v>
      </c>
      <c r="C1523" t="s">
        <v>89</v>
      </c>
      <c r="D1523" t="s">
        <v>88</v>
      </c>
      <c r="E1523" t="s">
        <v>87</v>
      </c>
      <c r="F1523" t="s">
        <v>86</v>
      </c>
      <c r="G1523">
        <v>2003</v>
      </c>
      <c r="H1523">
        <v>2003</v>
      </c>
      <c r="I1523" t="s">
        <v>94</v>
      </c>
      <c r="J1523" t="s">
        <v>93</v>
      </c>
      <c r="K1523">
        <v>6</v>
      </c>
      <c r="L1523" t="s">
        <v>74</v>
      </c>
      <c r="O1523">
        <v>498854800</v>
      </c>
    </row>
    <row r="1524" spans="1:17">
      <c r="A1524" t="s">
        <v>26</v>
      </c>
      <c r="B1524" t="s">
        <v>97</v>
      </c>
      <c r="C1524" t="s">
        <v>89</v>
      </c>
      <c r="D1524" t="s">
        <v>88</v>
      </c>
      <c r="E1524" t="s">
        <v>87</v>
      </c>
      <c r="F1524" t="s">
        <v>86</v>
      </c>
      <c r="G1524">
        <v>2004</v>
      </c>
      <c r="H1524">
        <v>2004</v>
      </c>
      <c r="I1524" t="s">
        <v>94</v>
      </c>
      <c r="J1524" t="s">
        <v>93</v>
      </c>
      <c r="K1524">
        <v>6</v>
      </c>
      <c r="L1524" t="s">
        <v>74</v>
      </c>
      <c r="O1524">
        <v>503725300</v>
      </c>
    </row>
    <row r="1525" spans="1:17">
      <c r="A1525" t="s">
        <v>26</v>
      </c>
      <c r="B1525" t="s">
        <v>97</v>
      </c>
      <c r="C1525" t="s">
        <v>89</v>
      </c>
      <c r="D1525" t="s">
        <v>88</v>
      </c>
      <c r="E1525" t="s">
        <v>87</v>
      </c>
      <c r="F1525" t="s">
        <v>86</v>
      </c>
      <c r="G1525">
        <v>2005</v>
      </c>
      <c r="H1525">
        <v>2005</v>
      </c>
      <c r="I1525" t="s">
        <v>94</v>
      </c>
      <c r="J1525" t="s">
        <v>93</v>
      </c>
      <c r="K1525">
        <v>6</v>
      </c>
      <c r="L1525" t="s">
        <v>74</v>
      </c>
      <c r="O1525">
        <v>503903000</v>
      </c>
    </row>
    <row r="1526" spans="1:17">
      <c r="A1526" t="s">
        <v>26</v>
      </c>
      <c r="B1526" t="s">
        <v>97</v>
      </c>
      <c r="C1526" t="s">
        <v>89</v>
      </c>
      <c r="D1526" t="s">
        <v>88</v>
      </c>
      <c r="E1526" t="s">
        <v>87</v>
      </c>
      <c r="F1526" t="s">
        <v>86</v>
      </c>
      <c r="G1526">
        <v>2006</v>
      </c>
      <c r="H1526">
        <v>2006</v>
      </c>
      <c r="I1526" t="s">
        <v>94</v>
      </c>
      <c r="J1526" t="s">
        <v>93</v>
      </c>
      <c r="K1526">
        <v>6</v>
      </c>
      <c r="L1526" t="s">
        <v>74</v>
      </c>
      <c r="O1526">
        <v>506687000</v>
      </c>
    </row>
    <row r="1527" spans="1:17">
      <c r="A1527" t="s">
        <v>26</v>
      </c>
      <c r="B1527" t="s">
        <v>97</v>
      </c>
      <c r="C1527" t="s">
        <v>89</v>
      </c>
      <c r="D1527" t="s">
        <v>88</v>
      </c>
      <c r="E1527" t="s">
        <v>87</v>
      </c>
      <c r="F1527" t="s">
        <v>86</v>
      </c>
      <c r="G1527">
        <v>2007</v>
      </c>
      <c r="H1527">
        <v>2007</v>
      </c>
      <c r="I1527" t="s">
        <v>94</v>
      </c>
      <c r="J1527" t="s">
        <v>93</v>
      </c>
      <c r="K1527">
        <v>6</v>
      </c>
      <c r="L1527" t="s">
        <v>74</v>
      </c>
      <c r="O1527">
        <v>512975200</v>
      </c>
    </row>
    <row r="1528" spans="1:17">
      <c r="A1528" t="s">
        <v>26</v>
      </c>
      <c r="B1528" t="s">
        <v>97</v>
      </c>
      <c r="C1528" t="s">
        <v>89</v>
      </c>
      <c r="D1528" t="s">
        <v>88</v>
      </c>
      <c r="E1528" t="s">
        <v>87</v>
      </c>
      <c r="F1528" t="s">
        <v>86</v>
      </c>
      <c r="G1528">
        <v>2008</v>
      </c>
      <c r="H1528">
        <v>2008</v>
      </c>
      <c r="I1528" t="s">
        <v>94</v>
      </c>
      <c r="J1528" t="s">
        <v>93</v>
      </c>
      <c r="K1528">
        <v>6</v>
      </c>
      <c r="L1528" t="s">
        <v>74</v>
      </c>
      <c r="O1528">
        <v>501209300</v>
      </c>
    </row>
    <row r="1529" spans="1:17">
      <c r="A1529" t="s">
        <v>26</v>
      </c>
      <c r="B1529" t="s">
        <v>97</v>
      </c>
      <c r="C1529" t="s">
        <v>89</v>
      </c>
      <c r="D1529" t="s">
        <v>88</v>
      </c>
      <c r="E1529" t="s">
        <v>87</v>
      </c>
      <c r="F1529" t="s">
        <v>86</v>
      </c>
      <c r="G1529">
        <v>2009</v>
      </c>
      <c r="H1529">
        <v>2009</v>
      </c>
      <c r="I1529" t="s">
        <v>94</v>
      </c>
      <c r="J1529" t="s">
        <v>93</v>
      </c>
      <c r="K1529">
        <v>6</v>
      </c>
      <c r="L1529" t="s">
        <v>74</v>
      </c>
      <c r="O1529">
        <v>471138700</v>
      </c>
    </row>
    <row r="1530" spans="1:17">
      <c r="A1530" t="s">
        <v>26</v>
      </c>
      <c r="B1530" t="s">
        <v>97</v>
      </c>
      <c r="C1530" t="s">
        <v>89</v>
      </c>
      <c r="D1530" t="s">
        <v>88</v>
      </c>
      <c r="E1530" t="s">
        <v>87</v>
      </c>
      <c r="F1530" t="s">
        <v>86</v>
      </c>
      <c r="G1530">
        <v>2010</v>
      </c>
      <c r="H1530">
        <v>2010</v>
      </c>
      <c r="I1530" t="s">
        <v>94</v>
      </c>
      <c r="J1530" t="s">
        <v>93</v>
      </c>
      <c r="K1530">
        <v>6</v>
      </c>
      <c r="L1530" t="s">
        <v>74</v>
      </c>
      <c r="O1530">
        <v>482676900</v>
      </c>
    </row>
    <row r="1531" spans="1:17">
      <c r="A1531" t="s">
        <v>26</v>
      </c>
      <c r="B1531" t="s">
        <v>97</v>
      </c>
      <c r="C1531" t="s">
        <v>89</v>
      </c>
      <c r="D1531" t="s">
        <v>88</v>
      </c>
      <c r="E1531" t="s">
        <v>87</v>
      </c>
      <c r="F1531" t="s">
        <v>86</v>
      </c>
      <c r="G1531">
        <v>2011</v>
      </c>
      <c r="H1531">
        <v>2011</v>
      </c>
      <c r="I1531" t="s">
        <v>94</v>
      </c>
      <c r="J1531" t="s">
        <v>93</v>
      </c>
      <c r="K1531">
        <v>6</v>
      </c>
      <c r="L1531" t="s">
        <v>74</v>
      </c>
      <c r="O1531">
        <v>471578700</v>
      </c>
    </row>
    <row r="1532" spans="1:17">
      <c r="A1532" t="s">
        <v>26</v>
      </c>
      <c r="B1532" t="s">
        <v>97</v>
      </c>
      <c r="C1532" t="s">
        <v>89</v>
      </c>
      <c r="D1532" t="s">
        <v>88</v>
      </c>
      <c r="E1532" t="s">
        <v>87</v>
      </c>
      <c r="F1532" t="s">
        <v>86</v>
      </c>
      <c r="G1532">
        <v>2012</v>
      </c>
      <c r="H1532">
        <v>2012</v>
      </c>
      <c r="I1532" t="s">
        <v>94</v>
      </c>
      <c r="J1532" t="s">
        <v>93</v>
      </c>
      <c r="K1532">
        <v>6</v>
      </c>
      <c r="L1532" t="s">
        <v>74</v>
      </c>
      <c r="O1532">
        <v>475331700</v>
      </c>
    </row>
    <row r="1533" spans="1:17">
      <c r="A1533" t="s">
        <v>26</v>
      </c>
      <c r="B1533" t="s">
        <v>97</v>
      </c>
      <c r="C1533" t="s">
        <v>89</v>
      </c>
      <c r="D1533" t="s">
        <v>88</v>
      </c>
      <c r="E1533" t="s">
        <v>87</v>
      </c>
      <c r="F1533" t="s">
        <v>86</v>
      </c>
      <c r="G1533">
        <v>2013</v>
      </c>
      <c r="H1533">
        <v>2013</v>
      </c>
      <c r="I1533" t="s">
        <v>94</v>
      </c>
      <c r="J1533" t="s">
        <v>93</v>
      </c>
      <c r="K1533">
        <v>6</v>
      </c>
      <c r="L1533" t="s">
        <v>74</v>
      </c>
      <c r="O1533">
        <v>479083700</v>
      </c>
    </row>
    <row r="1534" spans="1:17">
      <c r="A1534" t="s">
        <v>26</v>
      </c>
      <c r="B1534" t="s">
        <v>97</v>
      </c>
      <c r="C1534" t="s">
        <v>89</v>
      </c>
      <c r="D1534" t="s">
        <v>88</v>
      </c>
      <c r="E1534" t="s">
        <v>87</v>
      </c>
      <c r="F1534" t="s">
        <v>86</v>
      </c>
      <c r="G1534">
        <v>2014</v>
      </c>
      <c r="H1534">
        <v>2014</v>
      </c>
      <c r="I1534" t="s">
        <v>94</v>
      </c>
      <c r="J1534" t="s">
        <v>93</v>
      </c>
      <c r="K1534">
        <v>6</v>
      </c>
      <c r="L1534" t="s">
        <v>74</v>
      </c>
      <c r="O1534">
        <v>486938800</v>
      </c>
    </row>
    <row r="1535" spans="1:17">
      <c r="A1535" t="s">
        <v>25</v>
      </c>
      <c r="B1535" t="s">
        <v>92</v>
      </c>
      <c r="C1535" t="s">
        <v>80</v>
      </c>
      <c r="D1535" t="s">
        <v>79</v>
      </c>
      <c r="E1535" t="s">
        <v>78</v>
      </c>
      <c r="F1535" t="s">
        <v>77</v>
      </c>
      <c r="G1535">
        <v>1970</v>
      </c>
      <c r="H1535">
        <v>1970</v>
      </c>
      <c r="I1535" t="s">
        <v>76</v>
      </c>
      <c r="J1535" t="s">
        <v>75</v>
      </c>
      <c r="K1535">
        <v>6</v>
      </c>
      <c r="L1535" t="s">
        <v>74</v>
      </c>
      <c r="M1535">
        <v>2010</v>
      </c>
      <c r="N1535">
        <v>2010</v>
      </c>
      <c r="O1535">
        <v>96485.793099999995</v>
      </c>
      <c r="P1535" t="s">
        <v>70</v>
      </c>
      <c r="Q1535" t="s">
        <v>82</v>
      </c>
    </row>
    <row r="1536" spans="1:17">
      <c r="A1536" t="s">
        <v>25</v>
      </c>
      <c r="B1536" t="s">
        <v>92</v>
      </c>
      <c r="C1536" t="s">
        <v>80</v>
      </c>
      <c r="D1536" t="s">
        <v>79</v>
      </c>
      <c r="E1536" t="s">
        <v>78</v>
      </c>
      <c r="F1536" t="s">
        <v>77</v>
      </c>
      <c r="G1536">
        <v>1971</v>
      </c>
      <c r="H1536">
        <v>1971</v>
      </c>
      <c r="I1536" t="s">
        <v>76</v>
      </c>
      <c r="J1536" t="s">
        <v>75</v>
      </c>
      <c r="K1536">
        <v>6</v>
      </c>
      <c r="L1536" t="s">
        <v>74</v>
      </c>
      <c r="M1536">
        <v>2010</v>
      </c>
      <c r="N1536">
        <v>2010</v>
      </c>
      <c r="O1536">
        <v>103666.4855</v>
      </c>
      <c r="P1536" t="s">
        <v>70</v>
      </c>
      <c r="Q1536" t="s">
        <v>82</v>
      </c>
    </row>
    <row r="1537" spans="1:17">
      <c r="A1537" t="s">
        <v>25</v>
      </c>
      <c r="B1537" t="s">
        <v>92</v>
      </c>
      <c r="C1537" t="s">
        <v>80</v>
      </c>
      <c r="D1537" t="s">
        <v>79</v>
      </c>
      <c r="E1537" t="s">
        <v>78</v>
      </c>
      <c r="F1537" t="s">
        <v>77</v>
      </c>
      <c r="G1537">
        <v>1972</v>
      </c>
      <c r="H1537">
        <v>1972</v>
      </c>
      <c r="I1537" t="s">
        <v>76</v>
      </c>
      <c r="J1537" t="s">
        <v>75</v>
      </c>
      <c r="K1537">
        <v>6</v>
      </c>
      <c r="L1537" t="s">
        <v>74</v>
      </c>
      <c r="M1537">
        <v>2010</v>
      </c>
      <c r="N1537">
        <v>2010</v>
      </c>
      <c r="O1537">
        <v>112444.97689999999</v>
      </c>
      <c r="P1537" t="s">
        <v>70</v>
      </c>
      <c r="Q1537" t="s">
        <v>82</v>
      </c>
    </row>
    <row r="1538" spans="1:17">
      <c r="A1538" t="s">
        <v>25</v>
      </c>
      <c r="B1538" t="s">
        <v>92</v>
      </c>
      <c r="C1538" t="s">
        <v>80</v>
      </c>
      <c r="D1538" t="s">
        <v>79</v>
      </c>
      <c r="E1538" t="s">
        <v>78</v>
      </c>
      <c r="F1538" t="s">
        <v>77</v>
      </c>
      <c r="G1538">
        <v>1973</v>
      </c>
      <c r="H1538">
        <v>1973</v>
      </c>
      <c r="I1538" t="s">
        <v>76</v>
      </c>
      <c r="J1538" t="s">
        <v>75</v>
      </c>
      <c r="K1538">
        <v>6</v>
      </c>
      <c r="L1538" t="s">
        <v>74</v>
      </c>
      <c r="M1538">
        <v>2010</v>
      </c>
      <c r="N1538">
        <v>2010</v>
      </c>
      <c r="O1538">
        <v>119180.09729999999</v>
      </c>
      <c r="P1538" t="s">
        <v>70</v>
      </c>
      <c r="Q1538" t="s">
        <v>82</v>
      </c>
    </row>
    <row r="1539" spans="1:17">
      <c r="A1539" t="s">
        <v>25</v>
      </c>
      <c r="B1539" t="s">
        <v>92</v>
      </c>
      <c r="C1539" t="s">
        <v>80</v>
      </c>
      <c r="D1539" t="s">
        <v>79</v>
      </c>
      <c r="E1539" t="s">
        <v>78</v>
      </c>
      <c r="F1539" t="s">
        <v>77</v>
      </c>
      <c r="G1539">
        <v>1974</v>
      </c>
      <c r="H1539">
        <v>1974</v>
      </c>
      <c r="I1539" t="s">
        <v>76</v>
      </c>
      <c r="J1539" t="s">
        <v>75</v>
      </c>
      <c r="K1539">
        <v>6</v>
      </c>
      <c r="L1539" t="s">
        <v>74</v>
      </c>
      <c r="M1539">
        <v>2010</v>
      </c>
      <c r="N1539">
        <v>2010</v>
      </c>
      <c r="O1539">
        <v>127695.651</v>
      </c>
      <c r="P1539" t="s">
        <v>70</v>
      </c>
      <c r="Q1539" t="s">
        <v>82</v>
      </c>
    </row>
    <row r="1540" spans="1:17">
      <c r="A1540" t="s">
        <v>25</v>
      </c>
      <c r="B1540" t="s">
        <v>92</v>
      </c>
      <c r="C1540" t="s">
        <v>80</v>
      </c>
      <c r="D1540" t="s">
        <v>79</v>
      </c>
      <c r="E1540" t="s">
        <v>78</v>
      </c>
      <c r="F1540" t="s">
        <v>77</v>
      </c>
      <c r="G1540">
        <v>1975</v>
      </c>
      <c r="H1540">
        <v>1975</v>
      </c>
      <c r="I1540" t="s">
        <v>76</v>
      </c>
      <c r="J1540" t="s">
        <v>75</v>
      </c>
      <c r="K1540">
        <v>6</v>
      </c>
      <c r="L1540" t="s">
        <v>74</v>
      </c>
      <c r="M1540">
        <v>2010</v>
      </c>
      <c r="N1540">
        <v>2010</v>
      </c>
      <c r="O1540">
        <v>129843.1819</v>
      </c>
      <c r="P1540" t="s">
        <v>70</v>
      </c>
      <c r="Q1540" t="s">
        <v>82</v>
      </c>
    </row>
    <row r="1541" spans="1:17">
      <c r="A1541" t="s">
        <v>25</v>
      </c>
      <c r="B1541" t="s">
        <v>92</v>
      </c>
      <c r="C1541" t="s">
        <v>80</v>
      </c>
      <c r="D1541" t="s">
        <v>79</v>
      </c>
      <c r="E1541" t="s">
        <v>78</v>
      </c>
      <c r="F1541" t="s">
        <v>77</v>
      </c>
      <c r="G1541">
        <v>1976</v>
      </c>
      <c r="H1541">
        <v>1976</v>
      </c>
      <c r="I1541" t="s">
        <v>76</v>
      </c>
      <c r="J1541" t="s">
        <v>75</v>
      </c>
      <c r="K1541">
        <v>6</v>
      </c>
      <c r="L1541" t="s">
        <v>74</v>
      </c>
      <c r="M1541">
        <v>2010</v>
      </c>
      <c r="N1541">
        <v>2010</v>
      </c>
      <c r="O1541">
        <v>145366.03390000001</v>
      </c>
      <c r="P1541" t="s">
        <v>70</v>
      </c>
      <c r="Q1541" t="s">
        <v>82</v>
      </c>
    </row>
    <row r="1542" spans="1:17">
      <c r="A1542" t="s">
        <v>25</v>
      </c>
      <c r="B1542" t="s">
        <v>92</v>
      </c>
      <c r="C1542" t="s">
        <v>80</v>
      </c>
      <c r="D1542" t="s">
        <v>79</v>
      </c>
      <c r="E1542" t="s">
        <v>78</v>
      </c>
      <c r="F1542" t="s">
        <v>77</v>
      </c>
      <c r="G1542">
        <v>1977</v>
      </c>
      <c r="H1542">
        <v>1977</v>
      </c>
      <c r="I1542" t="s">
        <v>76</v>
      </c>
      <c r="J1542" t="s">
        <v>75</v>
      </c>
      <c r="K1542">
        <v>6</v>
      </c>
      <c r="L1542" t="s">
        <v>74</v>
      </c>
      <c r="M1542">
        <v>2010</v>
      </c>
      <c r="N1542">
        <v>2010</v>
      </c>
      <c r="O1542">
        <v>160834.7843</v>
      </c>
      <c r="P1542" t="s">
        <v>70</v>
      </c>
      <c r="Q1542" t="s">
        <v>82</v>
      </c>
    </row>
    <row r="1543" spans="1:17">
      <c r="A1543" t="s">
        <v>25</v>
      </c>
      <c r="B1543" t="s">
        <v>92</v>
      </c>
      <c r="C1543" t="s">
        <v>80</v>
      </c>
      <c r="D1543" t="s">
        <v>79</v>
      </c>
      <c r="E1543" t="s">
        <v>78</v>
      </c>
      <c r="F1543" t="s">
        <v>77</v>
      </c>
      <c r="G1543">
        <v>1978</v>
      </c>
      <c r="H1543">
        <v>1978</v>
      </c>
      <c r="I1543" t="s">
        <v>76</v>
      </c>
      <c r="J1543" t="s">
        <v>75</v>
      </c>
      <c r="K1543">
        <v>6</v>
      </c>
      <c r="L1543" t="s">
        <v>74</v>
      </c>
      <c r="M1543">
        <v>2010</v>
      </c>
      <c r="N1543">
        <v>2010</v>
      </c>
      <c r="O1543">
        <v>178297.7218</v>
      </c>
      <c r="P1543" t="s">
        <v>70</v>
      </c>
      <c r="Q1543" t="s">
        <v>82</v>
      </c>
    </row>
    <row r="1544" spans="1:17">
      <c r="A1544" t="s">
        <v>25</v>
      </c>
      <c r="B1544" t="s">
        <v>92</v>
      </c>
      <c r="C1544" t="s">
        <v>80</v>
      </c>
      <c r="D1544" t="s">
        <v>79</v>
      </c>
      <c r="E1544" t="s">
        <v>78</v>
      </c>
      <c r="F1544" t="s">
        <v>77</v>
      </c>
      <c r="G1544">
        <v>1979</v>
      </c>
      <c r="H1544">
        <v>1979</v>
      </c>
      <c r="I1544" t="s">
        <v>76</v>
      </c>
      <c r="J1544" t="s">
        <v>75</v>
      </c>
      <c r="K1544">
        <v>6</v>
      </c>
      <c r="L1544" t="s">
        <v>74</v>
      </c>
      <c r="M1544">
        <v>2010</v>
      </c>
      <c r="N1544">
        <v>2010</v>
      </c>
      <c r="O1544">
        <v>192199.26199999999</v>
      </c>
      <c r="P1544" t="s">
        <v>70</v>
      </c>
      <c r="Q1544" t="s">
        <v>82</v>
      </c>
    </row>
    <row r="1545" spans="1:17">
      <c r="A1545" t="s">
        <v>25</v>
      </c>
      <c r="B1545" t="s">
        <v>92</v>
      </c>
      <c r="C1545" t="s">
        <v>80</v>
      </c>
      <c r="D1545" t="s">
        <v>79</v>
      </c>
      <c r="E1545" t="s">
        <v>78</v>
      </c>
      <c r="F1545" t="s">
        <v>77</v>
      </c>
      <c r="G1545">
        <v>1980</v>
      </c>
      <c r="H1545">
        <v>1980</v>
      </c>
      <c r="I1545" t="s">
        <v>76</v>
      </c>
      <c r="J1545" t="s">
        <v>75</v>
      </c>
      <c r="K1545">
        <v>6</v>
      </c>
      <c r="L1545" t="s">
        <v>74</v>
      </c>
      <c r="M1545">
        <v>2010</v>
      </c>
      <c r="N1545">
        <v>2010</v>
      </c>
      <c r="O1545">
        <v>176132.3365</v>
      </c>
      <c r="P1545" t="s">
        <v>70</v>
      </c>
      <c r="Q1545" t="s">
        <v>82</v>
      </c>
    </row>
    <row r="1546" spans="1:17">
      <c r="A1546" t="s">
        <v>25</v>
      </c>
      <c r="B1546" t="s">
        <v>92</v>
      </c>
      <c r="C1546" t="s">
        <v>80</v>
      </c>
      <c r="D1546" t="s">
        <v>79</v>
      </c>
      <c r="E1546" t="s">
        <v>78</v>
      </c>
      <c r="F1546" t="s">
        <v>77</v>
      </c>
      <c r="G1546">
        <v>1981</v>
      </c>
      <c r="H1546">
        <v>1981</v>
      </c>
      <c r="I1546" t="s">
        <v>76</v>
      </c>
      <c r="J1546" t="s">
        <v>75</v>
      </c>
      <c r="K1546">
        <v>6</v>
      </c>
      <c r="L1546" t="s">
        <v>74</v>
      </c>
      <c r="M1546">
        <v>2010</v>
      </c>
      <c r="N1546">
        <v>2010</v>
      </c>
      <c r="O1546">
        <v>188176.74119999999</v>
      </c>
      <c r="P1546" t="s">
        <v>70</v>
      </c>
      <c r="Q1546" t="s">
        <v>82</v>
      </c>
    </row>
    <row r="1547" spans="1:17">
      <c r="A1547" t="s">
        <v>25</v>
      </c>
      <c r="B1547" t="s">
        <v>92</v>
      </c>
      <c r="C1547" t="s">
        <v>80</v>
      </c>
      <c r="D1547" t="s">
        <v>79</v>
      </c>
      <c r="E1547" t="s">
        <v>78</v>
      </c>
      <c r="F1547" t="s">
        <v>77</v>
      </c>
      <c r="G1547">
        <v>1982</v>
      </c>
      <c r="H1547">
        <v>1982</v>
      </c>
      <c r="I1547" t="s">
        <v>76</v>
      </c>
      <c r="J1547" t="s">
        <v>75</v>
      </c>
      <c r="K1547">
        <v>6</v>
      </c>
      <c r="L1547" t="s">
        <v>74</v>
      </c>
      <c r="M1547">
        <v>2010</v>
      </c>
      <c r="N1547">
        <v>2010</v>
      </c>
      <c r="O1547">
        <v>185718.34760000001</v>
      </c>
      <c r="P1547" t="s">
        <v>70</v>
      </c>
      <c r="Q1547" t="s">
        <v>82</v>
      </c>
    </row>
    <row r="1548" spans="1:17">
      <c r="A1548" t="s">
        <v>25</v>
      </c>
      <c r="B1548" t="s">
        <v>92</v>
      </c>
      <c r="C1548" t="s">
        <v>80</v>
      </c>
      <c r="D1548" t="s">
        <v>79</v>
      </c>
      <c r="E1548" t="s">
        <v>78</v>
      </c>
      <c r="F1548" t="s">
        <v>77</v>
      </c>
      <c r="G1548">
        <v>1983</v>
      </c>
      <c r="H1548">
        <v>1983</v>
      </c>
      <c r="I1548" t="s">
        <v>76</v>
      </c>
      <c r="J1548" t="s">
        <v>75</v>
      </c>
      <c r="K1548">
        <v>6</v>
      </c>
      <c r="L1548" t="s">
        <v>74</v>
      </c>
      <c r="M1548">
        <v>2010</v>
      </c>
      <c r="N1548">
        <v>2010</v>
      </c>
      <c r="O1548">
        <v>192775.87539999999</v>
      </c>
      <c r="P1548" t="s">
        <v>70</v>
      </c>
      <c r="Q1548" t="s">
        <v>82</v>
      </c>
    </row>
    <row r="1549" spans="1:17">
      <c r="A1549" t="s">
        <v>25</v>
      </c>
      <c r="B1549" t="s">
        <v>92</v>
      </c>
      <c r="C1549" t="s">
        <v>80</v>
      </c>
      <c r="D1549" t="s">
        <v>79</v>
      </c>
      <c r="E1549" t="s">
        <v>78</v>
      </c>
      <c r="F1549" t="s">
        <v>77</v>
      </c>
      <c r="G1549">
        <v>1984</v>
      </c>
      <c r="H1549">
        <v>1984</v>
      </c>
      <c r="I1549" t="s">
        <v>76</v>
      </c>
      <c r="J1549" t="s">
        <v>75</v>
      </c>
      <c r="K1549">
        <v>6</v>
      </c>
      <c r="L1549" t="s">
        <v>74</v>
      </c>
      <c r="M1549">
        <v>2010</v>
      </c>
      <c r="N1549">
        <v>2010</v>
      </c>
      <c r="O1549">
        <v>207623.93220000001</v>
      </c>
      <c r="P1549" t="s">
        <v>70</v>
      </c>
      <c r="Q1549" t="s">
        <v>82</v>
      </c>
    </row>
    <row r="1550" spans="1:17">
      <c r="A1550" t="s">
        <v>25</v>
      </c>
      <c r="B1550" t="s">
        <v>92</v>
      </c>
      <c r="C1550" t="s">
        <v>80</v>
      </c>
      <c r="D1550" t="s">
        <v>79</v>
      </c>
      <c r="E1550" t="s">
        <v>78</v>
      </c>
      <c r="F1550" t="s">
        <v>77</v>
      </c>
      <c r="G1550">
        <v>1985</v>
      </c>
      <c r="H1550">
        <v>1985</v>
      </c>
      <c r="I1550" t="s">
        <v>76</v>
      </c>
      <c r="J1550" t="s">
        <v>75</v>
      </c>
      <c r="K1550">
        <v>6</v>
      </c>
      <c r="L1550" t="s">
        <v>74</v>
      </c>
      <c r="M1550">
        <v>2010</v>
      </c>
      <c r="N1550">
        <v>2010</v>
      </c>
      <c r="O1550">
        <v>215045.9474</v>
      </c>
      <c r="P1550" t="s">
        <v>70</v>
      </c>
      <c r="Q1550" t="s">
        <v>82</v>
      </c>
    </row>
    <row r="1551" spans="1:17">
      <c r="A1551" t="s">
        <v>25</v>
      </c>
      <c r="B1551" t="s">
        <v>92</v>
      </c>
      <c r="C1551" t="s">
        <v>80</v>
      </c>
      <c r="D1551" t="s">
        <v>79</v>
      </c>
      <c r="E1551" t="s">
        <v>78</v>
      </c>
      <c r="F1551" t="s">
        <v>77</v>
      </c>
      <c r="G1551">
        <v>1986</v>
      </c>
      <c r="H1551">
        <v>1986</v>
      </c>
      <c r="I1551" t="s">
        <v>76</v>
      </c>
      <c r="J1551" t="s">
        <v>75</v>
      </c>
      <c r="K1551">
        <v>6</v>
      </c>
      <c r="L1551" t="s">
        <v>74</v>
      </c>
      <c r="M1551">
        <v>2010</v>
      </c>
      <c r="N1551">
        <v>2010</v>
      </c>
      <c r="O1551">
        <v>218666.96410000001</v>
      </c>
      <c r="P1551" t="s">
        <v>70</v>
      </c>
      <c r="Q1551" t="s">
        <v>82</v>
      </c>
    </row>
    <row r="1552" spans="1:17">
      <c r="A1552" t="s">
        <v>25</v>
      </c>
      <c r="B1552" t="s">
        <v>92</v>
      </c>
      <c r="C1552" t="s">
        <v>80</v>
      </c>
      <c r="D1552" t="s">
        <v>79</v>
      </c>
      <c r="E1552" t="s">
        <v>78</v>
      </c>
      <c r="F1552" t="s">
        <v>77</v>
      </c>
      <c r="G1552">
        <v>1987</v>
      </c>
      <c r="H1552">
        <v>1987</v>
      </c>
      <c r="I1552" t="s">
        <v>76</v>
      </c>
      <c r="J1552" t="s">
        <v>75</v>
      </c>
      <c r="K1552">
        <v>6</v>
      </c>
      <c r="L1552" t="s">
        <v>74</v>
      </c>
      <c r="M1552">
        <v>2010</v>
      </c>
      <c r="N1552">
        <v>2010</v>
      </c>
      <c r="O1552">
        <v>227662.91089999999</v>
      </c>
      <c r="P1552" t="s">
        <v>70</v>
      </c>
      <c r="Q1552" t="s">
        <v>82</v>
      </c>
    </row>
    <row r="1553" spans="1:17">
      <c r="A1553" t="s">
        <v>25</v>
      </c>
      <c r="B1553" t="s">
        <v>92</v>
      </c>
      <c r="C1553" t="s">
        <v>80</v>
      </c>
      <c r="D1553" t="s">
        <v>79</v>
      </c>
      <c r="E1553" t="s">
        <v>78</v>
      </c>
      <c r="F1553" t="s">
        <v>77</v>
      </c>
      <c r="G1553">
        <v>1988</v>
      </c>
      <c r="H1553">
        <v>1988</v>
      </c>
      <c r="I1553" t="s">
        <v>76</v>
      </c>
      <c r="J1553" t="s">
        <v>75</v>
      </c>
      <c r="K1553">
        <v>6</v>
      </c>
      <c r="L1553" t="s">
        <v>74</v>
      </c>
      <c r="M1553">
        <v>2010</v>
      </c>
      <c r="N1553">
        <v>2010</v>
      </c>
      <c r="O1553">
        <v>239475.16699999999</v>
      </c>
      <c r="P1553" t="s">
        <v>70</v>
      </c>
      <c r="Q1553" t="s">
        <v>82</v>
      </c>
    </row>
    <row r="1554" spans="1:17">
      <c r="A1554" t="s">
        <v>25</v>
      </c>
      <c r="B1554" t="s">
        <v>92</v>
      </c>
      <c r="C1554" t="s">
        <v>80</v>
      </c>
      <c r="D1554" t="s">
        <v>79</v>
      </c>
      <c r="E1554" t="s">
        <v>78</v>
      </c>
      <c r="F1554" t="s">
        <v>77</v>
      </c>
      <c r="G1554">
        <v>1989</v>
      </c>
      <c r="H1554">
        <v>1989</v>
      </c>
      <c r="I1554" t="s">
        <v>76</v>
      </c>
      <c r="J1554" t="s">
        <v>75</v>
      </c>
      <c r="K1554">
        <v>6</v>
      </c>
      <c r="L1554" t="s">
        <v>74</v>
      </c>
      <c r="M1554">
        <v>2010</v>
      </c>
      <c r="N1554">
        <v>2010</v>
      </c>
      <c r="O1554">
        <v>259895.21770000001</v>
      </c>
      <c r="P1554" t="s">
        <v>70</v>
      </c>
      <c r="Q1554" t="s">
        <v>82</v>
      </c>
    </row>
    <row r="1555" spans="1:17">
      <c r="A1555" t="s">
        <v>25</v>
      </c>
      <c r="B1555" t="s">
        <v>92</v>
      </c>
      <c r="C1555" t="s">
        <v>80</v>
      </c>
      <c r="D1555" t="s">
        <v>79</v>
      </c>
      <c r="E1555" t="s">
        <v>78</v>
      </c>
      <c r="F1555" t="s">
        <v>77</v>
      </c>
      <c r="G1555">
        <v>1990</v>
      </c>
      <c r="H1555">
        <v>1990</v>
      </c>
      <c r="I1555" t="s">
        <v>76</v>
      </c>
      <c r="J1555" t="s">
        <v>75</v>
      </c>
      <c r="K1555">
        <v>6</v>
      </c>
      <c r="L1555" t="s">
        <v>74</v>
      </c>
      <c r="M1555">
        <v>2010</v>
      </c>
      <c r="N1555">
        <v>2010</v>
      </c>
      <c r="O1555">
        <v>275997.89549999998</v>
      </c>
      <c r="P1555" t="s">
        <v>70</v>
      </c>
      <c r="Q1555" t="s">
        <v>82</v>
      </c>
    </row>
    <row r="1556" spans="1:17">
      <c r="A1556" t="s">
        <v>25</v>
      </c>
      <c r="B1556" t="s">
        <v>92</v>
      </c>
      <c r="C1556" t="s">
        <v>80</v>
      </c>
      <c r="D1556" t="s">
        <v>79</v>
      </c>
      <c r="E1556" t="s">
        <v>78</v>
      </c>
      <c r="F1556" t="s">
        <v>77</v>
      </c>
      <c r="G1556">
        <v>1991</v>
      </c>
      <c r="H1556">
        <v>1991</v>
      </c>
      <c r="I1556" t="s">
        <v>76</v>
      </c>
      <c r="J1556" t="s">
        <v>75</v>
      </c>
      <c r="K1556">
        <v>6</v>
      </c>
      <c r="L1556" t="s">
        <v>74</v>
      </c>
      <c r="M1556">
        <v>2010</v>
      </c>
      <c r="N1556">
        <v>2010</v>
      </c>
      <c r="O1556">
        <v>270623.68849999999</v>
      </c>
      <c r="P1556" t="s">
        <v>70</v>
      </c>
      <c r="Q1556" t="s">
        <v>82</v>
      </c>
    </row>
    <row r="1557" spans="1:17">
      <c r="A1557" t="s">
        <v>25</v>
      </c>
      <c r="B1557" t="s">
        <v>92</v>
      </c>
      <c r="C1557" t="s">
        <v>80</v>
      </c>
      <c r="D1557" t="s">
        <v>79</v>
      </c>
      <c r="E1557" t="s">
        <v>78</v>
      </c>
      <c r="F1557" t="s">
        <v>77</v>
      </c>
      <c r="G1557">
        <v>1992</v>
      </c>
      <c r="H1557">
        <v>1992</v>
      </c>
      <c r="I1557" t="s">
        <v>76</v>
      </c>
      <c r="J1557" t="s">
        <v>75</v>
      </c>
      <c r="K1557">
        <v>6</v>
      </c>
      <c r="L1557" t="s">
        <v>74</v>
      </c>
      <c r="M1557">
        <v>2010</v>
      </c>
      <c r="N1557">
        <v>2010</v>
      </c>
      <c r="O1557">
        <v>290343.22710000002</v>
      </c>
      <c r="P1557" t="s">
        <v>70</v>
      </c>
      <c r="Q1557" t="s">
        <v>82</v>
      </c>
    </row>
    <row r="1558" spans="1:17">
      <c r="A1558" t="s">
        <v>25</v>
      </c>
      <c r="B1558" t="s">
        <v>92</v>
      </c>
      <c r="C1558" t="s">
        <v>80</v>
      </c>
      <c r="D1558" t="s">
        <v>79</v>
      </c>
      <c r="E1558" t="s">
        <v>78</v>
      </c>
      <c r="F1558" t="s">
        <v>77</v>
      </c>
      <c r="G1558">
        <v>1993</v>
      </c>
      <c r="H1558">
        <v>1993</v>
      </c>
      <c r="I1558" t="s">
        <v>76</v>
      </c>
      <c r="J1558" t="s">
        <v>75</v>
      </c>
      <c r="K1558">
        <v>6</v>
      </c>
      <c r="L1558" t="s">
        <v>74</v>
      </c>
      <c r="M1558">
        <v>2010</v>
      </c>
      <c r="N1558">
        <v>2010</v>
      </c>
      <c r="O1558">
        <v>316393.17469999997</v>
      </c>
      <c r="P1558" t="s">
        <v>70</v>
      </c>
      <c r="Q1558" t="s">
        <v>82</v>
      </c>
    </row>
    <row r="1559" spans="1:17">
      <c r="A1559" t="s">
        <v>25</v>
      </c>
      <c r="B1559" t="s">
        <v>92</v>
      </c>
      <c r="C1559" t="s">
        <v>80</v>
      </c>
      <c r="D1559" t="s">
        <v>79</v>
      </c>
      <c r="E1559" t="s">
        <v>78</v>
      </c>
      <c r="F1559" t="s">
        <v>77</v>
      </c>
      <c r="G1559">
        <v>1994</v>
      </c>
      <c r="H1559">
        <v>1994</v>
      </c>
      <c r="I1559" t="s">
        <v>76</v>
      </c>
      <c r="J1559" t="s">
        <v>75</v>
      </c>
      <c r="K1559">
        <v>6</v>
      </c>
      <c r="L1559" t="s">
        <v>74</v>
      </c>
      <c r="M1559">
        <v>2010</v>
      </c>
      <c r="N1559">
        <v>2010</v>
      </c>
      <c r="O1559">
        <v>346852.36</v>
      </c>
      <c r="P1559" t="s">
        <v>70</v>
      </c>
      <c r="Q1559" t="s">
        <v>82</v>
      </c>
    </row>
    <row r="1560" spans="1:17">
      <c r="A1560" t="s">
        <v>25</v>
      </c>
      <c r="B1560" t="s">
        <v>92</v>
      </c>
      <c r="C1560" t="s">
        <v>80</v>
      </c>
      <c r="D1560" t="s">
        <v>79</v>
      </c>
      <c r="E1560" t="s">
        <v>78</v>
      </c>
      <c r="F1560" t="s">
        <v>77</v>
      </c>
      <c r="G1560">
        <v>1995</v>
      </c>
      <c r="H1560">
        <v>1995</v>
      </c>
      <c r="I1560" t="s">
        <v>76</v>
      </c>
      <c r="J1560" t="s">
        <v>75</v>
      </c>
      <c r="K1560">
        <v>6</v>
      </c>
      <c r="L1560" t="s">
        <v>74</v>
      </c>
      <c r="M1560">
        <v>2010</v>
      </c>
      <c r="N1560">
        <v>2010</v>
      </c>
      <c r="O1560">
        <v>390496.24249999999</v>
      </c>
    </row>
    <row r="1561" spans="1:17">
      <c r="A1561" t="s">
        <v>25</v>
      </c>
      <c r="B1561" t="s">
        <v>92</v>
      </c>
      <c r="C1561" t="s">
        <v>80</v>
      </c>
      <c r="D1561" t="s">
        <v>79</v>
      </c>
      <c r="E1561" t="s">
        <v>78</v>
      </c>
      <c r="F1561" t="s">
        <v>77</v>
      </c>
      <c r="G1561">
        <v>1996</v>
      </c>
      <c r="H1561">
        <v>1996</v>
      </c>
      <c r="I1561" t="s">
        <v>76</v>
      </c>
      <c r="J1561" t="s">
        <v>75</v>
      </c>
      <c r="K1561">
        <v>6</v>
      </c>
      <c r="L1561" t="s">
        <v>74</v>
      </c>
      <c r="M1561">
        <v>2010</v>
      </c>
      <c r="N1561">
        <v>2010</v>
      </c>
      <c r="O1561">
        <v>396962.75579999998</v>
      </c>
    </row>
    <row r="1562" spans="1:17">
      <c r="A1562" t="s">
        <v>25</v>
      </c>
      <c r="B1562" t="s">
        <v>92</v>
      </c>
      <c r="C1562" t="s">
        <v>80</v>
      </c>
      <c r="D1562" t="s">
        <v>79</v>
      </c>
      <c r="E1562" t="s">
        <v>78</v>
      </c>
      <c r="F1562" t="s">
        <v>77</v>
      </c>
      <c r="G1562">
        <v>1997</v>
      </c>
      <c r="H1562">
        <v>1997</v>
      </c>
      <c r="I1562" t="s">
        <v>76</v>
      </c>
      <c r="J1562" t="s">
        <v>75</v>
      </c>
      <c r="K1562">
        <v>6</v>
      </c>
      <c r="L1562" t="s">
        <v>74</v>
      </c>
      <c r="M1562">
        <v>2010</v>
      </c>
      <c r="N1562">
        <v>2010</v>
      </c>
      <c r="O1562">
        <v>416993.88919999998</v>
      </c>
    </row>
    <row r="1563" spans="1:17">
      <c r="A1563" t="s">
        <v>25</v>
      </c>
      <c r="B1563" t="s">
        <v>92</v>
      </c>
      <c r="C1563" t="s">
        <v>80</v>
      </c>
      <c r="D1563" t="s">
        <v>79</v>
      </c>
      <c r="E1563" t="s">
        <v>78</v>
      </c>
      <c r="F1563" t="s">
        <v>77</v>
      </c>
      <c r="G1563">
        <v>1998</v>
      </c>
      <c r="H1563">
        <v>1998</v>
      </c>
      <c r="I1563" t="s">
        <v>76</v>
      </c>
      <c r="J1563" t="s">
        <v>75</v>
      </c>
      <c r="K1563">
        <v>6</v>
      </c>
      <c r="L1563" t="s">
        <v>74</v>
      </c>
      <c r="M1563">
        <v>2010</v>
      </c>
      <c r="N1563">
        <v>2010</v>
      </c>
      <c r="O1563">
        <v>428380.15580000001</v>
      </c>
    </row>
    <row r="1564" spans="1:17">
      <c r="A1564" t="s">
        <v>25</v>
      </c>
      <c r="B1564" t="s">
        <v>92</v>
      </c>
      <c r="C1564" t="s">
        <v>80</v>
      </c>
      <c r="D1564" t="s">
        <v>79</v>
      </c>
      <c r="E1564" t="s">
        <v>78</v>
      </c>
      <c r="F1564" t="s">
        <v>77</v>
      </c>
      <c r="G1564">
        <v>1999</v>
      </c>
      <c r="H1564">
        <v>1999</v>
      </c>
      <c r="I1564" t="s">
        <v>76</v>
      </c>
      <c r="J1564" t="s">
        <v>75</v>
      </c>
      <c r="K1564">
        <v>6</v>
      </c>
      <c r="L1564" t="s">
        <v>74</v>
      </c>
      <c r="M1564">
        <v>2010</v>
      </c>
      <c r="N1564">
        <v>2010</v>
      </c>
      <c r="O1564">
        <v>424270.95610000001</v>
      </c>
    </row>
    <row r="1565" spans="1:17">
      <c r="A1565" t="s">
        <v>25</v>
      </c>
      <c r="B1565" t="s">
        <v>92</v>
      </c>
      <c r="C1565" t="s">
        <v>80</v>
      </c>
      <c r="D1565" t="s">
        <v>79</v>
      </c>
      <c r="E1565" t="s">
        <v>78</v>
      </c>
      <c r="F1565" t="s">
        <v>77</v>
      </c>
      <c r="G1565">
        <v>2000</v>
      </c>
      <c r="H1565">
        <v>2000</v>
      </c>
      <c r="I1565" t="s">
        <v>76</v>
      </c>
      <c r="J1565" t="s">
        <v>75</v>
      </c>
      <c r="K1565">
        <v>6</v>
      </c>
      <c r="L1565" t="s">
        <v>74</v>
      </c>
      <c r="M1565">
        <v>2010</v>
      </c>
      <c r="N1565">
        <v>2010</v>
      </c>
      <c r="O1565">
        <v>474867.83659999998</v>
      </c>
    </row>
    <row r="1566" spans="1:17">
      <c r="A1566" t="s">
        <v>25</v>
      </c>
      <c r="B1566" t="s">
        <v>92</v>
      </c>
      <c r="C1566" t="s">
        <v>80</v>
      </c>
      <c r="D1566" t="s">
        <v>79</v>
      </c>
      <c r="E1566" t="s">
        <v>78</v>
      </c>
      <c r="F1566" t="s">
        <v>77</v>
      </c>
      <c r="G1566">
        <v>2001</v>
      </c>
      <c r="H1566">
        <v>2001</v>
      </c>
      <c r="I1566" t="s">
        <v>76</v>
      </c>
      <c r="J1566" t="s">
        <v>75</v>
      </c>
      <c r="K1566">
        <v>6</v>
      </c>
      <c r="L1566" t="s">
        <v>74</v>
      </c>
      <c r="M1566">
        <v>2010</v>
      </c>
      <c r="N1566">
        <v>2010</v>
      </c>
      <c r="O1566">
        <v>487567.913</v>
      </c>
    </row>
    <row r="1567" spans="1:17">
      <c r="A1567" t="s">
        <v>25</v>
      </c>
      <c r="B1567" t="s">
        <v>92</v>
      </c>
      <c r="C1567" t="s">
        <v>80</v>
      </c>
      <c r="D1567" t="s">
        <v>79</v>
      </c>
      <c r="E1567" t="s">
        <v>78</v>
      </c>
      <c r="F1567" t="s">
        <v>77</v>
      </c>
      <c r="G1567">
        <v>2002</v>
      </c>
      <c r="H1567">
        <v>2002</v>
      </c>
      <c r="I1567" t="s">
        <v>76</v>
      </c>
      <c r="J1567" t="s">
        <v>75</v>
      </c>
      <c r="K1567">
        <v>6</v>
      </c>
      <c r="L1567" t="s">
        <v>74</v>
      </c>
      <c r="M1567">
        <v>2010</v>
      </c>
      <c r="N1567">
        <v>2010</v>
      </c>
      <c r="O1567">
        <v>473948.4572</v>
      </c>
    </row>
    <row r="1568" spans="1:17">
      <c r="A1568" t="s">
        <v>25</v>
      </c>
      <c r="B1568" t="s">
        <v>92</v>
      </c>
      <c r="C1568" t="s">
        <v>80</v>
      </c>
      <c r="D1568" t="s">
        <v>79</v>
      </c>
      <c r="E1568" t="s">
        <v>78</v>
      </c>
      <c r="F1568" t="s">
        <v>77</v>
      </c>
      <c r="G1568">
        <v>2003</v>
      </c>
      <c r="H1568">
        <v>2003</v>
      </c>
      <c r="I1568" t="s">
        <v>76</v>
      </c>
      <c r="J1568" t="s">
        <v>75</v>
      </c>
      <c r="K1568">
        <v>6</v>
      </c>
      <c r="L1568" t="s">
        <v>74</v>
      </c>
      <c r="M1568">
        <v>2010</v>
      </c>
      <c r="N1568">
        <v>2010</v>
      </c>
      <c r="O1568">
        <v>467788.69410000002</v>
      </c>
    </row>
    <row r="1569" spans="1:15">
      <c r="A1569" t="s">
        <v>25</v>
      </c>
      <c r="B1569" t="s">
        <v>92</v>
      </c>
      <c r="C1569" t="s">
        <v>80</v>
      </c>
      <c r="D1569" t="s">
        <v>79</v>
      </c>
      <c r="E1569" t="s">
        <v>78</v>
      </c>
      <c r="F1569" t="s">
        <v>77</v>
      </c>
      <c r="G1569">
        <v>2004</v>
      </c>
      <c r="H1569">
        <v>2004</v>
      </c>
      <c r="I1569" t="s">
        <v>76</v>
      </c>
      <c r="J1569" t="s">
        <v>75</v>
      </c>
      <c r="K1569">
        <v>6</v>
      </c>
      <c r="L1569" t="s">
        <v>74</v>
      </c>
      <c r="M1569">
        <v>2010</v>
      </c>
      <c r="N1569">
        <v>2010</v>
      </c>
      <c r="O1569">
        <v>496612.09700000001</v>
      </c>
    </row>
    <row r="1570" spans="1:15">
      <c r="A1570" t="s">
        <v>25</v>
      </c>
      <c r="B1570" t="s">
        <v>92</v>
      </c>
      <c r="C1570" t="s">
        <v>80</v>
      </c>
      <c r="D1570" t="s">
        <v>79</v>
      </c>
      <c r="E1570" t="s">
        <v>78</v>
      </c>
      <c r="F1570" t="s">
        <v>77</v>
      </c>
      <c r="G1570">
        <v>2005</v>
      </c>
      <c r="H1570">
        <v>2005</v>
      </c>
      <c r="I1570" t="s">
        <v>76</v>
      </c>
      <c r="J1570" t="s">
        <v>75</v>
      </c>
      <c r="K1570">
        <v>6</v>
      </c>
      <c r="L1570" t="s">
        <v>74</v>
      </c>
      <c r="M1570">
        <v>2010</v>
      </c>
      <c r="N1570">
        <v>2010</v>
      </c>
      <c r="O1570">
        <v>513380.78129999997</v>
      </c>
    </row>
    <row r="1571" spans="1:15">
      <c r="A1571" t="s">
        <v>25</v>
      </c>
      <c r="B1571" t="s">
        <v>92</v>
      </c>
      <c r="C1571" t="s">
        <v>80</v>
      </c>
      <c r="D1571" t="s">
        <v>79</v>
      </c>
      <c r="E1571" t="s">
        <v>78</v>
      </c>
      <c r="F1571" t="s">
        <v>77</v>
      </c>
      <c r="G1571">
        <v>2006</v>
      </c>
      <c r="H1571">
        <v>2006</v>
      </c>
      <c r="I1571" t="s">
        <v>76</v>
      </c>
      <c r="J1571" t="s">
        <v>75</v>
      </c>
      <c r="K1571">
        <v>6</v>
      </c>
      <c r="L1571" t="s">
        <v>74</v>
      </c>
      <c r="M1571">
        <v>2010</v>
      </c>
      <c r="N1571">
        <v>2010</v>
      </c>
      <c r="O1571">
        <v>555617.4129</v>
      </c>
    </row>
    <row r="1572" spans="1:15">
      <c r="A1572" t="s">
        <v>25</v>
      </c>
      <c r="B1572" t="s">
        <v>92</v>
      </c>
      <c r="C1572" t="s">
        <v>80</v>
      </c>
      <c r="D1572" t="s">
        <v>79</v>
      </c>
      <c r="E1572" t="s">
        <v>78</v>
      </c>
      <c r="F1572" t="s">
        <v>77</v>
      </c>
      <c r="G1572">
        <v>2007</v>
      </c>
      <c r="H1572">
        <v>2007</v>
      </c>
      <c r="I1572" t="s">
        <v>76</v>
      </c>
      <c r="J1572" t="s">
        <v>75</v>
      </c>
      <c r="K1572">
        <v>6</v>
      </c>
      <c r="L1572" t="s">
        <v>74</v>
      </c>
      <c r="M1572">
        <v>2010</v>
      </c>
      <c r="N1572">
        <v>2010</v>
      </c>
      <c r="O1572">
        <v>589929.32189999998</v>
      </c>
    </row>
    <row r="1573" spans="1:15">
      <c r="A1573" t="s">
        <v>25</v>
      </c>
      <c r="B1573" t="s">
        <v>92</v>
      </c>
      <c r="C1573" t="s">
        <v>80</v>
      </c>
      <c r="D1573" t="s">
        <v>79</v>
      </c>
      <c r="E1573" t="s">
        <v>78</v>
      </c>
      <c r="F1573" t="s">
        <v>77</v>
      </c>
      <c r="G1573">
        <v>2008</v>
      </c>
      <c r="H1573">
        <v>2008</v>
      </c>
      <c r="I1573" t="s">
        <v>76</v>
      </c>
      <c r="J1573" t="s">
        <v>75</v>
      </c>
      <c r="K1573">
        <v>6</v>
      </c>
      <c r="L1573" t="s">
        <v>74</v>
      </c>
      <c r="M1573">
        <v>2010</v>
      </c>
      <c r="N1573">
        <v>2010</v>
      </c>
      <c r="O1573">
        <v>571690.93640000001</v>
      </c>
    </row>
    <row r="1574" spans="1:15">
      <c r="A1574" t="s">
        <v>25</v>
      </c>
      <c r="B1574" t="s">
        <v>92</v>
      </c>
      <c r="C1574" t="s">
        <v>80</v>
      </c>
      <c r="D1574" t="s">
        <v>79</v>
      </c>
      <c r="E1574" t="s">
        <v>78</v>
      </c>
      <c r="F1574" t="s">
        <v>77</v>
      </c>
      <c r="G1574">
        <v>2009</v>
      </c>
      <c r="H1574">
        <v>2009</v>
      </c>
      <c r="I1574" t="s">
        <v>76</v>
      </c>
      <c r="J1574" t="s">
        <v>75</v>
      </c>
      <c r="K1574">
        <v>6</v>
      </c>
      <c r="L1574" t="s">
        <v>74</v>
      </c>
      <c r="M1574">
        <v>2010</v>
      </c>
      <c r="N1574">
        <v>2010</v>
      </c>
      <c r="O1574">
        <v>468497.12929999997</v>
      </c>
    </row>
    <row r="1575" spans="1:15">
      <c r="A1575" t="s">
        <v>25</v>
      </c>
      <c r="B1575" t="s">
        <v>92</v>
      </c>
      <c r="C1575" t="s">
        <v>80</v>
      </c>
      <c r="D1575" t="s">
        <v>79</v>
      </c>
      <c r="E1575" t="s">
        <v>78</v>
      </c>
      <c r="F1575" t="s">
        <v>77</v>
      </c>
      <c r="G1575">
        <v>2010</v>
      </c>
      <c r="H1575">
        <v>2010</v>
      </c>
      <c r="I1575" t="s">
        <v>76</v>
      </c>
      <c r="J1575" t="s">
        <v>75</v>
      </c>
      <c r="K1575">
        <v>6</v>
      </c>
      <c r="L1575" t="s">
        <v>74</v>
      </c>
      <c r="M1575">
        <v>2010</v>
      </c>
      <c r="N1575">
        <v>2010</v>
      </c>
      <c r="O1575">
        <v>523712.94819999998</v>
      </c>
    </row>
    <row r="1576" spans="1:15">
      <c r="A1576" t="s">
        <v>25</v>
      </c>
      <c r="B1576" t="s">
        <v>92</v>
      </c>
      <c r="C1576" t="s">
        <v>80</v>
      </c>
      <c r="D1576" t="s">
        <v>79</v>
      </c>
      <c r="E1576" t="s">
        <v>78</v>
      </c>
      <c r="F1576" t="s">
        <v>77</v>
      </c>
      <c r="G1576">
        <v>2011</v>
      </c>
      <c r="H1576">
        <v>2011</v>
      </c>
      <c r="I1576" t="s">
        <v>76</v>
      </c>
      <c r="J1576" t="s">
        <v>75</v>
      </c>
      <c r="K1576">
        <v>6</v>
      </c>
      <c r="L1576" t="s">
        <v>74</v>
      </c>
      <c r="M1576">
        <v>2010</v>
      </c>
      <c r="N1576">
        <v>2010</v>
      </c>
      <c r="O1576">
        <v>550872.34550000005</v>
      </c>
    </row>
    <row r="1577" spans="1:15">
      <c r="A1577" t="s">
        <v>25</v>
      </c>
      <c r="B1577" t="s">
        <v>92</v>
      </c>
      <c r="C1577" t="s">
        <v>80</v>
      </c>
      <c r="D1577" t="s">
        <v>79</v>
      </c>
      <c r="E1577" t="s">
        <v>78</v>
      </c>
      <c r="F1577" t="s">
        <v>77</v>
      </c>
      <c r="G1577">
        <v>2012</v>
      </c>
      <c r="H1577">
        <v>2012</v>
      </c>
      <c r="I1577" t="s">
        <v>76</v>
      </c>
      <c r="J1577" t="s">
        <v>75</v>
      </c>
      <c r="K1577">
        <v>6</v>
      </c>
      <c r="L1577" t="s">
        <v>74</v>
      </c>
      <c r="M1577">
        <v>2010</v>
      </c>
      <c r="N1577">
        <v>2010</v>
      </c>
      <c r="O1577">
        <v>563674.50309999997</v>
      </c>
    </row>
    <row r="1578" spans="1:15">
      <c r="A1578" t="s">
        <v>25</v>
      </c>
      <c r="B1578" t="s">
        <v>92</v>
      </c>
      <c r="C1578" t="s">
        <v>80</v>
      </c>
      <c r="D1578" t="s">
        <v>79</v>
      </c>
      <c r="E1578" t="s">
        <v>78</v>
      </c>
      <c r="F1578" t="s">
        <v>77</v>
      </c>
      <c r="G1578">
        <v>2013</v>
      </c>
      <c r="H1578">
        <v>2013</v>
      </c>
      <c r="I1578" t="s">
        <v>76</v>
      </c>
      <c r="J1578" t="s">
        <v>75</v>
      </c>
      <c r="K1578">
        <v>6</v>
      </c>
      <c r="L1578" t="s">
        <v>74</v>
      </c>
      <c r="M1578">
        <v>2010</v>
      </c>
      <c r="N1578">
        <v>2010</v>
      </c>
      <c r="O1578">
        <v>567624.63179999997</v>
      </c>
    </row>
    <row r="1579" spans="1:15">
      <c r="A1579" t="s">
        <v>25</v>
      </c>
      <c r="B1579" t="s">
        <v>92</v>
      </c>
      <c r="C1579" t="s">
        <v>80</v>
      </c>
      <c r="D1579" t="s">
        <v>79</v>
      </c>
      <c r="E1579" t="s">
        <v>78</v>
      </c>
      <c r="F1579" t="s">
        <v>77</v>
      </c>
      <c r="G1579">
        <v>2014</v>
      </c>
      <c r="H1579">
        <v>2014</v>
      </c>
      <c r="I1579" t="s">
        <v>76</v>
      </c>
      <c r="J1579" t="s">
        <v>75</v>
      </c>
      <c r="K1579">
        <v>6</v>
      </c>
      <c r="L1579" t="s">
        <v>74</v>
      </c>
      <c r="M1579">
        <v>2010</v>
      </c>
      <c r="N1579">
        <v>2010</v>
      </c>
      <c r="O1579">
        <v>583932.03940000001</v>
      </c>
    </row>
    <row r="1580" spans="1:15">
      <c r="A1580" t="s">
        <v>25</v>
      </c>
      <c r="B1580" t="s">
        <v>92</v>
      </c>
      <c r="C1580" t="s">
        <v>80</v>
      </c>
      <c r="D1580" t="s">
        <v>79</v>
      </c>
      <c r="E1580" t="s">
        <v>78</v>
      </c>
      <c r="F1580" t="s">
        <v>77</v>
      </c>
      <c r="G1580">
        <v>2015</v>
      </c>
      <c r="H1580">
        <v>2015</v>
      </c>
      <c r="I1580" t="s">
        <v>76</v>
      </c>
      <c r="J1580" t="s">
        <v>75</v>
      </c>
      <c r="K1580">
        <v>6</v>
      </c>
      <c r="L1580" t="s">
        <v>74</v>
      </c>
      <c r="M1580">
        <v>2010</v>
      </c>
      <c r="N1580">
        <v>2010</v>
      </c>
      <c r="O1580">
        <v>608758.61769999994</v>
      </c>
    </row>
    <row r="1581" spans="1:15">
      <c r="A1581" t="s">
        <v>41</v>
      </c>
      <c r="B1581" t="s">
        <v>83</v>
      </c>
      <c r="C1581" t="s">
        <v>96</v>
      </c>
      <c r="D1581" t="s">
        <v>95</v>
      </c>
      <c r="E1581" t="s">
        <v>87</v>
      </c>
      <c r="F1581" t="s">
        <v>86</v>
      </c>
      <c r="G1581">
        <v>1970</v>
      </c>
      <c r="H1581">
        <v>1970</v>
      </c>
      <c r="I1581" t="s">
        <v>76</v>
      </c>
      <c r="J1581" t="s">
        <v>75</v>
      </c>
      <c r="K1581">
        <v>6</v>
      </c>
      <c r="L1581" t="s">
        <v>74</v>
      </c>
      <c r="O1581">
        <v>55760</v>
      </c>
    </row>
    <row r="1582" spans="1:15">
      <c r="A1582" t="s">
        <v>41</v>
      </c>
      <c r="B1582" t="s">
        <v>83</v>
      </c>
      <c r="C1582" t="s">
        <v>96</v>
      </c>
      <c r="D1582" t="s">
        <v>95</v>
      </c>
      <c r="E1582" t="s">
        <v>87</v>
      </c>
      <c r="F1582" t="s">
        <v>86</v>
      </c>
      <c r="G1582">
        <v>1971</v>
      </c>
      <c r="H1582">
        <v>1971</v>
      </c>
      <c r="I1582" t="s">
        <v>76</v>
      </c>
      <c r="J1582" t="s">
        <v>75</v>
      </c>
      <c r="K1582">
        <v>6</v>
      </c>
      <c r="L1582" t="s">
        <v>74</v>
      </c>
      <c r="O1582">
        <v>62342</v>
      </c>
    </row>
    <row r="1583" spans="1:15">
      <c r="A1583" t="s">
        <v>41</v>
      </c>
      <c r="B1583" t="s">
        <v>83</v>
      </c>
      <c r="C1583" t="s">
        <v>96</v>
      </c>
      <c r="D1583" t="s">
        <v>95</v>
      </c>
      <c r="E1583" t="s">
        <v>87</v>
      </c>
      <c r="F1583" t="s">
        <v>86</v>
      </c>
      <c r="G1583">
        <v>1972</v>
      </c>
      <c r="H1583">
        <v>1972</v>
      </c>
      <c r="I1583" t="s">
        <v>76</v>
      </c>
      <c r="J1583" t="s">
        <v>75</v>
      </c>
      <c r="K1583">
        <v>6</v>
      </c>
      <c r="L1583" t="s">
        <v>74</v>
      </c>
      <c r="O1583">
        <v>74216</v>
      </c>
    </row>
    <row r="1584" spans="1:15">
      <c r="A1584" t="s">
        <v>41</v>
      </c>
      <c r="B1584" t="s">
        <v>83</v>
      </c>
      <c r="C1584" t="s">
        <v>96</v>
      </c>
      <c r="D1584" t="s">
        <v>95</v>
      </c>
      <c r="E1584" t="s">
        <v>87</v>
      </c>
      <c r="F1584" t="s">
        <v>86</v>
      </c>
      <c r="G1584">
        <v>1973</v>
      </c>
      <c r="H1584">
        <v>1973</v>
      </c>
      <c r="I1584" t="s">
        <v>76</v>
      </c>
      <c r="J1584" t="s">
        <v>75</v>
      </c>
      <c r="K1584">
        <v>6</v>
      </c>
      <c r="L1584" t="s">
        <v>74</v>
      </c>
      <c r="O1584">
        <v>91159</v>
      </c>
    </row>
    <row r="1585" spans="1:15">
      <c r="A1585" t="s">
        <v>41</v>
      </c>
      <c r="B1585" t="s">
        <v>83</v>
      </c>
      <c r="C1585" t="s">
        <v>96</v>
      </c>
      <c r="D1585" t="s">
        <v>95</v>
      </c>
      <c r="E1585" t="s">
        <v>87</v>
      </c>
      <c r="F1585" t="s">
        <v>86</v>
      </c>
      <c r="G1585">
        <v>1974</v>
      </c>
      <c r="H1585">
        <v>1974</v>
      </c>
      <c r="I1585" t="s">
        <v>76</v>
      </c>
      <c r="J1585" t="s">
        <v>75</v>
      </c>
      <c r="K1585">
        <v>6</v>
      </c>
      <c r="L1585" t="s">
        <v>74</v>
      </c>
      <c r="O1585">
        <v>127465</v>
      </c>
    </row>
    <row r="1586" spans="1:15">
      <c r="A1586" t="s">
        <v>41</v>
      </c>
      <c r="B1586" t="s">
        <v>83</v>
      </c>
      <c r="C1586" t="s">
        <v>96</v>
      </c>
      <c r="D1586" t="s">
        <v>95</v>
      </c>
      <c r="E1586" t="s">
        <v>87</v>
      </c>
      <c r="F1586" t="s">
        <v>86</v>
      </c>
      <c r="G1586">
        <v>1975</v>
      </c>
      <c r="H1586">
        <v>1975</v>
      </c>
      <c r="I1586" t="s">
        <v>76</v>
      </c>
      <c r="J1586" t="s">
        <v>75</v>
      </c>
      <c r="K1586">
        <v>6</v>
      </c>
      <c r="L1586" t="s">
        <v>74</v>
      </c>
      <c r="O1586">
        <v>122729</v>
      </c>
    </row>
    <row r="1587" spans="1:15">
      <c r="A1587" t="s">
        <v>41</v>
      </c>
      <c r="B1587" t="s">
        <v>83</v>
      </c>
      <c r="C1587" t="s">
        <v>96</v>
      </c>
      <c r="D1587" t="s">
        <v>95</v>
      </c>
      <c r="E1587" t="s">
        <v>87</v>
      </c>
      <c r="F1587" t="s">
        <v>86</v>
      </c>
      <c r="G1587">
        <v>1976</v>
      </c>
      <c r="H1587">
        <v>1976</v>
      </c>
      <c r="I1587" t="s">
        <v>76</v>
      </c>
      <c r="J1587" t="s">
        <v>75</v>
      </c>
      <c r="K1587">
        <v>6</v>
      </c>
      <c r="L1587" t="s">
        <v>74</v>
      </c>
      <c r="O1587">
        <v>151146</v>
      </c>
    </row>
    <row r="1588" spans="1:15">
      <c r="A1588" t="s">
        <v>41</v>
      </c>
      <c r="B1588" t="s">
        <v>83</v>
      </c>
      <c r="C1588" t="s">
        <v>96</v>
      </c>
      <c r="D1588" t="s">
        <v>95</v>
      </c>
      <c r="E1588" t="s">
        <v>87</v>
      </c>
      <c r="F1588" t="s">
        <v>86</v>
      </c>
      <c r="G1588">
        <v>1977</v>
      </c>
      <c r="H1588">
        <v>1977</v>
      </c>
      <c r="I1588" t="s">
        <v>76</v>
      </c>
      <c r="J1588" t="s">
        <v>75</v>
      </c>
      <c r="K1588">
        <v>6</v>
      </c>
      <c r="L1588" t="s">
        <v>74</v>
      </c>
      <c r="O1588">
        <v>182443</v>
      </c>
    </row>
    <row r="1589" spans="1:15">
      <c r="A1589" t="s">
        <v>41</v>
      </c>
      <c r="B1589" t="s">
        <v>83</v>
      </c>
      <c r="C1589" t="s">
        <v>96</v>
      </c>
      <c r="D1589" t="s">
        <v>95</v>
      </c>
      <c r="E1589" t="s">
        <v>87</v>
      </c>
      <c r="F1589" t="s">
        <v>86</v>
      </c>
      <c r="G1589">
        <v>1978</v>
      </c>
      <c r="H1589">
        <v>1978</v>
      </c>
      <c r="I1589" t="s">
        <v>76</v>
      </c>
      <c r="J1589" t="s">
        <v>75</v>
      </c>
      <c r="K1589">
        <v>6</v>
      </c>
      <c r="L1589" t="s">
        <v>74</v>
      </c>
      <c r="O1589">
        <v>212251</v>
      </c>
    </row>
    <row r="1590" spans="1:15">
      <c r="A1590" t="s">
        <v>41</v>
      </c>
      <c r="B1590" t="s">
        <v>83</v>
      </c>
      <c r="C1590" t="s">
        <v>96</v>
      </c>
      <c r="D1590" t="s">
        <v>95</v>
      </c>
      <c r="E1590" t="s">
        <v>87</v>
      </c>
      <c r="F1590" t="s">
        <v>86</v>
      </c>
      <c r="G1590">
        <v>1979</v>
      </c>
      <c r="H1590">
        <v>1979</v>
      </c>
      <c r="I1590" t="s">
        <v>76</v>
      </c>
      <c r="J1590" t="s">
        <v>75</v>
      </c>
      <c r="K1590">
        <v>6</v>
      </c>
      <c r="L1590" t="s">
        <v>74</v>
      </c>
      <c r="O1590">
        <v>252675</v>
      </c>
    </row>
    <row r="1591" spans="1:15">
      <c r="A1591" t="s">
        <v>41</v>
      </c>
      <c r="B1591" t="s">
        <v>83</v>
      </c>
      <c r="C1591" t="s">
        <v>96</v>
      </c>
      <c r="D1591" t="s">
        <v>95</v>
      </c>
      <c r="E1591" t="s">
        <v>87</v>
      </c>
      <c r="F1591" t="s">
        <v>86</v>
      </c>
      <c r="G1591">
        <v>1980</v>
      </c>
      <c r="H1591">
        <v>1980</v>
      </c>
      <c r="I1591" t="s">
        <v>76</v>
      </c>
      <c r="J1591" t="s">
        <v>75</v>
      </c>
      <c r="K1591">
        <v>6</v>
      </c>
      <c r="L1591" t="s">
        <v>74</v>
      </c>
      <c r="O1591">
        <v>293829</v>
      </c>
    </row>
    <row r="1592" spans="1:15">
      <c r="A1592" t="s">
        <v>41</v>
      </c>
      <c r="B1592" t="s">
        <v>83</v>
      </c>
      <c r="C1592" t="s">
        <v>96</v>
      </c>
      <c r="D1592" t="s">
        <v>95</v>
      </c>
      <c r="E1592" t="s">
        <v>87</v>
      </c>
      <c r="F1592" t="s">
        <v>86</v>
      </c>
      <c r="G1592">
        <v>1981</v>
      </c>
      <c r="H1592">
        <v>1981</v>
      </c>
      <c r="I1592" t="s">
        <v>76</v>
      </c>
      <c r="J1592" t="s">
        <v>75</v>
      </c>
      <c r="K1592">
        <v>6</v>
      </c>
      <c r="L1592" t="s">
        <v>74</v>
      </c>
      <c r="O1592">
        <v>317759</v>
      </c>
    </row>
    <row r="1593" spans="1:15">
      <c r="A1593" t="s">
        <v>41</v>
      </c>
      <c r="B1593" t="s">
        <v>83</v>
      </c>
      <c r="C1593" t="s">
        <v>96</v>
      </c>
      <c r="D1593" t="s">
        <v>95</v>
      </c>
      <c r="E1593" t="s">
        <v>87</v>
      </c>
      <c r="F1593" t="s">
        <v>86</v>
      </c>
      <c r="G1593">
        <v>1982</v>
      </c>
      <c r="H1593">
        <v>1982</v>
      </c>
      <c r="I1593" t="s">
        <v>76</v>
      </c>
      <c r="J1593" t="s">
        <v>75</v>
      </c>
      <c r="K1593">
        <v>6</v>
      </c>
      <c r="L1593" t="s">
        <v>74</v>
      </c>
      <c r="O1593">
        <v>303183</v>
      </c>
    </row>
    <row r="1594" spans="1:15">
      <c r="A1594" t="s">
        <v>41</v>
      </c>
      <c r="B1594" t="s">
        <v>83</v>
      </c>
      <c r="C1594" t="s">
        <v>96</v>
      </c>
      <c r="D1594" t="s">
        <v>95</v>
      </c>
      <c r="E1594" t="s">
        <v>87</v>
      </c>
      <c r="F1594" t="s">
        <v>86</v>
      </c>
      <c r="G1594">
        <v>1983</v>
      </c>
      <c r="H1594">
        <v>1983</v>
      </c>
      <c r="I1594" t="s">
        <v>76</v>
      </c>
      <c r="J1594" t="s">
        <v>75</v>
      </c>
      <c r="K1594">
        <v>6</v>
      </c>
      <c r="L1594" t="s">
        <v>74</v>
      </c>
      <c r="O1594">
        <v>328638</v>
      </c>
    </row>
    <row r="1595" spans="1:15">
      <c r="A1595" t="s">
        <v>41</v>
      </c>
      <c r="B1595" t="s">
        <v>83</v>
      </c>
      <c r="C1595" t="s">
        <v>96</v>
      </c>
      <c r="D1595" t="s">
        <v>95</v>
      </c>
      <c r="E1595" t="s">
        <v>87</v>
      </c>
      <c r="F1595" t="s">
        <v>86</v>
      </c>
      <c r="G1595">
        <v>1984</v>
      </c>
      <c r="H1595">
        <v>1984</v>
      </c>
      <c r="I1595" t="s">
        <v>76</v>
      </c>
      <c r="J1595" t="s">
        <v>75</v>
      </c>
      <c r="K1595">
        <v>6</v>
      </c>
      <c r="L1595" t="s">
        <v>74</v>
      </c>
      <c r="O1595">
        <v>405107</v>
      </c>
    </row>
    <row r="1596" spans="1:15">
      <c r="A1596" t="s">
        <v>41</v>
      </c>
      <c r="B1596" t="s">
        <v>83</v>
      </c>
      <c r="C1596" t="s">
        <v>96</v>
      </c>
      <c r="D1596" t="s">
        <v>95</v>
      </c>
      <c r="E1596" t="s">
        <v>87</v>
      </c>
      <c r="F1596" t="s">
        <v>86</v>
      </c>
      <c r="G1596">
        <v>1985</v>
      </c>
      <c r="H1596">
        <v>1985</v>
      </c>
      <c r="I1596" t="s">
        <v>76</v>
      </c>
      <c r="J1596" t="s">
        <v>75</v>
      </c>
      <c r="K1596">
        <v>6</v>
      </c>
      <c r="L1596" t="s">
        <v>74</v>
      </c>
      <c r="O1596">
        <v>417228</v>
      </c>
    </row>
    <row r="1597" spans="1:15">
      <c r="A1597" t="s">
        <v>41</v>
      </c>
      <c r="B1597" t="s">
        <v>83</v>
      </c>
      <c r="C1597" t="s">
        <v>96</v>
      </c>
      <c r="D1597" t="s">
        <v>95</v>
      </c>
      <c r="E1597" t="s">
        <v>87</v>
      </c>
      <c r="F1597" t="s">
        <v>86</v>
      </c>
      <c r="G1597">
        <v>1986</v>
      </c>
      <c r="H1597">
        <v>1986</v>
      </c>
      <c r="I1597" t="s">
        <v>76</v>
      </c>
      <c r="J1597" t="s">
        <v>75</v>
      </c>
      <c r="K1597">
        <v>6</v>
      </c>
      <c r="L1597" t="s">
        <v>74</v>
      </c>
      <c r="O1597">
        <v>452867</v>
      </c>
    </row>
    <row r="1598" spans="1:15">
      <c r="A1598" t="s">
        <v>41</v>
      </c>
      <c r="B1598" t="s">
        <v>83</v>
      </c>
      <c r="C1598" t="s">
        <v>96</v>
      </c>
      <c r="D1598" t="s">
        <v>95</v>
      </c>
      <c r="E1598" t="s">
        <v>87</v>
      </c>
      <c r="F1598" t="s">
        <v>86</v>
      </c>
      <c r="G1598">
        <v>1987</v>
      </c>
      <c r="H1598">
        <v>1987</v>
      </c>
      <c r="I1598" t="s">
        <v>76</v>
      </c>
      <c r="J1598" t="s">
        <v>75</v>
      </c>
      <c r="K1598">
        <v>6</v>
      </c>
      <c r="L1598" t="s">
        <v>74</v>
      </c>
      <c r="O1598">
        <v>508714</v>
      </c>
    </row>
    <row r="1599" spans="1:15">
      <c r="A1599" t="s">
        <v>41</v>
      </c>
      <c r="B1599" t="s">
        <v>83</v>
      </c>
      <c r="C1599" t="s">
        <v>96</v>
      </c>
      <c r="D1599" t="s">
        <v>95</v>
      </c>
      <c r="E1599" t="s">
        <v>87</v>
      </c>
      <c r="F1599" t="s">
        <v>86</v>
      </c>
      <c r="G1599">
        <v>1988</v>
      </c>
      <c r="H1599">
        <v>1988</v>
      </c>
      <c r="I1599" t="s">
        <v>76</v>
      </c>
      <c r="J1599" t="s">
        <v>75</v>
      </c>
      <c r="K1599">
        <v>6</v>
      </c>
      <c r="L1599" t="s">
        <v>74</v>
      </c>
      <c r="O1599">
        <v>553993</v>
      </c>
    </row>
    <row r="1600" spans="1:15">
      <c r="A1600" t="s">
        <v>41</v>
      </c>
      <c r="B1600" t="s">
        <v>83</v>
      </c>
      <c r="C1600" t="s">
        <v>96</v>
      </c>
      <c r="D1600" t="s">
        <v>95</v>
      </c>
      <c r="E1600" t="s">
        <v>87</v>
      </c>
      <c r="F1600" t="s">
        <v>86</v>
      </c>
      <c r="G1600">
        <v>1989</v>
      </c>
      <c r="H1600">
        <v>1989</v>
      </c>
      <c r="I1600" t="s">
        <v>76</v>
      </c>
      <c r="J1600" t="s">
        <v>75</v>
      </c>
      <c r="K1600">
        <v>6</v>
      </c>
      <c r="L1600" t="s">
        <v>74</v>
      </c>
      <c r="O1600">
        <v>591032</v>
      </c>
    </row>
    <row r="1601" spans="1:15">
      <c r="A1601" t="s">
        <v>41</v>
      </c>
      <c r="B1601" t="s">
        <v>83</v>
      </c>
      <c r="C1601" t="s">
        <v>96</v>
      </c>
      <c r="D1601" t="s">
        <v>95</v>
      </c>
      <c r="E1601" t="s">
        <v>87</v>
      </c>
      <c r="F1601" t="s">
        <v>86</v>
      </c>
      <c r="G1601">
        <v>1990</v>
      </c>
      <c r="H1601">
        <v>1990</v>
      </c>
      <c r="I1601" t="s">
        <v>76</v>
      </c>
      <c r="J1601" t="s">
        <v>75</v>
      </c>
      <c r="K1601">
        <v>6</v>
      </c>
      <c r="L1601" t="s">
        <v>74</v>
      </c>
      <c r="O1601">
        <v>629729</v>
      </c>
    </row>
    <row r="1602" spans="1:15">
      <c r="A1602" t="s">
        <v>41</v>
      </c>
      <c r="B1602" t="s">
        <v>83</v>
      </c>
      <c r="C1602" t="s">
        <v>96</v>
      </c>
      <c r="D1602" t="s">
        <v>95</v>
      </c>
      <c r="E1602" t="s">
        <v>87</v>
      </c>
      <c r="F1602" t="s">
        <v>86</v>
      </c>
      <c r="G1602">
        <v>1991</v>
      </c>
      <c r="H1602">
        <v>1991</v>
      </c>
      <c r="I1602" t="s">
        <v>76</v>
      </c>
      <c r="J1602" t="s">
        <v>75</v>
      </c>
      <c r="K1602">
        <v>6</v>
      </c>
      <c r="L1602" t="s">
        <v>74</v>
      </c>
      <c r="O1602">
        <v>623547</v>
      </c>
    </row>
    <row r="1603" spans="1:15">
      <c r="A1603" t="s">
        <v>41</v>
      </c>
      <c r="B1603" t="s">
        <v>83</v>
      </c>
      <c r="C1603" t="s">
        <v>96</v>
      </c>
      <c r="D1603" t="s">
        <v>95</v>
      </c>
      <c r="E1603" t="s">
        <v>87</v>
      </c>
      <c r="F1603" t="s">
        <v>86</v>
      </c>
      <c r="G1603">
        <v>1992</v>
      </c>
      <c r="H1603">
        <v>1992</v>
      </c>
      <c r="I1603" t="s">
        <v>76</v>
      </c>
      <c r="J1603" t="s">
        <v>75</v>
      </c>
      <c r="K1603">
        <v>6</v>
      </c>
      <c r="L1603" t="s">
        <v>74</v>
      </c>
      <c r="O1603">
        <v>667793</v>
      </c>
    </row>
    <row r="1604" spans="1:15">
      <c r="A1604" t="s">
        <v>41</v>
      </c>
      <c r="B1604" t="s">
        <v>83</v>
      </c>
      <c r="C1604" t="s">
        <v>96</v>
      </c>
      <c r="D1604" t="s">
        <v>95</v>
      </c>
      <c r="E1604" t="s">
        <v>87</v>
      </c>
      <c r="F1604" t="s">
        <v>86</v>
      </c>
      <c r="G1604">
        <v>1993</v>
      </c>
      <c r="H1604">
        <v>1993</v>
      </c>
      <c r="I1604" t="s">
        <v>76</v>
      </c>
      <c r="J1604" t="s">
        <v>75</v>
      </c>
      <c r="K1604">
        <v>6</v>
      </c>
      <c r="L1604" t="s">
        <v>74</v>
      </c>
      <c r="O1604">
        <v>719974</v>
      </c>
    </row>
    <row r="1605" spans="1:15">
      <c r="A1605" t="s">
        <v>41</v>
      </c>
      <c r="B1605" t="s">
        <v>83</v>
      </c>
      <c r="C1605" t="s">
        <v>96</v>
      </c>
      <c r="D1605" t="s">
        <v>95</v>
      </c>
      <c r="E1605" t="s">
        <v>87</v>
      </c>
      <c r="F1605" t="s">
        <v>86</v>
      </c>
      <c r="G1605">
        <v>1994</v>
      </c>
      <c r="H1605">
        <v>1994</v>
      </c>
      <c r="I1605" t="s">
        <v>76</v>
      </c>
      <c r="J1605" t="s">
        <v>75</v>
      </c>
      <c r="K1605">
        <v>6</v>
      </c>
      <c r="L1605" t="s">
        <v>74</v>
      </c>
      <c r="O1605">
        <v>813425</v>
      </c>
    </row>
    <row r="1606" spans="1:15">
      <c r="A1606" t="s">
        <v>41</v>
      </c>
      <c r="B1606" t="s">
        <v>83</v>
      </c>
      <c r="C1606" t="s">
        <v>96</v>
      </c>
      <c r="D1606" t="s">
        <v>95</v>
      </c>
      <c r="E1606" t="s">
        <v>87</v>
      </c>
      <c r="F1606" t="s">
        <v>86</v>
      </c>
      <c r="G1606">
        <v>1995</v>
      </c>
      <c r="H1606">
        <v>1995</v>
      </c>
      <c r="I1606" t="s">
        <v>76</v>
      </c>
      <c r="J1606" t="s">
        <v>75</v>
      </c>
      <c r="K1606">
        <v>6</v>
      </c>
      <c r="L1606" t="s">
        <v>74</v>
      </c>
      <c r="O1606">
        <v>902571</v>
      </c>
    </row>
    <row r="1607" spans="1:15">
      <c r="A1607" t="s">
        <v>41</v>
      </c>
      <c r="B1607" t="s">
        <v>83</v>
      </c>
      <c r="C1607" t="s">
        <v>96</v>
      </c>
      <c r="D1607" t="s">
        <v>95</v>
      </c>
      <c r="E1607" t="s">
        <v>87</v>
      </c>
      <c r="F1607" t="s">
        <v>86</v>
      </c>
      <c r="G1607">
        <v>1996</v>
      </c>
      <c r="H1607">
        <v>1996</v>
      </c>
      <c r="I1607" t="s">
        <v>76</v>
      </c>
      <c r="J1607" t="s">
        <v>75</v>
      </c>
      <c r="K1607">
        <v>6</v>
      </c>
      <c r="L1607" t="s">
        <v>74</v>
      </c>
      <c r="O1607">
        <v>963966</v>
      </c>
    </row>
    <row r="1608" spans="1:15">
      <c r="A1608" t="s">
        <v>41</v>
      </c>
      <c r="B1608" t="s">
        <v>83</v>
      </c>
      <c r="C1608" t="s">
        <v>96</v>
      </c>
      <c r="D1608" t="s">
        <v>95</v>
      </c>
      <c r="E1608" t="s">
        <v>87</v>
      </c>
      <c r="F1608" t="s">
        <v>86</v>
      </c>
      <c r="G1608">
        <v>1997</v>
      </c>
      <c r="H1608">
        <v>1997</v>
      </c>
      <c r="I1608" t="s">
        <v>76</v>
      </c>
      <c r="J1608" t="s">
        <v>75</v>
      </c>
      <c r="K1608">
        <v>6</v>
      </c>
      <c r="L1608" t="s">
        <v>74</v>
      </c>
      <c r="O1608">
        <v>1055776</v>
      </c>
    </row>
    <row r="1609" spans="1:15">
      <c r="A1609" t="s">
        <v>41</v>
      </c>
      <c r="B1609" t="s">
        <v>83</v>
      </c>
      <c r="C1609" t="s">
        <v>96</v>
      </c>
      <c r="D1609" t="s">
        <v>95</v>
      </c>
      <c r="E1609" t="s">
        <v>87</v>
      </c>
      <c r="F1609" t="s">
        <v>86</v>
      </c>
      <c r="G1609">
        <v>1998</v>
      </c>
      <c r="H1609">
        <v>1998</v>
      </c>
      <c r="I1609" t="s">
        <v>76</v>
      </c>
      <c r="J1609" t="s">
        <v>75</v>
      </c>
      <c r="K1609">
        <v>6</v>
      </c>
      <c r="L1609" t="s">
        <v>74</v>
      </c>
      <c r="O1609">
        <v>1115690</v>
      </c>
    </row>
    <row r="1610" spans="1:15">
      <c r="A1610" t="s">
        <v>41</v>
      </c>
      <c r="B1610" t="s">
        <v>83</v>
      </c>
      <c r="C1610" t="s">
        <v>96</v>
      </c>
      <c r="D1610" t="s">
        <v>95</v>
      </c>
      <c r="E1610" t="s">
        <v>87</v>
      </c>
      <c r="F1610" t="s">
        <v>86</v>
      </c>
      <c r="G1610">
        <v>1999</v>
      </c>
      <c r="H1610">
        <v>1999</v>
      </c>
      <c r="I1610" t="s">
        <v>76</v>
      </c>
      <c r="J1610" t="s">
        <v>75</v>
      </c>
      <c r="K1610">
        <v>6</v>
      </c>
      <c r="L1610" t="s">
        <v>74</v>
      </c>
      <c r="O1610">
        <v>1248611</v>
      </c>
    </row>
    <row r="1611" spans="1:15">
      <c r="A1611" t="s">
        <v>41</v>
      </c>
      <c r="B1611" t="s">
        <v>83</v>
      </c>
      <c r="C1611" t="s">
        <v>96</v>
      </c>
      <c r="D1611" t="s">
        <v>95</v>
      </c>
      <c r="E1611" t="s">
        <v>87</v>
      </c>
      <c r="F1611" t="s">
        <v>86</v>
      </c>
      <c r="G1611">
        <v>2000</v>
      </c>
      <c r="H1611">
        <v>2000</v>
      </c>
      <c r="I1611" t="s">
        <v>76</v>
      </c>
      <c r="J1611" t="s">
        <v>75</v>
      </c>
      <c r="K1611">
        <v>6</v>
      </c>
      <c r="L1611" t="s">
        <v>74</v>
      </c>
      <c r="O1611">
        <v>1472630</v>
      </c>
    </row>
    <row r="1612" spans="1:15">
      <c r="A1612" t="s">
        <v>41</v>
      </c>
      <c r="B1612" t="s">
        <v>83</v>
      </c>
      <c r="C1612" t="s">
        <v>96</v>
      </c>
      <c r="D1612" t="s">
        <v>95</v>
      </c>
      <c r="E1612" t="s">
        <v>87</v>
      </c>
      <c r="F1612" t="s">
        <v>86</v>
      </c>
      <c r="G1612">
        <v>2001</v>
      </c>
      <c r="H1612">
        <v>2001</v>
      </c>
      <c r="I1612" t="s">
        <v>76</v>
      </c>
      <c r="J1612" t="s">
        <v>75</v>
      </c>
      <c r="K1612">
        <v>6</v>
      </c>
      <c r="L1612" t="s">
        <v>74</v>
      </c>
      <c r="O1612">
        <v>1395396</v>
      </c>
    </row>
    <row r="1613" spans="1:15">
      <c r="A1613" t="s">
        <v>41</v>
      </c>
      <c r="B1613" t="s">
        <v>83</v>
      </c>
      <c r="C1613" t="s">
        <v>96</v>
      </c>
      <c r="D1613" t="s">
        <v>95</v>
      </c>
      <c r="E1613" t="s">
        <v>87</v>
      </c>
      <c r="F1613" t="s">
        <v>86</v>
      </c>
      <c r="G1613">
        <v>2002</v>
      </c>
      <c r="H1613">
        <v>2002</v>
      </c>
      <c r="I1613" t="s">
        <v>76</v>
      </c>
      <c r="J1613" t="s">
        <v>75</v>
      </c>
      <c r="K1613">
        <v>6</v>
      </c>
      <c r="L1613" t="s">
        <v>74</v>
      </c>
      <c r="O1613">
        <v>1428973</v>
      </c>
    </row>
    <row r="1614" spans="1:15">
      <c r="A1614" t="s">
        <v>41</v>
      </c>
      <c r="B1614" t="s">
        <v>83</v>
      </c>
      <c r="C1614" t="s">
        <v>96</v>
      </c>
      <c r="D1614" t="s">
        <v>95</v>
      </c>
      <c r="E1614" t="s">
        <v>87</v>
      </c>
      <c r="F1614" t="s">
        <v>86</v>
      </c>
      <c r="G1614">
        <v>2003</v>
      </c>
      <c r="H1614">
        <v>2003</v>
      </c>
      <c r="I1614" t="s">
        <v>76</v>
      </c>
      <c r="J1614" t="s">
        <v>75</v>
      </c>
      <c r="K1614">
        <v>6</v>
      </c>
      <c r="L1614" t="s">
        <v>74</v>
      </c>
      <c r="O1614">
        <v>1543934</v>
      </c>
    </row>
    <row r="1615" spans="1:15">
      <c r="A1615" t="s">
        <v>41</v>
      </c>
      <c r="B1615" t="s">
        <v>83</v>
      </c>
      <c r="C1615" t="s">
        <v>96</v>
      </c>
      <c r="D1615" t="s">
        <v>95</v>
      </c>
      <c r="E1615" t="s">
        <v>87</v>
      </c>
      <c r="F1615" t="s">
        <v>86</v>
      </c>
      <c r="G1615">
        <v>2004</v>
      </c>
      <c r="H1615">
        <v>2004</v>
      </c>
      <c r="I1615" t="s">
        <v>76</v>
      </c>
      <c r="J1615" t="s">
        <v>75</v>
      </c>
      <c r="K1615">
        <v>6</v>
      </c>
      <c r="L1615" t="s">
        <v>74</v>
      </c>
      <c r="O1615">
        <v>1800677</v>
      </c>
    </row>
    <row r="1616" spans="1:15">
      <c r="A1616" t="s">
        <v>41</v>
      </c>
      <c r="B1616" t="s">
        <v>83</v>
      </c>
      <c r="C1616" t="s">
        <v>96</v>
      </c>
      <c r="D1616" t="s">
        <v>95</v>
      </c>
      <c r="E1616" t="s">
        <v>87</v>
      </c>
      <c r="F1616" t="s">
        <v>86</v>
      </c>
      <c r="G1616">
        <v>2005</v>
      </c>
      <c r="H1616">
        <v>2005</v>
      </c>
      <c r="I1616" t="s">
        <v>76</v>
      </c>
      <c r="J1616" t="s">
        <v>75</v>
      </c>
      <c r="K1616">
        <v>6</v>
      </c>
      <c r="L1616" t="s">
        <v>74</v>
      </c>
      <c r="O1616">
        <v>2030086</v>
      </c>
    </row>
    <row r="1617" spans="1:17">
      <c r="A1617" t="s">
        <v>41</v>
      </c>
      <c r="B1617" t="s">
        <v>83</v>
      </c>
      <c r="C1617" t="s">
        <v>96</v>
      </c>
      <c r="D1617" t="s">
        <v>95</v>
      </c>
      <c r="E1617" t="s">
        <v>87</v>
      </c>
      <c r="F1617" t="s">
        <v>86</v>
      </c>
      <c r="G1617">
        <v>2006</v>
      </c>
      <c r="H1617">
        <v>2006</v>
      </c>
      <c r="I1617" t="s">
        <v>76</v>
      </c>
      <c r="J1617" t="s">
        <v>75</v>
      </c>
      <c r="K1617">
        <v>6</v>
      </c>
      <c r="L1617" t="s">
        <v>74</v>
      </c>
      <c r="O1617">
        <v>2247263</v>
      </c>
    </row>
    <row r="1618" spans="1:17">
      <c r="A1618" t="s">
        <v>41</v>
      </c>
      <c r="B1618" t="s">
        <v>83</v>
      </c>
      <c r="C1618" t="s">
        <v>96</v>
      </c>
      <c r="D1618" t="s">
        <v>95</v>
      </c>
      <c r="E1618" t="s">
        <v>87</v>
      </c>
      <c r="F1618" t="s">
        <v>86</v>
      </c>
      <c r="G1618">
        <v>2007</v>
      </c>
      <c r="H1618">
        <v>2007</v>
      </c>
      <c r="I1618" t="s">
        <v>76</v>
      </c>
      <c r="J1618" t="s">
        <v>75</v>
      </c>
      <c r="K1618">
        <v>6</v>
      </c>
      <c r="L1618" t="s">
        <v>74</v>
      </c>
      <c r="O1618">
        <v>2383167</v>
      </c>
    </row>
    <row r="1619" spans="1:17">
      <c r="A1619" t="s">
        <v>41</v>
      </c>
      <c r="B1619" t="s">
        <v>83</v>
      </c>
      <c r="C1619" t="s">
        <v>96</v>
      </c>
      <c r="D1619" t="s">
        <v>95</v>
      </c>
      <c r="E1619" t="s">
        <v>87</v>
      </c>
      <c r="F1619" t="s">
        <v>86</v>
      </c>
      <c r="G1619">
        <v>2008</v>
      </c>
      <c r="H1619">
        <v>2008</v>
      </c>
      <c r="I1619" t="s">
        <v>76</v>
      </c>
      <c r="J1619" t="s">
        <v>75</v>
      </c>
      <c r="K1619">
        <v>6</v>
      </c>
      <c r="L1619" t="s">
        <v>74</v>
      </c>
      <c r="O1619">
        <v>2565009</v>
      </c>
    </row>
    <row r="1620" spans="1:17">
      <c r="A1620" t="s">
        <v>41</v>
      </c>
      <c r="B1620" t="s">
        <v>83</v>
      </c>
      <c r="C1620" t="s">
        <v>96</v>
      </c>
      <c r="D1620" t="s">
        <v>95</v>
      </c>
      <c r="E1620" t="s">
        <v>87</v>
      </c>
      <c r="F1620" t="s">
        <v>86</v>
      </c>
      <c r="G1620">
        <v>2009</v>
      </c>
      <c r="H1620">
        <v>2009</v>
      </c>
      <c r="I1620" t="s">
        <v>76</v>
      </c>
      <c r="J1620" t="s">
        <v>75</v>
      </c>
      <c r="K1620">
        <v>6</v>
      </c>
      <c r="L1620" t="s">
        <v>74</v>
      </c>
      <c r="O1620">
        <v>1983178</v>
      </c>
    </row>
    <row r="1621" spans="1:17">
      <c r="A1621" t="s">
        <v>41</v>
      </c>
      <c r="B1621" t="s">
        <v>83</v>
      </c>
      <c r="C1621" t="s">
        <v>96</v>
      </c>
      <c r="D1621" t="s">
        <v>95</v>
      </c>
      <c r="E1621" t="s">
        <v>87</v>
      </c>
      <c r="F1621" t="s">
        <v>86</v>
      </c>
      <c r="G1621">
        <v>2010</v>
      </c>
      <c r="H1621">
        <v>2010</v>
      </c>
      <c r="I1621" t="s">
        <v>76</v>
      </c>
      <c r="J1621" t="s">
        <v>75</v>
      </c>
      <c r="K1621">
        <v>6</v>
      </c>
      <c r="L1621" t="s">
        <v>74</v>
      </c>
      <c r="O1621">
        <v>2364992</v>
      </c>
    </row>
    <row r="1622" spans="1:17">
      <c r="A1622" t="s">
        <v>41</v>
      </c>
      <c r="B1622" t="s">
        <v>83</v>
      </c>
      <c r="C1622" t="s">
        <v>96</v>
      </c>
      <c r="D1622" t="s">
        <v>95</v>
      </c>
      <c r="E1622" t="s">
        <v>87</v>
      </c>
      <c r="F1622" t="s">
        <v>86</v>
      </c>
      <c r="G1622">
        <v>2011</v>
      </c>
      <c r="H1622">
        <v>2011</v>
      </c>
      <c r="I1622" t="s">
        <v>76</v>
      </c>
      <c r="J1622" t="s">
        <v>75</v>
      </c>
      <c r="K1622">
        <v>6</v>
      </c>
      <c r="L1622" t="s">
        <v>74</v>
      </c>
      <c r="O1622">
        <v>2686366</v>
      </c>
    </row>
    <row r="1623" spans="1:17">
      <c r="A1623" t="s">
        <v>41</v>
      </c>
      <c r="B1623" t="s">
        <v>83</v>
      </c>
      <c r="C1623" t="s">
        <v>96</v>
      </c>
      <c r="D1623" t="s">
        <v>95</v>
      </c>
      <c r="E1623" t="s">
        <v>87</v>
      </c>
      <c r="F1623" t="s">
        <v>86</v>
      </c>
      <c r="G1623">
        <v>2012</v>
      </c>
      <c r="H1623">
        <v>2012</v>
      </c>
      <c r="I1623" t="s">
        <v>76</v>
      </c>
      <c r="J1623" t="s">
        <v>75</v>
      </c>
      <c r="K1623">
        <v>6</v>
      </c>
      <c r="L1623" t="s">
        <v>74</v>
      </c>
      <c r="O1623">
        <v>2763844.1</v>
      </c>
    </row>
    <row r="1624" spans="1:17">
      <c r="A1624" t="s">
        <v>41</v>
      </c>
      <c r="B1624" t="s">
        <v>83</v>
      </c>
      <c r="C1624" t="s">
        <v>96</v>
      </c>
      <c r="D1624" t="s">
        <v>95</v>
      </c>
      <c r="E1624" t="s">
        <v>87</v>
      </c>
      <c r="F1624" t="s">
        <v>86</v>
      </c>
      <c r="G1624">
        <v>2013</v>
      </c>
      <c r="H1624">
        <v>2013</v>
      </c>
      <c r="I1624" t="s">
        <v>76</v>
      </c>
      <c r="J1624" t="s">
        <v>75</v>
      </c>
      <c r="K1624">
        <v>6</v>
      </c>
      <c r="L1624" t="s">
        <v>74</v>
      </c>
      <c r="O1624">
        <v>2768613</v>
      </c>
    </row>
    <row r="1625" spans="1:17">
      <c r="A1625" t="s">
        <v>41</v>
      </c>
      <c r="B1625" t="s">
        <v>83</v>
      </c>
      <c r="C1625" t="s">
        <v>96</v>
      </c>
      <c r="D1625" t="s">
        <v>95</v>
      </c>
      <c r="E1625" t="s">
        <v>87</v>
      </c>
      <c r="F1625" t="s">
        <v>86</v>
      </c>
      <c r="G1625">
        <v>2014</v>
      </c>
      <c r="H1625">
        <v>2014</v>
      </c>
      <c r="I1625" t="s">
        <v>76</v>
      </c>
      <c r="J1625" t="s">
        <v>75</v>
      </c>
      <c r="K1625">
        <v>6</v>
      </c>
      <c r="L1625" t="s">
        <v>74</v>
      </c>
      <c r="O1625">
        <v>2884071</v>
      </c>
    </row>
    <row r="1626" spans="1:17">
      <c r="A1626" t="s">
        <v>41</v>
      </c>
      <c r="B1626" t="s">
        <v>83</v>
      </c>
      <c r="C1626" t="s">
        <v>96</v>
      </c>
      <c r="D1626" t="s">
        <v>95</v>
      </c>
      <c r="E1626" t="s">
        <v>87</v>
      </c>
      <c r="F1626" t="s">
        <v>86</v>
      </c>
      <c r="G1626">
        <v>2015</v>
      </c>
      <c r="H1626">
        <v>2015</v>
      </c>
      <c r="I1626" t="s">
        <v>76</v>
      </c>
      <c r="J1626" t="s">
        <v>75</v>
      </c>
      <c r="K1626">
        <v>6</v>
      </c>
      <c r="L1626" t="s">
        <v>74</v>
      </c>
      <c r="O1626">
        <v>2786284</v>
      </c>
    </row>
    <row r="1627" spans="1:17">
      <c r="A1627" t="s">
        <v>26</v>
      </c>
      <c r="B1627" t="s">
        <v>97</v>
      </c>
      <c r="C1627" t="s">
        <v>80</v>
      </c>
      <c r="D1627" t="s">
        <v>79</v>
      </c>
      <c r="E1627" t="s">
        <v>78</v>
      </c>
      <c r="F1627" t="s">
        <v>77</v>
      </c>
      <c r="G1627">
        <v>1970</v>
      </c>
      <c r="H1627">
        <v>1970</v>
      </c>
      <c r="I1627" t="s">
        <v>76</v>
      </c>
      <c r="J1627" t="s">
        <v>75</v>
      </c>
      <c r="K1627">
        <v>6</v>
      </c>
      <c r="L1627" t="s">
        <v>74</v>
      </c>
      <c r="M1627">
        <v>2010</v>
      </c>
      <c r="N1627">
        <v>2010</v>
      </c>
      <c r="O1627">
        <v>64548.252699999997</v>
      </c>
      <c r="P1627" t="s">
        <v>70</v>
      </c>
      <c r="Q1627" t="s">
        <v>82</v>
      </c>
    </row>
    <row r="1628" spans="1:17">
      <c r="A1628" t="s">
        <v>26</v>
      </c>
      <c r="B1628" t="s">
        <v>97</v>
      </c>
      <c r="C1628" t="s">
        <v>80</v>
      </c>
      <c r="D1628" t="s">
        <v>79</v>
      </c>
      <c r="E1628" t="s">
        <v>78</v>
      </c>
      <c r="F1628" t="s">
        <v>77</v>
      </c>
      <c r="G1628">
        <v>1971</v>
      </c>
      <c r="H1628">
        <v>1971</v>
      </c>
      <c r="I1628" t="s">
        <v>76</v>
      </c>
      <c r="J1628" t="s">
        <v>75</v>
      </c>
      <c r="K1628">
        <v>6</v>
      </c>
      <c r="L1628" t="s">
        <v>74</v>
      </c>
      <c r="M1628">
        <v>2010</v>
      </c>
      <c r="N1628">
        <v>2010</v>
      </c>
      <c r="O1628">
        <v>74873.048299999995</v>
      </c>
      <c r="P1628" t="s">
        <v>70</v>
      </c>
      <c r="Q1628" t="s">
        <v>82</v>
      </c>
    </row>
    <row r="1629" spans="1:17">
      <c r="A1629" t="s">
        <v>26</v>
      </c>
      <c r="B1629" t="s">
        <v>97</v>
      </c>
      <c r="C1629" t="s">
        <v>80</v>
      </c>
      <c r="D1629" t="s">
        <v>79</v>
      </c>
      <c r="E1629" t="s">
        <v>78</v>
      </c>
      <c r="F1629" t="s">
        <v>77</v>
      </c>
      <c r="G1629">
        <v>1972</v>
      </c>
      <c r="H1629">
        <v>1972</v>
      </c>
      <c r="I1629" t="s">
        <v>76</v>
      </c>
      <c r="J1629" t="s">
        <v>75</v>
      </c>
      <c r="K1629">
        <v>6</v>
      </c>
      <c r="L1629" t="s">
        <v>74</v>
      </c>
      <c r="M1629">
        <v>2010</v>
      </c>
      <c r="N1629">
        <v>2010</v>
      </c>
      <c r="O1629">
        <v>77957.878299999997</v>
      </c>
      <c r="P1629" t="s">
        <v>70</v>
      </c>
      <c r="Q1629" t="s">
        <v>82</v>
      </c>
    </row>
    <row r="1630" spans="1:17">
      <c r="A1630" t="s">
        <v>26</v>
      </c>
      <c r="B1630" t="s">
        <v>97</v>
      </c>
      <c r="C1630" t="s">
        <v>80</v>
      </c>
      <c r="D1630" t="s">
        <v>79</v>
      </c>
      <c r="E1630" t="s">
        <v>78</v>
      </c>
      <c r="F1630" t="s">
        <v>77</v>
      </c>
      <c r="G1630">
        <v>1973</v>
      </c>
      <c r="H1630">
        <v>1973</v>
      </c>
      <c r="I1630" t="s">
        <v>76</v>
      </c>
      <c r="J1630" t="s">
        <v>75</v>
      </c>
      <c r="K1630">
        <v>6</v>
      </c>
      <c r="L1630" t="s">
        <v>74</v>
      </c>
      <c r="M1630">
        <v>2010</v>
      </c>
      <c r="N1630">
        <v>2010</v>
      </c>
      <c r="O1630">
        <v>82041.622000000003</v>
      </c>
      <c r="P1630" t="s">
        <v>70</v>
      </c>
      <c r="Q1630" t="s">
        <v>82</v>
      </c>
    </row>
    <row r="1631" spans="1:17">
      <c r="A1631" t="s">
        <v>26</v>
      </c>
      <c r="B1631" t="s">
        <v>97</v>
      </c>
      <c r="C1631" t="s">
        <v>80</v>
      </c>
      <c r="D1631" t="s">
        <v>79</v>
      </c>
      <c r="E1631" t="s">
        <v>78</v>
      </c>
      <c r="F1631" t="s">
        <v>77</v>
      </c>
      <c r="G1631">
        <v>1974</v>
      </c>
      <c r="H1631">
        <v>1974</v>
      </c>
      <c r="I1631" t="s">
        <v>76</v>
      </c>
      <c r="J1631" t="s">
        <v>75</v>
      </c>
      <c r="K1631">
        <v>6</v>
      </c>
      <c r="L1631" t="s">
        <v>74</v>
      </c>
      <c r="M1631">
        <v>2010</v>
      </c>
      <c r="N1631">
        <v>2010</v>
      </c>
      <c r="O1631">
        <v>101026.7408</v>
      </c>
      <c r="P1631" t="s">
        <v>70</v>
      </c>
      <c r="Q1631" t="s">
        <v>82</v>
      </c>
    </row>
    <row r="1632" spans="1:17">
      <c r="A1632" t="s">
        <v>26</v>
      </c>
      <c r="B1632" t="s">
        <v>97</v>
      </c>
      <c r="C1632" t="s">
        <v>80</v>
      </c>
      <c r="D1632" t="s">
        <v>79</v>
      </c>
      <c r="E1632" t="s">
        <v>78</v>
      </c>
      <c r="F1632" t="s">
        <v>77</v>
      </c>
      <c r="G1632">
        <v>1975</v>
      </c>
      <c r="H1632">
        <v>1975</v>
      </c>
      <c r="I1632" t="s">
        <v>76</v>
      </c>
      <c r="J1632" t="s">
        <v>75</v>
      </c>
      <c r="K1632">
        <v>6</v>
      </c>
      <c r="L1632" t="s">
        <v>74</v>
      </c>
      <c r="M1632">
        <v>2010</v>
      </c>
      <c r="N1632">
        <v>2010</v>
      </c>
      <c r="O1632">
        <v>100063.52310000001</v>
      </c>
      <c r="P1632" t="s">
        <v>70</v>
      </c>
      <c r="Q1632" t="s">
        <v>82</v>
      </c>
    </row>
    <row r="1633" spans="1:17">
      <c r="A1633" t="s">
        <v>26</v>
      </c>
      <c r="B1633" t="s">
        <v>97</v>
      </c>
      <c r="C1633" t="s">
        <v>80</v>
      </c>
      <c r="D1633" t="s">
        <v>79</v>
      </c>
      <c r="E1633" t="s">
        <v>78</v>
      </c>
      <c r="F1633" t="s">
        <v>77</v>
      </c>
      <c r="G1633">
        <v>1976</v>
      </c>
      <c r="H1633">
        <v>1976</v>
      </c>
      <c r="I1633" t="s">
        <v>76</v>
      </c>
      <c r="J1633" t="s">
        <v>75</v>
      </c>
      <c r="K1633">
        <v>6</v>
      </c>
      <c r="L1633" t="s">
        <v>74</v>
      </c>
      <c r="M1633">
        <v>2010</v>
      </c>
      <c r="N1633">
        <v>2010</v>
      </c>
      <c r="O1633">
        <v>116675.4302</v>
      </c>
      <c r="P1633" t="s">
        <v>70</v>
      </c>
      <c r="Q1633" t="s">
        <v>82</v>
      </c>
    </row>
    <row r="1634" spans="1:17">
      <c r="A1634" t="s">
        <v>26</v>
      </c>
      <c r="B1634" t="s">
        <v>97</v>
      </c>
      <c r="C1634" t="s">
        <v>80</v>
      </c>
      <c r="D1634" t="s">
        <v>79</v>
      </c>
      <c r="E1634" t="s">
        <v>78</v>
      </c>
      <c r="F1634" t="s">
        <v>77</v>
      </c>
      <c r="G1634">
        <v>1977</v>
      </c>
      <c r="H1634">
        <v>1977</v>
      </c>
      <c r="I1634" t="s">
        <v>76</v>
      </c>
      <c r="J1634" t="s">
        <v>75</v>
      </c>
      <c r="K1634">
        <v>6</v>
      </c>
      <c r="L1634" t="s">
        <v>74</v>
      </c>
      <c r="M1634">
        <v>2010</v>
      </c>
      <c r="N1634">
        <v>2010</v>
      </c>
      <c r="O1634">
        <v>130363.1395</v>
      </c>
      <c r="P1634" t="s">
        <v>70</v>
      </c>
      <c r="Q1634" t="s">
        <v>82</v>
      </c>
    </row>
    <row r="1635" spans="1:17">
      <c r="A1635" t="s">
        <v>26</v>
      </c>
      <c r="B1635" t="s">
        <v>97</v>
      </c>
      <c r="C1635" t="s">
        <v>80</v>
      </c>
      <c r="D1635" t="s">
        <v>79</v>
      </c>
      <c r="E1635" t="s">
        <v>78</v>
      </c>
      <c r="F1635" t="s">
        <v>77</v>
      </c>
      <c r="G1635">
        <v>1978</v>
      </c>
      <c r="H1635">
        <v>1978</v>
      </c>
      <c r="I1635" t="s">
        <v>76</v>
      </c>
      <c r="J1635" t="s">
        <v>75</v>
      </c>
      <c r="K1635">
        <v>6</v>
      </c>
      <c r="L1635" t="s">
        <v>74</v>
      </c>
      <c r="M1635">
        <v>2010</v>
      </c>
      <c r="N1635">
        <v>2010</v>
      </c>
      <c r="O1635">
        <v>130033.8147</v>
      </c>
      <c r="P1635" t="s">
        <v>70</v>
      </c>
      <c r="Q1635" t="s">
        <v>82</v>
      </c>
    </row>
    <row r="1636" spans="1:17">
      <c r="A1636" t="s">
        <v>26</v>
      </c>
      <c r="B1636" t="s">
        <v>97</v>
      </c>
      <c r="C1636" t="s">
        <v>80</v>
      </c>
      <c r="D1636" t="s">
        <v>79</v>
      </c>
      <c r="E1636" t="s">
        <v>78</v>
      </c>
      <c r="F1636" t="s">
        <v>77</v>
      </c>
      <c r="G1636">
        <v>1979</v>
      </c>
      <c r="H1636">
        <v>1979</v>
      </c>
      <c r="I1636" t="s">
        <v>76</v>
      </c>
      <c r="J1636" t="s">
        <v>75</v>
      </c>
      <c r="K1636">
        <v>6</v>
      </c>
      <c r="L1636" t="s">
        <v>74</v>
      </c>
      <c r="M1636">
        <v>2010</v>
      </c>
      <c r="N1636">
        <v>2010</v>
      </c>
      <c r="O1636">
        <v>135631.1862</v>
      </c>
      <c r="P1636" t="s">
        <v>70</v>
      </c>
      <c r="Q1636" t="s">
        <v>82</v>
      </c>
    </row>
    <row r="1637" spans="1:17">
      <c r="A1637" t="s">
        <v>26</v>
      </c>
      <c r="B1637" t="s">
        <v>97</v>
      </c>
      <c r="C1637" t="s">
        <v>80</v>
      </c>
      <c r="D1637" t="s">
        <v>79</v>
      </c>
      <c r="E1637" t="s">
        <v>78</v>
      </c>
      <c r="F1637" t="s">
        <v>77</v>
      </c>
      <c r="G1637">
        <v>1980</v>
      </c>
      <c r="H1637">
        <v>1980</v>
      </c>
      <c r="I1637" t="s">
        <v>76</v>
      </c>
      <c r="J1637" t="s">
        <v>75</v>
      </c>
      <c r="K1637">
        <v>6</v>
      </c>
      <c r="L1637" t="s">
        <v>74</v>
      </c>
      <c r="M1637">
        <v>2010</v>
      </c>
      <c r="N1637">
        <v>2010</v>
      </c>
      <c r="O1637">
        <v>158664.9284</v>
      </c>
      <c r="P1637" t="s">
        <v>70</v>
      </c>
      <c r="Q1637" t="s">
        <v>82</v>
      </c>
    </row>
    <row r="1638" spans="1:17">
      <c r="A1638" t="s">
        <v>26</v>
      </c>
      <c r="B1638" t="s">
        <v>97</v>
      </c>
      <c r="C1638" t="s">
        <v>80</v>
      </c>
      <c r="D1638" t="s">
        <v>79</v>
      </c>
      <c r="E1638" t="s">
        <v>78</v>
      </c>
      <c r="F1638" t="s">
        <v>77</v>
      </c>
      <c r="G1638">
        <v>1981</v>
      </c>
      <c r="H1638">
        <v>1981</v>
      </c>
      <c r="I1638" t="s">
        <v>76</v>
      </c>
      <c r="J1638" t="s">
        <v>75</v>
      </c>
      <c r="K1638">
        <v>6</v>
      </c>
      <c r="L1638" t="s">
        <v>74</v>
      </c>
      <c r="M1638">
        <v>2010</v>
      </c>
      <c r="N1638">
        <v>2010</v>
      </c>
      <c r="O1638">
        <v>179799.8517</v>
      </c>
      <c r="P1638" t="s">
        <v>70</v>
      </c>
      <c r="Q1638" t="s">
        <v>82</v>
      </c>
    </row>
    <row r="1639" spans="1:17">
      <c r="A1639" t="s">
        <v>26</v>
      </c>
      <c r="B1639" t="s">
        <v>97</v>
      </c>
      <c r="C1639" t="s">
        <v>80</v>
      </c>
      <c r="D1639" t="s">
        <v>79</v>
      </c>
      <c r="E1639" t="s">
        <v>78</v>
      </c>
      <c r="F1639" t="s">
        <v>77</v>
      </c>
      <c r="G1639">
        <v>1982</v>
      </c>
      <c r="H1639">
        <v>1982</v>
      </c>
      <c r="I1639" t="s">
        <v>76</v>
      </c>
      <c r="J1639" t="s">
        <v>75</v>
      </c>
      <c r="K1639">
        <v>6</v>
      </c>
      <c r="L1639" t="s">
        <v>74</v>
      </c>
      <c r="M1639">
        <v>2010</v>
      </c>
      <c r="N1639">
        <v>2010</v>
      </c>
      <c r="O1639">
        <v>182374.70439999999</v>
      </c>
      <c r="P1639" t="s">
        <v>70</v>
      </c>
      <c r="Q1639" t="s">
        <v>82</v>
      </c>
    </row>
    <row r="1640" spans="1:17">
      <c r="A1640" t="s">
        <v>26</v>
      </c>
      <c r="B1640" t="s">
        <v>97</v>
      </c>
      <c r="C1640" t="s">
        <v>80</v>
      </c>
      <c r="D1640" t="s">
        <v>79</v>
      </c>
      <c r="E1640" t="s">
        <v>78</v>
      </c>
      <c r="F1640" t="s">
        <v>77</v>
      </c>
      <c r="G1640">
        <v>1983</v>
      </c>
      <c r="H1640">
        <v>1983</v>
      </c>
      <c r="I1640" t="s">
        <v>76</v>
      </c>
      <c r="J1640" t="s">
        <v>75</v>
      </c>
      <c r="K1640">
        <v>6</v>
      </c>
      <c r="L1640" t="s">
        <v>74</v>
      </c>
      <c r="M1640">
        <v>2010</v>
      </c>
      <c r="N1640">
        <v>2010</v>
      </c>
      <c r="O1640">
        <v>191442.2556</v>
      </c>
      <c r="P1640" t="s">
        <v>70</v>
      </c>
      <c r="Q1640" t="s">
        <v>82</v>
      </c>
    </row>
    <row r="1641" spans="1:17">
      <c r="A1641" t="s">
        <v>26</v>
      </c>
      <c r="B1641" t="s">
        <v>97</v>
      </c>
      <c r="C1641" t="s">
        <v>80</v>
      </c>
      <c r="D1641" t="s">
        <v>79</v>
      </c>
      <c r="E1641" t="s">
        <v>78</v>
      </c>
      <c r="F1641" t="s">
        <v>77</v>
      </c>
      <c r="G1641">
        <v>1984</v>
      </c>
      <c r="H1641">
        <v>1984</v>
      </c>
      <c r="I1641" t="s">
        <v>76</v>
      </c>
      <c r="J1641" t="s">
        <v>75</v>
      </c>
      <c r="K1641">
        <v>6</v>
      </c>
      <c r="L1641" t="s">
        <v>74</v>
      </c>
      <c r="M1641">
        <v>2010</v>
      </c>
      <c r="N1641">
        <v>2010</v>
      </c>
      <c r="O1641">
        <v>220771.315</v>
      </c>
      <c r="P1641" t="s">
        <v>70</v>
      </c>
      <c r="Q1641" t="s">
        <v>82</v>
      </c>
    </row>
    <row r="1642" spans="1:17">
      <c r="A1642" t="s">
        <v>26</v>
      </c>
      <c r="B1642" t="s">
        <v>97</v>
      </c>
      <c r="C1642" t="s">
        <v>80</v>
      </c>
      <c r="D1642" t="s">
        <v>79</v>
      </c>
      <c r="E1642" t="s">
        <v>78</v>
      </c>
      <c r="F1642" t="s">
        <v>77</v>
      </c>
      <c r="G1642">
        <v>1985</v>
      </c>
      <c r="H1642">
        <v>1985</v>
      </c>
      <c r="I1642" t="s">
        <v>76</v>
      </c>
      <c r="J1642" t="s">
        <v>75</v>
      </c>
      <c r="K1642">
        <v>6</v>
      </c>
      <c r="L1642" t="s">
        <v>74</v>
      </c>
      <c r="M1642">
        <v>2010</v>
      </c>
      <c r="N1642">
        <v>2010</v>
      </c>
      <c r="O1642">
        <v>232370.67420000001</v>
      </c>
      <c r="P1642" t="s">
        <v>70</v>
      </c>
      <c r="Q1642" t="s">
        <v>82</v>
      </c>
    </row>
    <row r="1643" spans="1:17">
      <c r="A1643" t="s">
        <v>26</v>
      </c>
      <c r="B1643" t="s">
        <v>97</v>
      </c>
      <c r="C1643" t="s">
        <v>80</v>
      </c>
      <c r="D1643" t="s">
        <v>79</v>
      </c>
      <c r="E1643" t="s">
        <v>78</v>
      </c>
      <c r="F1643" t="s">
        <v>77</v>
      </c>
      <c r="G1643">
        <v>1986</v>
      </c>
      <c r="H1643">
        <v>1986</v>
      </c>
      <c r="I1643" t="s">
        <v>76</v>
      </c>
      <c r="J1643" t="s">
        <v>75</v>
      </c>
      <c r="K1643">
        <v>6</v>
      </c>
      <c r="L1643" t="s">
        <v>74</v>
      </c>
      <c r="M1643">
        <v>2010</v>
      </c>
      <c r="N1643">
        <v>2010</v>
      </c>
      <c r="O1643">
        <v>220473.1329</v>
      </c>
      <c r="P1643" t="s">
        <v>70</v>
      </c>
      <c r="Q1643" t="s">
        <v>82</v>
      </c>
    </row>
    <row r="1644" spans="1:17">
      <c r="A1644" t="s">
        <v>26</v>
      </c>
      <c r="B1644" t="s">
        <v>97</v>
      </c>
      <c r="C1644" t="s">
        <v>80</v>
      </c>
      <c r="D1644" t="s">
        <v>79</v>
      </c>
      <c r="E1644" t="s">
        <v>78</v>
      </c>
      <c r="F1644" t="s">
        <v>77</v>
      </c>
      <c r="G1644">
        <v>1987</v>
      </c>
      <c r="H1644">
        <v>1987</v>
      </c>
      <c r="I1644" t="s">
        <v>76</v>
      </c>
      <c r="J1644" t="s">
        <v>75</v>
      </c>
      <c r="K1644">
        <v>6</v>
      </c>
      <c r="L1644" t="s">
        <v>74</v>
      </c>
      <c r="M1644">
        <v>2010</v>
      </c>
      <c r="N1644">
        <v>2010</v>
      </c>
      <c r="O1644">
        <v>220245.38759999999</v>
      </c>
      <c r="P1644" t="s">
        <v>70</v>
      </c>
      <c r="Q1644" t="s">
        <v>82</v>
      </c>
    </row>
    <row r="1645" spans="1:17">
      <c r="A1645" t="s">
        <v>26</v>
      </c>
      <c r="B1645" t="s">
        <v>97</v>
      </c>
      <c r="C1645" t="s">
        <v>80</v>
      </c>
      <c r="D1645" t="s">
        <v>79</v>
      </c>
      <c r="E1645" t="s">
        <v>78</v>
      </c>
      <c r="F1645" t="s">
        <v>77</v>
      </c>
      <c r="G1645">
        <v>1988</v>
      </c>
      <c r="H1645">
        <v>1988</v>
      </c>
      <c r="I1645" t="s">
        <v>76</v>
      </c>
      <c r="J1645" t="s">
        <v>75</v>
      </c>
      <c r="K1645">
        <v>6</v>
      </c>
      <c r="L1645" t="s">
        <v>74</v>
      </c>
      <c r="M1645">
        <v>2010</v>
      </c>
      <c r="N1645">
        <v>2010</v>
      </c>
      <c r="O1645">
        <v>234992.48480000001</v>
      </c>
      <c r="P1645" t="s">
        <v>70</v>
      </c>
      <c r="Q1645" t="s">
        <v>82</v>
      </c>
    </row>
    <row r="1646" spans="1:17">
      <c r="A1646" t="s">
        <v>26</v>
      </c>
      <c r="B1646" t="s">
        <v>97</v>
      </c>
      <c r="C1646" t="s">
        <v>80</v>
      </c>
      <c r="D1646" t="s">
        <v>79</v>
      </c>
      <c r="E1646" t="s">
        <v>78</v>
      </c>
      <c r="F1646" t="s">
        <v>77</v>
      </c>
      <c r="G1646">
        <v>1989</v>
      </c>
      <c r="H1646">
        <v>1989</v>
      </c>
      <c r="I1646" t="s">
        <v>76</v>
      </c>
      <c r="J1646" t="s">
        <v>75</v>
      </c>
      <c r="K1646">
        <v>6</v>
      </c>
      <c r="L1646" t="s">
        <v>74</v>
      </c>
      <c r="M1646">
        <v>2010</v>
      </c>
      <c r="N1646">
        <v>2010</v>
      </c>
      <c r="O1646">
        <v>257256.74309999999</v>
      </c>
      <c r="P1646" t="s">
        <v>70</v>
      </c>
      <c r="Q1646" t="s">
        <v>82</v>
      </c>
    </row>
    <row r="1647" spans="1:17">
      <c r="A1647" t="s">
        <v>26</v>
      </c>
      <c r="B1647" t="s">
        <v>97</v>
      </c>
      <c r="C1647" t="s">
        <v>80</v>
      </c>
      <c r="D1647" t="s">
        <v>79</v>
      </c>
      <c r="E1647" t="s">
        <v>78</v>
      </c>
      <c r="F1647" t="s">
        <v>77</v>
      </c>
      <c r="G1647">
        <v>1990</v>
      </c>
      <c r="H1647">
        <v>1990</v>
      </c>
      <c r="I1647" t="s">
        <v>76</v>
      </c>
      <c r="J1647" t="s">
        <v>75</v>
      </c>
      <c r="K1647">
        <v>6</v>
      </c>
      <c r="L1647" t="s">
        <v>74</v>
      </c>
      <c r="M1647">
        <v>2010</v>
      </c>
      <c r="N1647">
        <v>2010</v>
      </c>
      <c r="O1647">
        <v>275734.63750000001</v>
      </c>
      <c r="P1647" t="s">
        <v>70</v>
      </c>
      <c r="Q1647" t="s">
        <v>82</v>
      </c>
    </row>
    <row r="1648" spans="1:17">
      <c r="A1648" t="s">
        <v>26</v>
      </c>
      <c r="B1648" t="s">
        <v>97</v>
      </c>
      <c r="C1648" t="s">
        <v>80</v>
      </c>
      <c r="D1648" t="s">
        <v>79</v>
      </c>
      <c r="E1648" t="s">
        <v>78</v>
      </c>
      <c r="F1648" t="s">
        <v>77</v>
      </c>
      <c r="G1648">
        <v>1991</v>
      </c>
      <c r="H1648">
        <v>1991</v>
      </c>
      <c r="I1648" t="s">
        <v>76</v>
      </c>
      <c r="J1648" t="s">
        <v>75</v>
      </c>
      <c r="K1648">
        <v>6</v>
      </c>
      <c r="L1648" t="s">
        <v>74</v>
      </c>
      <c r="M1648">
        <v>2010</v>
      </c>
      <c r="N1648">
        <v>2010</v>
      </c>
      <c r="O1648">
        <v>290174.9436</v>
      </c>
      <c r="P1648" t="s">
        <v>70</v>
      </c>
      <c r="Q1648" t="s">
        <v>82</v>
      </c>
    </row>
    <row r="1649" spans="1:17">
      <c r="A1649" t="s">
        <v>26</v>
      </c>
      <c r="B1649" t="s">
        <v>97</v>
      </c>
      <c r="C1649" t="s">
        <v>80</v>
      </c>
      <c r="D1649" t="s">
        <v>79</v>
      </c>
      <c r="E1649" t="s">
        <v>78</v>
      </c>
      <c r="F1649" t="s">
        <v>77</v>
      </c>
      <c r="G1649">
        <v>1992</v>
      </c>
      <c r="H1649">
        <v>1992</v>
      </c>
      <c r="I1649" t="s">
        <v>76</v>
      </c>
      <c r="J1649" t="s">
        <v>75</v>
      </c>
      <c r="K1649">
        <v>6</v>
      </c>
      <c r="L1649" t="s">
        <v>74</v>
      </c>
      <c r="M1649">
        <v>2010</v>
      </c>
      <c r="N1649">
        <v>2010</v>
      </c>
      <c r="O1649">
        <v>302884.0723</v>
      </c>
      <c r="P1649" t="s">
        <v>70</v>
      </c>
      <c r="Q1649" t="s">
        <v>82</v>
      </c>
    </row>
    <row r="1650" spans="1:17">
      <c r="A1650" t="s">
        <v>26</v>
      </c>
      <c r="B1650" t="s">
        <v>97</v>
      </c>
      <c r="C1650" t="s">
        <v>80</v>
      </c>
      <c r="D1650" t="s">
        <v>79</v>
      </c>
      <c r="E1650" t="s">
        <v>78</v>
      </c>
      <c r="F1650" t="s">
        <v>77</v>
      </c>
      <c r="G1650">
        <v>1993</v>
      </c>
      <c r="H1650">
        <v>1993</v>
      </c>
      <c r="I1650" t="s">
        <v>76</v>
      </c>
      <c r="J1650" t="s">
        <v>75</v>
      </c>
      <c r="K1650">
        <v>6</v>
      </c>
      <c r="L1650" t="s">
        <v>74</v>
      </c>
      <c r="M1650">
        <v>2010</v>
      </c>
      <c r="N1650">
        <v>2010</v>
      </c>
      <c r="O1650">
        <v>303984.45</v>
      </c>
      <c r="P1650" t="s">
        <v>70</v>
      </c>
      <c r="Q1650" t="s">
        <v>82</v>
      </c>
    </row>
    <row r="1651" spans="1:17">
      <c r="A1651" t="s">
        <v>26</v>
      </c>
      <c r="B1651" t="s">
        <v>97</v>
      </c>
      <c r="C1651" t="s">
        <v>80</v>
      </c>
      <c r="D1651" t="s">
        <v>79</v>
      </c>
      <c r="E1651" t="s">
        <v>78</v>
      </c>
      <c r="F1651" t="s">
        <v>77</v>
      </c>
      <c r="G1651">
        <v>1994</v>
      </c>
      <c r="H1651">
        <v>1994</v>
      </c>
      <c r="I1651" t="s">
        <v>76</v>
      </c>
      <c r="J1651" t="s">
        <v>75</v>
      </c>
      <c r="K1651">
        <v>6</v>
      </c>
      <c r="L1651" t="s">
        <v>74</v>
      </c>
      <c r="M1651">
        <v>2010</v>
      </c>
      <c r="N1651">
        <v>2010</v>
      </c>
      <c r="O1651">
        <v>315781.81469999999</v>
      </c>
    </row>
    <row r="1652" spans="1:17">
      <c r="A1652" t="s">
        <v>26</v>
      </c>
      <c r="B1652" t="s">
        <v>97</v>
      </c>
      <c r="C1652" t="s">
        <v>80</v>
      </c>
      <c r="D1652" t="s">
        <v>79</v>
      </c>
      <c r="E1652" t="s">
        <v>78</v>
      </c>
      <c r="F1652" t="s">
        <v>77</v>
      </c>
      <c r="G1652">
        <v>1995</v>
      </c>
      <c r="H1652">
        <v>1995</v>
      </c>
      <c r="I1652" t="s">
        <v>76</v>
      </c>
      <c r="J1652" t="s">
        <v>75</v>
      </c>
      <c r="K1652">
        <v>6</v>
      </c>
      <c r="L1652" t="s">
        <v>74</v>
      </c>
      <c r="M1652">
        <v>2010</v>
      </c>
      <c r="N1652">
        <v>2010</v>
      </c>
      <c r="O1652">
        <v>328985.01370000001</v>
      </c>
    </row>
    <row r="1653" spans="1:17">
      <c r="A1653" t="s">
        <v>26</v>
      </c>
      <c r="B1653" t="s">
        <v>97</v>
      </c>
      <c r="C1653" t="s">
        <v>80</v>
      </c>
      <c r="D1653" t="s">
        <v>79</v>
      </c>
      <c r="E1653" t="s">
        <v>78</v>
      </c>
      <c r="F1653" t="s">
        <v>77</v>
      </c>
      <c r="G1653">
        <v>1996</v>
      </c>
      <c r="H1653">
        <v>1996</v>
      </c>
      <c r="I1653" t="s">
        <v>76</v>
      </c>
      <c r="J1653" t="s">
        <v>75</v>
      </c>
      <c r="K1653">
        <v>6</v>
      </c>
      <c r="L1653" t="s">
        <v>74</v>
      </c>
      <c r="M1653">
        <v>2010</v>
      </c>
      <c r="N1653">
        <v>2010</v>
      </c>
      <c r="O1653">
        <v>348325.09019999998</v>
      </c>
    </row>
    <row r="1654" spans="1:17">
      <c r="A1654" t="s">
        <v>26</v>
      </c>
      <c r="B1654" t="s">
        <v>97</v>
      </c>
      <c r="C1654" t="s">
        <v>80</v>
      </c>
      <c r="D1654" t="s">
        <v>79</v>
      </c>
      <c r="E1654" t="s">
        <v>78</v>
      </c>
      <c r="F1654" t="s">
        <v>77</v>
      </c>
      <c r="G1654">
        <v>1997</v>
      </c>
      <c r="H1654">
        <v>1997</v>
      </c>
      <c r="I1654" t="s">
        <v>76</v>
      </c>
      <c r="J1654" t="s">
        <v>75</v>
      </c>
      <c r="K1654">
        <v>6</v>
      </c>
      <c r="L1654" t="s">
        <v>74</v>
      </c>
      <c r="M1654">
        <v>2010</v>
      </c>
      <c r="N1654">
        <v>2010</v>
      </c>
      <c r="O1654">
        <v>386924.87170000002</v>
      </c>
    </row>
    <row r="1655" spans="1:17">
      <c r="A1655" t="s">
        <v>26</v>
      </c>
      <c r="B1655" t="s">
        <v>97</v>
      </c>
      <c r="C1655" t="s">
        <v>80</v>
      </c>
      <c r="D1655" t="s">
        <v>79</v>
      </c>
      <c r="E1655" t="s">
        <v>78</v>
      </c>
      <c r="F1655" t="s">
        <v>77</v>
      </c>
      <c r="G1655">
        <v>1998</v>
      </c>
      <c r="H1655">
        <v>1998</v>
      </c>
      <c r="I1655" t="s">
        <v>76</v>
      </c>
      <c r="J1655" t="s">
        <v>75</v>
      </c>
      <c r="K1655">
        <v>6</v>
      </c>
      <c r="L1655" t="s">
        <v>74</v>
      </c>
      <c r="M1655">
        <v>2010</v>
      </c>
      <c r="N1655">
        <v>2010</v>
      </c>
      <c r="O1655">
        <v>376390.64140000002</v>
      </c>
    </row>
    <row r="1656" spans="1:17">
      <c r="A1656" t="s">
        <v>26</v>
      </c>
      <c r="B1656" t="s">
        <v>97</v>
      </c>
      <c r="C1656" t="s">
        <v>80</v>
      </c>
      <c r="D1656" t="s">
        <v>79</v>
      </c>
      <c r="E1656" t="s">
        <v>78</v>
      </c>
      <c r="F1656" t="s">
        <v>77</v>
      </c>
      <c r="G1656">
        <v>1999</v>
      </c>
      <c r="H1656">
        <v>1999</v>
      </c>
      <c r="I1656" t="s">
        <v>76</v>
      </c>
      <c r="J1656" t="s">
        <v>75</v>
      </c>
      <c r="K1656">
        <v>6</v>
      </c>
      <c r="L1656" t="s">
        <v>74</v>
      </c>
      <c r="M1656">
        <v>2010</v>
      </c>
      <c r="N1656">
        <v>2010</v>
      </c>
      <c r="O1656">
        <v>383170.49050000001</v>
      </c>
    </row>
    <row r="1657" spans="1:17">
      <c r="A1657" t="s">
        <v>26</v>
      </c>
      <c r="B1657" t="s">
        <v>97</v>
      </c>
      <c r="C1657" t="s">
        <v>80</v>
      </c>
      <c r="D1657" t="s">
        <v>79</v>
      </c>
      <c r="E1657" t="s">
        <v>78</v>
      </c>
      <c r="F1657" t="s">
        <v>77</v>
      </c>
      <c r="G1657">
        <v>2000</v>
      </c>
      <c r="H1657">
        <v>2000</v>
      </c>
      <c r="I1657" t="s">
        <v>76</v>
      </c>
      <c r="J1657" t="s">
        <v>75</v>
      </c>
      <c r="K1657">
        <v>6</v>
      </c>
      <c r="L1657" t="s">
        <v>74</v>
      </c>
      <c r="M1657">
        <v>2010</v>
      </c>
      <c r="N1657">
        <v>2010</v>
      </c>
      <c r="O1657">
        <v>431266.83519999997</v>
      </c>
    </row>
    <row r="1658" spans="1:17">
      <c r="A1658" t="s">
        <v>26</v>
      </c>
      <c r="B1658" t="s">
        <v>97</v>
      </c>
      <c r="C1658" t="s">
        <v>80</v>
      </c>
      <c r="D1658" t="s">
        <v>79</v>
      </c>
      <c r="E1658" t="s">
        <v>78</v>
      </c>
      <c r="F1658" t="s">
        <v>77</v>
      </c>
      <c r="G1658">
        <v>2001</v>
      </c>
      <c r="H1658">
        <v>2001</v>
      </c>
      <c r="I1658" t="s">
        <v>76</v>
      </c>
      <c r="J1658" t="s">
        <v>75</v>
      </c>
      <c r="K1658">
        <v>6</v>
      </c>
      <c r="L1658" t="s">
        <v>74</v>
      </c>
      <c r="M1658">
        <v>2010</v>
      </c>
      <c r="N1658">
        <v>2010</v>
      </c>
      <c r="O1658">
        <v>401282.71399999998</v>
      </c>
    </row>
    <row r="1659" spans="1:17">
      <c r="A1659" t="s">
        <v>26</v>
      </c>
      <c r="B1659" t="s">
        <v>97</v>
      </c>
      <c r="C1659" t="s">
        <v>80</v>
      </c>
      <c r="D1659" t="s">
        <v>79</v>
      </c>
      <c r="E1659" t="s">
        <v>78</v>
      </c>
      <c r="F1659" t="s">
        <v>77</v>
      </c>
      <c r="G1659">
        <v>2002</v>
      </c>
      <c r="H1659">
        <v>2002</v>
      </c>
      <c r="I1659" t="s">
        <v>76</v>
      </c>
      <c r="J1659" t="s">
        <v>75</v>
      </c>
      <c r="K1659">
        <v>6</v>
      </c>
      <c r="L1659" t="s">
        <v>74</v>
      </c>
      <c r="M1659">
        <v>2010</v>
      </c>
      <c r="N1659">
        <v>2010</v>
      </c>
      <c r="O1659">
        <v>432964.18469999998</v>
      </c>
    </row>
    <row r="1660" spans="1:17">
      <c r="A1660" t="s">
        <v>26</v>
      </c>
      <c r="B1660" t="s">
        <v>97</v>
      </c>
      <c r="C1660" t="s">
        <v>80</v>
      </c>
      <c r="D1660" t="s">
        <v>79</v>
      </c>
      <c r="E1660" t="s">
        <v>78</v>
      </c>
      <c r="F1660" t="s">
        <v>77</v>
      </c>
      <c r="G1660">
        <v>2003</v>
      </c>
      <c r="H1660">
        <v>2003</v>
      </c>
      <c r="I1660" t="s">
        <v>76</v>
      </c>
      <c r="J1660" t="s">
        <v>75</v>
      </c>
      <c r="K1660">
        <v>6</v>
      </c>
      <c r="L1660" t="s">
        <v>74</v>
      </c>
      <c r="M1660">
        <v>2010</v>
      </c>
      <c r="N1660">
        <v>2010</v>
      </c>
      <c r="O1660">
        <v>474011.7145</v>
      </c>
    </row>
    <row r="1661" spans="1:17">
      <c r="A1661" t="s">
        <v>26</v>
      </c>
      <c r="B1661" t="s">
        <v>97</v>
      </c>
      <c r="C1661" t="s">
        <v>80</v>
      </c>
      <c r="D1661" t="s">
        <v>79</v>
      </c>
      <c r="E1661" t="s">
        <v>78</v>
      </c>
      <c r="F1661" t="s">
        <v>77</v>
      </c>
      <c r="G1661">
        <v>2004</v>
      </c>
      <c r="H1661">
        <v>2004</v>
      </c>
      <c r="I1661" t="s">
        <v>76</v>
      </c>
      <c r="J1661" t="s">
        <v>75</v>
      </c>
      <c r="K1661">
        <v>6</v>
      </c>
      <c r="L1661" t="s">
        <v>74</v>
      </c>
      <c r="M1661">
        <v>2010</v>
      </c>
      <c r="N1661">
        <v>2010</v>
      </c>
      <c r="O1661">
        <v>540226.64879999997</v>
      </c>
    </row>
    <row r="1662" spans="1:17">
      <c r="A1662" t="s">
        <v>26</v>
      </c>
      <c r="B1662" t="s">
        <v>97</v>
      </c>
      <c r="C1662" t="s">
        <v>80</v>
      </c>
      <c r="D1662" t="s">
        <v>79</v>
      </c>
      <c r="E1662" t="s">
        <v>78</v>
      </c>
      <c r="F1662" t="s">
        <v>77</v>
      </c>
      <c r="G1662">
        <v>2005</v>
      </c>
      <c r="H1662">
        <v>2005</v>
      </c>
      <c r="I1662" t="s">
        <v>76</v>
      </c>
      <c r="J1662" t="s">
        <v>75</v>
      </c>
      <c r="K1662">
        <v>6</v>
      </c>
      <c r="L1662" t="s">
        <v>74</v>
      </c>
      <c r="M1662">
        <v>2010</v>
      </c>
      <c r="N1662">
        <v>2010</v>
      </c>
      <c r="O1662">
        <v>573915.01850000001</v>
      </c>
    </row>
    <row r="1663" spans="1:17">
      <c r="A1663" t="s">
        <v>26</v>
      </c>
      <c r="B1663" t="s">
        <v>97</v>
      </c>
      <c r="C1663" t="s">
        <v>80</v>
      </c>
      <c r="D1663" t="s">
        <v>79</v>
      </c>
      <c r="E1663" t="s">
        <v>78</v>
      </c>
      <c r="F1663" t="s">
        <v>77</v>
      </c>
      <c r="G1663">
        <v>2006</v>
      </c>
      <c r="H1663">
        <v>2006</v>
      </c>
      <c r="I1663" t="s">
        <v>76</v>
      </c>
      <c r="J1663" t="s">
        <v>75</v>
      </c>
      <c r="K1663">
        <v>6</v>
      </c>
      <c r="L1663" t="s">
        <v>74</v>
      </c>
      <c r="M1663">
        <v>2010</v>
      </c>
      <c r="N1663">
        <v>2010</v>
      </c>
      <c r="O1663">
        <v>630928.61540000001</v>
      </c>
    </row>
    <row r="1664" spans="1:17">
      <c r="A1664" t="s">
        <v>26</v>
      </c>
      <c r="B1664" t="s">
        <v>97</v>
      </c>
      <c r="C1664" t="s">
        <v>80</v>
      </c>
      <c r="D1664" t="s">
        <v>79</v>
      </c>
      <c r="E1664" t="s">
        <v>78</v>
      </c>
      <c r="F1664" t="s">
        <v>77</v>
      </c>
      <c r="G1664">
        <v>2007</v>
      </c>
      <c r="H1664">
        <v>2007</v>
      </c>
      <c r="I1664" t="s">
        <v>76</v>
      </c>
      <c r="J1664" t="s">
        <v>75</v>
      </c>
      <c r="K1664">
        <v>6</v>
      </c>
      <c r="L1664" t="s">
        <v>74</v>
      </c>
      <c r="M1664">
        <v>2010</v>
      </c>
      <c r="N1664">
        <v>2010</v>
      </c>
      <c r="O1664">
        <v>685815.15399999998</v>
      </c>
    </row>
    <row r="1665" spans="1:17">
      <c r="A1665" t="s">
        <v>26</v>
      </c>
      <c r="B1665" t="s">
        <v>97</v>
      </c>
      <c r="C1665" t="s">
        <v>80</v>
      </c>
      <c r="D1665" t="s">
        <v>79</v>
      </c>
      <c r="E1665" t="s">
        <v>78</v>
      </c>
      <c r="F1665" t="s">
        <v>77</v>
      </c>
      <c r="G1665">
        <v>2008</v>
      </c>
      <c r="H1665">
        <v>2008</v>
      </c>
      <c r="I1665" t="s">
        <v>76</v>
      </c>
      <c r="J1665" t="s">
        <v>75</v>
      </c>
      <c r="K1665">
        <v>6</v>
      </c>
      <c r="L1665" t="s">
        <v>74</v>
      </c>
      <c r="M1665">
        <v>2010</v>
      </c>
      <c r="N1665">
        <v>2010</v>
      </c>
      <c r="O1665">
        <v>695532.93770000001</v>
      </c>
    </row>
    <row r="1666" spans="1:17">
      <c r="A1666" t="s">
        <v>26</v>
      </c>
      <c r="B1666" t="s">
        <v>97</v>
      </c>
      <c r="C1666" t="s">
        <v>80</v>
      </c>
      <c r="D1666" t="s">
        <v>79</v>
      </c>
      <c r="E1666" t="s">
        <v>78</v>
      </c>
      <c r="F1666" t="s">
        <v>77</v>
      </c>
      <c r="G1666">
        <v>2009</v>
      </c>
      <c r="H1666">
        <v>2009</v>
      </c>
      <c r="I1666" t="s">
        <v>76</v>
      </c>
      <c r="J1666" t="s">
        <v>75</v>
      </c>
      <c r="K1666">
        <v>6</v>
      </c>
      <c r="L1666" t="s">
        <v>74</v>
      </c>
      <c r="M1666">
        <v>2010</v>
      </c>
      <c r="N1666">
        <v>2010</v>
      </c>
      <c r="O1666">
        <v>527243.87450000003</v>
      </c>
    </row>
    <row r="1667" spans="1:17">
      <c r="A1667" t="s">
        <v>26</v>
      </c>
      <c r="B1667" t="s">
        <v>97</v>
      </c>
      <c r="C1667" t="s">
        <v>80</v>
      </c>
      <c r="D1667" t="s">
        <v>79</v>
      </c>
      <c r="E1667" t="s">
        <v>78</v>
      </c>
      <c r="F1667" t="s">
        <v>77</v>
      </c>
      <c r="G1667">
        <v>2010</v>
      </c>
      <c r="H1667">
        <v>2010</v>
      </c>
      <c r="I1667" t="s">
        <v>76</v>
      </c>
      <c r="J1667" t="s">
        <v>75</v>
      </c>
      <c r="K1667">
        <v>6</v>
      </c>
      <c r="L1667" t="s">
        <v>74</v>
      </c>
      <c r="M1667">
        <v>2010</v>
      </c>
      <c r="N1667">
        <v>2010</v>
      </c>
      <c r="O1667">
        <v>658161.00910000002</v>
      </c>
    </row>
    <row r="1668" spans="1:17">
      <c r="A1668" t="s">
        <v>26</v>
      </c>
      <c r="B1668" t="s">
        <v>97</v>
      </c>
      <c r="C1668" t="s">
        <v>80</v>
      </c>
      <c r="D1668" t="s">
        <v>79</v>
      </c>
      <c r="E1668" t="s">
        <v>78</v>
      </c>
      <c r="F1668" t="s">
        <v>77</v>
      </c>
      <c r="G1668">
        <v>2011</v>
      </c>
      <c r="H1668">
        <v>2011</v>
      </c>
      <c r="I1668" t="s">
        <v>76</v>
      </c>
      <c r="J1668" t="s">
        <v>75</v>
      </c>
      <c r="K1668">
        <v>6</v>
      </c>
      <c r="L1668" t="s">
        <v>74</v>
      </c>
      <c r="M1668">
        <v>2010</v>
      </c>
      <c r="N1668">
        <v>2010</v>
      </c>
      <c r="O1668">
        <v>655754.64020000002</v>
      </c>
    </row>
    <row r="1669" spans="1:17">
      <c r="A1669" t="s">
        <v>26</v>
      </c>
      <c r="B1669" t="s">
        <v>97</v>
      </c>
      <c r="C1669" t="s">
        <v>80</v>
      </c>
      <c r="D1669" t="s">
        <v>79</v>
      </c>
      <c r="E1669" t="s">
        <v>78</v>
      </c>
      <c r="F1669" t="s">
        <v>77</v>
      </c>
      <c r="G1669">
        <v>2012</v>
      </c>
      <c r="H1669">
        <v>2012</v>
      </c>
      <c r="I1669" t="s">
        <v>76</v>
      </c>
      <c r="J1669" t="s">
        <v>75</v>
      </c>
      <c r="K1669">
        <v>6</v>
      </c>
      <c r="L1669" t="s">
        <v>74</v>
      </c>
      <c r="M1669">
        <v>2010</v>
      </c>
      <c r="N1669">
        <v>2010</v>
      </c>
      <c r="O1669">
        <v>654120.15540000005</v>
      </c>
    </row>
    <row r="1670" spans="1:17">
      <c r="A1670" t="s">
        <v>26</v>
      </c>
      <c r="B1670" t="s">
        <v>97</v>
      </c>
      <c r="C1670" t="s">
        <v>80</v>
      </c>
      <c r="D1670" t="s">
        <v>79</v>
      </c>
      <c r="E1670" t="s">
        <v>78</v>
      </c>
      <c r="F1670" t="s">
        <v>77</v>
      </c>
      <c r="G1670">
        <v>2013</v>
      </c>
      <c r="H1670">
        <v>2013</v>
      </c>
      <c r="I1670" t="s">
        <v>76</v>
      </c>
      <c r="J1670" t="s">
        <v>75</v>
      </c>
      <c r="K1670">
        <v>6</v>
      </c>
      <c r="L1670" t="s">
        <v>74</v>
      </c>
      <c r="M1670">
        <v>2010</v>
      </c>
      <c r="N1670">
        <v>2010</v>
      </c>
      <c r="O1670">
        <v>662045.09869999997</v>
      </c>
    </row>
    <row r="1671" spans="1:17">
      <c r="A1671" t="s">
        <v>26</v>
      </c>
      <c r="B1671" t="s">
        <v>97</v>
      </c>
      <c r="C1671" t="s">
        <v>80</v>
      </c>
      <c r="D1671" t="s">
        <v>79</v>
      </c>
      <c r="E1671" t="s">
        <v>78</v>
      </c>
      <c r="F1671" t="s">
        <v>77</v>
      </c>
      <c r="G1671">
        <v>2014</v>
      </c>
      <c r="H1671">
        <v>2014</v>
      </c>
      <c r="I1671" t="s">
        <v>76</v>
      </c>
      <c r="J1671" t="s">
        <v>75</v>
      </c>
      <c r="K1671">
        <v>6</v>
      </c>
      <c r="L1671" t="s">
        <v>74</v>
      </c>
      <c r="M1671">
        <v>2010</v>
      </c>
      <c r="N1671">
        <v>2010</v>
      </c>
      <c r="O1671">
        <v>717163.20259999996</v>
      </c>
    </row>
    <row r="1672" spans="1:17">
      <c r="A1672" t="s">
        <v>26</v>
      </c>
      <c r="B1672" t="s">
        <v>97</v>
      </c>
      <c r="C1672" t="s">
        <v>80</v>
      </c>
      <c r="D1672" t="s">
        <v>79</v>
      </c>
      <c r="E1672" t="s">
        <v>78</v>
      </c>
      <c r="F1672" t="s">
        <v>77</v>
      </c>
      <c r="G1672">
        <v>2015</v>
      </c>
      <c r="H1672">
        <v>2015</v>
      </c>
      <c r="I1672" t="s">
        <v>76</v>
      </c>
      <c r="J1672" t="s">
        <v>75</v>
      </c>
      <c r="K1672">
        <v>6</v>
      </c>
      <c r="L1672" t="s">
        <v>74</v>
      </c>
      <c r="M1672">
        <v>2010</v>
      </c>
      <c r="N1672">
        <v>2010</v>
      </c>
      <c r="O1672">
        <v>737457.39159999997</v>
      </c>
      <c r="P1672" t="s">
        <v>70</v>
      </c>
      <c r="Q1672" t="s">
        <v>82</v>
      </c>
    </row>
    <row r="1673" spans="1:17">
      <c r="A1673" t="s">
        <v>37</v>
      </c>
      <c r="B1673" t="s">
        <v>81</v>
      </c>
      <c r="C1673" t="s">
        <v>96</v>
      </c>
      <c r="D1673" t="s">
        <v>95</v>
      </c>
      <c r="E1673" t="s">
        <v>87</v>
      </c>
      <c r="F1673" t="s">
        <v>86</v>
      </c>
      <c r="G1673">
        <v>1950</v>
      </c>
      <c r="H1673">
        <v>1950</v>
      </c>
      <c r="I1673" t="s">
        <v>85</v>
      </c>
      <c r="J1673" t="s">
        <v>84</v>
      </c>
      <c r="K1673">
        <v>6</v>
      </c>
      <c r="L1673" t="s">
        <v>74</v>
      </c>
      <c r="O1673">
        <v>7092</v>
      </c>
      <c r="P1673" t="s">
        <v>70</v>
      </c>
      <c r="Q1673" t="s">
        <v>82</v>
      </c>
    </row>
    <row r="1674" spans="1:17">
      <c r="A1674" t="s">
        <v>37</v>
      </c>
      <c r="B1674" t="s">
        <v>81</v>
      </c>
      <c r="C1674" t="s">
        <v>96</v>
      </c>
      <c r="D1674" t="s">
        <v>95</v>
      </c>
      <c r="E1674" t="s">
        <v>87</v>
      </c>
      <c r="F1674" t="s">
        <v>86</v>
      </c>
      <c r="G1674">
        <v>1951</v>
      </c>
      <c r="H1674">
        <v>1951</v>
      </c>
      <c r="I1674" t="s">
        <v>85</v>
      </c>
      <c r="J1674" t="s">
        <v>84</v>
      </c>
      <c r="K1674">
        <v>6</v>
      </c>
      <c r="L1674" t="s">
        <v>74</v>
      </c>
      <c r="O1674">
        <v>10578</v>
      </c>
      <c r="P1674" t="s">
        <v>70</v>
      </c>
      <c r="Q1674" t="s">
        <v>82</v>
      </c>
    </row>
    <row r="1675" spans="1:17">
      <c r="A1675" t="s">
        <v>37</v>
      </c>
      <c r="B1675" t="s">
        <v>81</v>
      </c>
      <c r="C1675" t="s">
        <v>96</v>
      </c>
      <c r="D1675" t="s">
        <v>95</v>
      </c>
      <c r="E1675" t="s">
        <v>87</v>
      </c>
      <c r="F1675" t="s">
        <v>86</v>
      </c>
      <c r="G1675">
        <v>1952</v>
      </c>
      <c r="H1675">
        <v>1952</v>
      </c>
      <c r="I1675" t="s">
        <v>85</v>
      </c>
      <c r="J1675" t="s">
        <v>84</v>
      </c>
      <c r="K1675">
        <v>6</v>
      </c>
      <c r="L1675" t="s">
        <v>74</v>
      </c>
      <c r="O1675">
        <v>10296</v>
      </c>
      <c r="P1675" t="s">
        <v>70</v>
      </c>
      <c r="Q1675" t="s">
        <v>82</v>
      </c>
    </row>
    <row r="1676" spans="1:17">
      <c r="A1676" t="s">
        <v>37</v>
      </c>
      <c r="B1676" t="s">
        <v>81</v>
      </c>
      <c r="C1676" t="s">
        <v>96</v>
      </c>
      <c r="D1676" t="s">
        <v>95</v>
      </c>
      <c r="E1676" t="s">
        <v>87</v>
      </c>
      <c r="F1676" t="s">
        <v>86</v>
      </c>
      <c r="G1676">
        <v>1953</v>
      </c>
      <c r="H1676">
        <v>1953</v>
      </c>
      <c r="I1676" t="s">
        <v>85</v>
      </c>
      <c r="J1676" t="s">
        <v>84</v>
      </c>
      <c r="K1676">
        <v>6</v>
      </c>
      <c r="L1676" t="s">
        <v>74</v>
      </c>
      <c r="O1676">
        <v>9455</v>
      </c>
      <c r="P1676" t="s">
        <v>70</v>
      </c>
      <c r="Q1676" t="s">
        <v>82</v>
      </c>
    </row>
    <row r="1677" spans="1:17">
      <c r="A1677" t="s">
        <v>37</v>
      </c>
      <c r="B1677" t="s">
        <v>81</v>
      </c>
      <c r="C1677" t="s">
        <v>96</v>
      </c>
      <c r="D1677" t="s">
        <v>95</v>
      </c>
      <c r="E1677" t="s">
        <v>87</v>
      </c>
      <c r="F1677" t="s">
        <v>86</v>
      </c>
      <c r="G1677">
        <v>1954</v>
      </c>
      <c r="H1677">
        <v>1954</v>
      </c>
      <c r="I1677" t="s">
        <v>85</v>
      </c>
      <c r="J1677" t="s">
        <v>84</v>
      </c>
      <c r="K1677">
        <v>6</v>
      </c>
      <c r="L1677" t="s">
        <v>74</v>
      </c>
      <c r="O1677">
        <v>10908</v>
      </c>
      <c r="P1677" t="s">
        <v>70</v>
      </c>
      <c r="Q1677" t="s">
        <v>82</v>
      </c>
    </row>
    <row r="1678" spans="1:17">
      <c r="A1678" t="s">
        <v>37</v>
      </c>
      <c r="B1678" t="s">
        <v>81</v>
      </c>
      <c r="C1678" t="s">
        <v>96</v>
      </c>
      <c r="D1678" t="s">
        <v>95</v>
      </c>
      <c r="E1678" t="s">
        <v>87</v>
      </c>
      <c r="F1678" t="s">
        <v>86</v>
      </c>
      <c r="G1678">
        <v>1955</v>
      </c>
      <c r="H1678">
        <v>1955</v>
      </c>
      <c r="I1678" t="s">
        <v>85</v>
      </c>
      <c r="J1678" t="s">
        <v>84</v>
      </c>
      <c r="K1678">
        <v>6</v>
      </c>
      <c r="L1678" t="s">
        <v>74</v>
      </c>
      <c r="O1678">
        <v>12171</v>
      </c>
      <c r="P1678" t="s">
        <v>70</v>
      </c>
      <c r="Q1678" t="s">
        <v>82</v>
      </c>
    </row>
    <row r="1679" spans="1:17">
      <c r="A1679" t="s">
        <v>37</v>
      </c>
      <c r="B1679" t="s">
        <v>81</v>
      </c>
      <c r="C1679" t="s">
        <v>96</v>
      </c>
      <c r="D1679" t="s">
        <v>95</v>
      </c>
      <c r="E1679" t="s">
        <v>87</v>
      </c>
      <c r="F1679" t="s">
        <v>86</v>
      </c>
      <c r="G1679">
        <v>1956</v>
      </c>
      <c r="H1679">
        <v>1956</v>
      </c>
      <c r="I1679" t="s">
        <v>85</v>
      </c>
      <c r="J1679" t="s">
        <v>84</v>
      </c>
      <c r="K1679">
        <v>6</v>
      </c>
      <c r="L1679" t="s">
        <v>74</v>
      </c>
      <c r="O1679">
        <v>13575</v>
      </c>
      <c r="P1679" t="s">
        <v>70</v>
      </c>
      <c r="Q1679" t="s">
        <v>82</v>
      </c>
    </row>
    <row r="1680" spans="1:17">
      <c r="A1680" t="s">
        <v>37</v>
      </c>
      <c r="B1680" t="s">
        <v>81</v>
      </c>
      <c r="C1680" t="s">
        <v>96</v>
      </c>
      <c r="D1680" t="s">
        <v>95</v>
      </c>
      <c r="E1680" t="s">
        <v>87</v>
      </c>
      <c r="F1680" t="s">
        <v>86</v>
      </c>
      <c r="G1680">
        <v>1957</v>
      </c>
      <c r="H1680">
        <v>1957</v>
      </c>
      <c r="I1680" t="s">
        <v>85</v>
      </c>
      <c r="J1680" t="s">
        <v>84</v>
      </c>
      <c r="K1680">
        <v>6</v>
      </c>
      <c r="L1680" t="s">
        <v>74</v>
      </c>
      <c r="O1680">
        <v>14931</v>
      </c>
      <c r="P1680" t="s">
        <v>70</v>
      </c>
      <c r="Q1680" t="s">
        <v>82</v>
      </c>
    </row>
    <row r="1681" spans="1:17">
      <c r="A1681" t="s">
        <v>37</v>
      </c>
      <c r="B1681" t="s">
        <v>81</v>
      </c>
      <c r="C1681" t="s">
        <v>96</v>
      </c>
      <c r="D1681" t="s">
        <v>95</v>
      </c>
      <c r="E1681" t="s">
        <v>87</v>
      </c>
      <c r="F1681" t="s">
        <v>86</v>
      </c>
      <c r="G1681">
        <v>1958</v>
      </c>
      <c r="H1681">
        <v>1958</v>
      </c>
      <c r="I1681" t="s">
        <v>85</v>
      </c>
      <c r="J1681" t="s">
        <v>84</v>
      </c>
      <c r="K1681">
        <v>6</v>
      </c>
      <c r="L1681" t="s">
        <v>74</v>
      </c>
      <c r="O1681">
        <v>14608</v>
      </c>
      <c r="P1681" t="s">
        <v>70</v>
      </c>
      <c r="Q1681" t="s">
        <v>82</v>
      </c>
    </row>
    <row r="1682" spans="1:17">
      <c r="A1682" t="s">
        <v>37</v>
      </c>
      <c r="B1682" t="s">
        <v>81</v>
      </c>
      <c r="C1682" t="s">
        <v>96</v>
      </c>
      <c r="D1682" t="s">
        <v>95</v>
      </c>
      <c r="E1682" t="s">
        <v>87</v>
      </c>
      <c r="F1682" t="s">
        <v>86</v>
      </c>
      <c r="G1682">
        <v>1959</v>
      </c>
      <c r="H1682">
        <v>1959</v>
      </c>
      <c r="I1682" t="s">
        <v>85</v>
      </c>
      <c r="J1682" t="s">
        <v>84</v>
      </c>
      <c r="K1682">
        <v>6</v>
      </c>
      <c r="L1682" t="s">
        <v>74</v>
      </c>
      <c r="O1682">
        <v>14798</v>
      </c>
      <c r="P1682" t="s">
        <v>70</v>
      </c>
      <c r="Q1682" t="s">
        <v>82</v>
      </c>
    </row>
    <row r="1683" spans="1:17">
      <c r="A1683" t="s">
        <v>37</v>
      </c>
      <c r="B1683" t="s">
        <v>81</v>
      </c>
      <c r="C1683" t="s">
        <v>96</v>
      </c>
      <c r="D1683" t="s">
        <v>95</v>
      </c>
      <c r="E1683" t="s">
        <v>87</v>
      </c>
      <c r="F1683" t="s">
        <v>86</v>
      </c>
      <c r="G1683">
        <v>1960</v>
      </c>
      <c r="H1683">
        <v>1960</v>
      </c>
      <c r="I1683" t="s">
        <v>85</v>
      </c>
      <c r="J1683" t="s">
        <v>84</v>
      </c>
      <c r="K1683">
        <v>6</v>
      </c>
      <c r="L1683" t="s">
        <v>74</v>
      </c>
      <c r="O1683">
        <v>17478</v>
      </c>
      <c r="P1683" t="s">
        <v>70</v>
      </c>
      <c r="Q1683" t="s">
        <v>82</v>
      </c>
    </row>
    <row r="1684" spans="1:17">
      <c r="A1684" t="s">
        <v>37</v>
      </c>
      <c r="B1684" t="s">
        <v>81</v>
      </c>
      <c r="C1684" t="s">
        <v>96</v>
      </c>
      <c r="D1684" t="s">
        <v>95</v>
      </c>
      <c r="E1684" t="s">
        <v>87</v>
      </c>
      <c r="F1684" t="s">
        <v>86</v>
      </c>
      <c r="G1684">
        <v>1961</v>
      </c>
      <c r="H1684">
        <v>1961</v>
      </c>
      <c r="I1684" t="s">
        <v>85</v>
      </c>
      <c r="J1684" t="s">
        <v>84</v>
      </c>
      <c r="K1684">
        <v>6</v>
      </c>
      <c r="L1684" t="s">
        <v>74</v>
      </c>
      <c r="O1684">
        <v>17600</v>
      </c>
      <c r="P1684" t="s">
        <v>70</v>
      </c>
      <c r="Q1684" t="s">
        <v>82</v>
      </c>
    </row>
    <row r="1685" spans="1:17">
      <c r="A1685" t="s">
        <v>37</v>
      </c>
      <c r="B1685" t="s">
        <v>81</v>
      </c>
      <c r="C1685" t="s">
        <v>96</v>
      </c>
      <c r="D1685" t="s">
        <v>95</v>
      </c>
      <c r="E1685" t="s">
        <v>87</v>
      </c>
      <c r="F1685" t="s">
        <v>86</v>
      </c>
      <c r="G1685">
        <v>1962</v>
      </c>
      <c r="H1685">
        <v>1962</v>
      </c>
      <c r="I1685" t="s">
        <v>85</v>
      </c>
      <c r="J1685" t="s">
        <v>84</v>
      </c>
      <c r="K1685">
        <v>6</v>
      </c>
      <c r="L1685" t="s">
        <v>74</v>
      </c>
      <c r="O1685">
        <v>18824</v>
      </c>
      <c r="P1685" t="s">
        <v>70</v>
      </c>
      <c r="Q1685" t="s">
        <v>82</v>
      </c>
    </row>
    <row r="1686" spans="1:17">
      <c r="A1686" t="s">
        <v>37</v>
      </c>
      <c r="B1686" t="s">
        <v>81</v>
      </c>
      <c r="C1686" t="s">
        <v>96</v>
      </c>
      <c r="D1686" t="s">
        <v>95</v>
      </c>
      <c r="E1686" t="s">
        <v>87</v>
      </c>
      <c r="F1686" t="s">
        <v>86</v>
      </c>
      <c r="G1686">
        <v>1963</v>
      </c>
      <c r="H1686">
        <v>1963</v>
      </c>
      <c r="I1686" t="s">
        <v>85</v>
      </c>
      <c r="J1686" t="s">
        <v>84</v>
      </c>
      <c r="K1686">
        <v>6</v>
      </c>
      <c r="L1686" t="s">
        <v>74</v>
      </c>
      <c r="O1686">
        <v>20496</v>
      </c>
      <c r="P1686" t="s">
        <v>70</v>
      </c>
      <c r="Q1686" t="s">
        <v>82</v>
      </c>
    </row>
    <row r="1687" spans="1:17">
      <c r="A1687" t="s">
        <v>37</v>
      </c>
      <c r="B1687" t="s">
        <v>81</v>
      </c>
      <c r="C1687" t="s">
        <v>96</v>
      </c>
      <c r="D1687" t="s">
        <v>95</v>
      </c>
      <c r="E1687" t="s">
        <v>87</v>
      </c>
      <c r="F1687" t="s">
        <v>86</v>
      </c>
      <c r="G1687">
        <v>1964</v>
      </c>
      <c r="H1687">
        <v>1964</v>
      </c>
      <c r="I1687" t="s">
        <v>85</v>
      </c>
      <c r="J1687" t="s">
        <v>84</v>
      </c>
      <c r="K1687">
        <v>6</v>
      </c>
      <c r="L1687" t="s">
        <v>74</v>
      </c>
      <c r="O1687">
        <v>23252</v>
      </c>
      <c r="P1687" t="s">
        <v>70</v>
      </c>
      <c r="Q1687" t="s">
        <v>82</v>
      </c>
    </row>
    <row r="1688" spans="1:17">
      <c r="A1688" t="s">
        <v>37</v>
      </c>
      <c r="B1688" t="s">
        <v>81</v>
      </c>
      <c r="C1688" t="s">
        <v>96</v>
      </c>
      <c r="D1688" t="s">
        <v>95</v>
      </c>
      <c r="E1688" t="s">
        <v>87</v>
      </c>
      <c r="F1688" t="s">
        <v>86</v>
      </c>
      <c r="G1688">
        <v>1965</v>
      </c>
      <c r="H1688">
        <v>1965</v>
      </c>
      <c r="I1688" t="s">
        <v>85</v>
      </c>
      <c r="J1688" t="s">
        <v>84</v>
      </c>
      <c r="K1688">
        <v>6</v>
      </c>
      <c r="L1688" t="s">
        <v>74</v>
      </c>
      <c r="O1688">
        <v>26350</v>
      </c>
      <c r="P1688" t="s">
        <v>70</v>
      </c>
      <c r="Q1688" t="s">
        <v>82</v>
      </c>
    </row>
    <row r="1689" spans="1:17">
      <c r="A1689" t="s">
        <v>37</v>
      </c>
      <c r="B1689" t="s">
        <v>81</v>
      </c>
      <c r="C1689" t="s">
        <v>96</v>
      </c>
      <c r="D1689" t="s">
        <v>95</v>
      </c>
      <c r="E1689" t="s">
        <v>87</v>
      </c>
      <c r="F1689" t="s">
        <v>86</v>
      </c>
      <c r="G1689">
        <v>1966</v>
      </c>
      <c r="H1689">
        <v>1966</v>
      </c>
      <c r="I1689" t="s">
        <v>85</v>
      </c>
      <c r="J1689" t="s">
        <v>84</v>
      </c>
      <c r="K1689">
        <v>6</v>
      </c>
      <c r="L1689" t="s">
        <v>74</v>
      </c>
      <c r="O1689">
        <v>27892</v>
      </c>
      <c r="P1689" t="s">
        <v>70</v>
      </c>
      <c r="Q1689" t="s">
        <v>82</v>
      </c>
    </row>
    <row r="1690" spans="1:17">
      <c r="A1690" t="s">
        <v>37</v>
      </c>
      <c r="B1690" t="s">
        <v>81</v>
      </c>
      <c r="C1690" t="s">
        <v>96</v>
      </c>
      <c r="D1690" t="s">
        <v>95</v>
      </c>
      <c r="E1690" t="s">
        <v>87</v>
      </c>
      <c r="F1690" t="s">
        <v>86</v>
      </c>
      <c r="G1690">
        <v>1967</v>
      </c>
      <c r="H1690">
        <v>1967</v>
      </c>
      <c r="I1690" t="s">
        <v>85</v>
      </c>
      <c r="J1690" t="s">
        <v>84</v>
      </c>
      <c r="K1690">
        <v>6</v>
      </c>
      <c r="L1690" t="s">
        <v>74</v>
      </c>
      <c r="O1690">
        <v>28970</v>
      </c>
      <c r="P1690" t="s">
        <v>70</v>
      </c>
      <c r="Q1690" t="s">
        <v>82</v>
      </c>
    </row>
    <row r="1691" spans="1:17">
      <c r="A1691" t="s">
        <v>37</v>
      </c>
      <c r="B1691" t="s">
        <v>81</v>
      </c>
      <c r="C1691" t="s">
        <v>96</v>
      </c>
      <c r="D1691" t="s">
        <v>95</v>
      </c>
      <c r="E1691" t="s">
        <v>87</v>
      </c>
      <c r="F1691" t="s">
        <v>86</v>
      </c>
      <c r="G1691">
        <v>1968</v>
      </c>
      <c r="H1691">
        <v>1968</v>
      </c>
      <c r="I1691" t="s">
        <v>85</v>
      </c>
      <c r="J1691" t="s">
        <v>84</v>
      </c>
      <c r="K1691">
        <v>6</v>
      </c>
      <c r="L1691" t="s">
        <v>74</v>
      </c>
      <c r="O1691">
        <v>31609</v>
      </c>
      <c r="P1691" t="s">
        <v>70</v>
      </c>
      <c r="Q1691" t="s">
        <v>82</v>
      </c>
    </row>
    <row r="1692" spans="1:17">
      <c r="A1692" t="s">
        <v>37</v>
      </c>
      <c r="B1692" t="s">
        <v>81</v>
      </c>
      <c r="C1692" t="s">
        <v>96</v>
      </c>
      <c r="D1692" t="s">
        <v>95</v>
      </c>
      <c r="E1692" t="s">
        <v>87</v>
      </c>
      <c r="F1692" t="s">
        <v>86</v>
      </c>
      <c r="G1692">
        <v>1969</v>
      </c>
      <c r="H1692">
        <v>1969</v>
      </c>
      <c r="I1692" t="s">
        <v>85</v>
      </c>
      <c r="J1692" t="s">
        <v>84</v>
      </c>
      <c r="K1692">
        <v>6</v>
      </c>
      <c r="L1692" t="s">
        <v>74</v>
      </c>
      <c r="O1692">
        <v>36641</v>
      </c>
      <c r="P1692" t="s">
        <v>70</v>
      </c>
      <c r="Q1692" t="s">
        <v>82</v>
      </c>
    </row>
    <row r="1693" spans="1:17">
      <c r="A1693" t="s">
        <v>37</v>
      </c>
      <c r="B1693" t="s">
        <v>81</v>
      </c>
      <c r="C1693" t="s">
        <v>96</v>
      </c>
      <c r="D1693" t="s">
        <v>95</v>
      </c>
      <c r="E1693" t="s">
        <v>87</v>
      </c>
      <c r="F1693" t="s">
        <v>86</v>
      </c>
      <c r="G1693">
        <v>1970</v>
      </c>
      <c r="H1693">
        <v>1970</v>
      </c>
      <c r="I1693" t="s">
        <v>85</v>
      </c>
      <c r="J1693" t="s">
        <v>84</v>
      </c>
      <c r="K1693">
        <v>6</v>
      </c>
      <c r="L1693" t="s">
        <v>74</v>
      </c>
      <c r="O1693">
        <v>43737</v>
      </c>
      <c r="P1693" t="s">
        <v>70</v>
      </c>
      <c r="Q1693" t="s">
        <v>82</v>
      </c>
    </row>
    <row r="1694" spans="1:17">
      <c r="A1694" t="s">
        <v>37</v>
      </c>
      <c r="B1694" t="s">
        <v>81</v>
      </c>
      <c r="C1694" t="s">
        <v>96</v>
      </c>
      <c r="D1694" t="s">
        <v>95</v>
      </c>
      <c r="E1694" t="s">
        <v>87</v>
      </c>
      <c r="F1694" t="s">
        <v>86</v>
      </c>
      <c r="G1694">
        <v>1971</v>
      </c>
      <c r="H1694">
        <v>1971</v>
      </c>
      <c r="I1694" t="s">
        <v>85</v>
      </c>
      <c r="J1694" t="s">
        <v>84</v>
      </c>
      <c r="K1694">
        <v>6</v>
      </c>
      <c r="L1694" t="s">
        <v>74</v>
      </c>
      <c r="O1694">
        <v>44450</v>
      </c>
      <c r="P1694" t="s">
        <v>70</v>
      </c>
      <c r="Q1694" t="s">
        <v>82</v>
      </c>
    </row>
    <row r="1695" spans="1:17">
      <c r="A1695" t="s">
        <v>37</v>
      </c>
      <c r="B1695" t="s">
        <v>81</v>
      </c>
      <c r="C1695" t="s">
        <v>96</v>
      </c>
      <c r="D1695" t="s">
        <v>95</v>
      </c>
      <c r="E1695" t="s">
        <v>87</v>
      </c>
      <c r="F1695" t="s">
        <v>86</v>
      </c>
      <c r="G1695">
        <v>1972</v>
      </c>
      <c r="H1695">
        <v>1972</v>
      </c>
      <c r="I1695" t="s">
        <v>85</v>
      </c>
      <c r="J1695" t="s">
        <v>84</v>
      </c>
      <c r="K1695">
        <v>6</v>
      </c>
      <c r="L1695" t="s">
        <v>74</v>
      </c>
      <c r="O1695">
        <v>47580</v>
      </c>
      <c r="P1695" t="s">
        <v>70</v>
      </c>
      <c r="Q1695" t="s">
        <v>82</v>
      </c>
    </row>
    <row r="1696" spans="1:17">
      <c r="A1696" t="s">
        <v>37</v>
      </c>
      <c r="B1696" t="s">
        <v>81</v>
      </c>
      <c r="C1696" t="s">
        <v>96</v>
      </c>
      <c r="D1696" t="s">
        <v>95</v>
      </c>
      <c r="E1696" t="s">
        <v>87</v>
      </c>
      <c r="F1696" t="s">
        <v>86</v>
      </c>
      <c r="G1696">
        <v>1973</v>
      </c>
      <c r="H1696">
        <v>1973</v>
      </c>
      <c r="I1696" t="s">
        <v>85</v>
      </c>
      <c r="J1696" t="s">
        <v>84</v>
      </c>
      <c r="K1696">
        <v>6</v>
      </c>
      <c r="L1696" t="s">
        <v>74</v>
      </c>
      <c r="O1696">
        <v>57533</v>
      </c>
      <c r="P1696" t="s">
        <v>70</v>
      </c>
      <c r="Q1696" t="s">
        <v>82</v>
      </c>
    </row>
    <row r="1697" spans="1:17">
      <c r="A1697" t="s">
        <v>37</v>
      </c>
      <c r="B1697" t="s">
        <v>81</v>
      </c>
      <c r="C1697" t="s">
        <v>96</v>
      </c>
      <c r="D1697" t="s">
        <v>95</v>
      </c>
      <c r="E1697" t="s">
        <v>87</v>
      </c>
      <c r="F1697" t="s">
        <v>86</v>
      </c>
      <c r="G1697">
        <v>1974</v>
      </c>
      <c r="H1697">
        <v>1974</v>
      </c>
      <c r="I1697" t="s">
        <v>85</v>
      </c>
      <c r="J1697" t="s">
        <v>84</v>
      </c>
      <c r="K1697">
        <v>6</v>
      </c>
      <c r="L1697" t="s">
        <v>74</v>
      </c>
      <c r="O1697">
        <v>86956</v>
      </c>
      <c r="P1697" t="s">
        <v>70</v>
      </c>
      <c r="Q1697" t="s">
        <v>82</v>
      </c>
    </row>
    <row r="1698" spans="1:17">
      <c r="A1698" t="s">
        <v>37</v>
      </c>
      <c r="B1698" t="s">
        <v>81</v>
      </c>
      <c r="C1698" t="s">
        <v>96</v>
      </c>
      <c r="D1698" t="s">
        <v>95</v>
      </c>
      <c r="E1698" t="s">
        <v>87</v>
      </c>
      <c r="F1698" t="s">
        <v>86</v>
      </c>
      <c r="G1698">
        <v>1975</v>
      </c>
      <c r="H1698">
        <v>1975</v>
      </c>
      <c r="I1698" t="s">
        <v>85</v>
      </c>
      <c r="J1698" t="s">
        <v>84</v>
      </c>
      <c r="K1698">
        <v>6</v>
      </c>
      <c r="L1698" t="s">
        <v>74</v>
      </c>
      <c r="O1698">
        <v>87791</v>
      </c>
      <c r="P1698" t="s">
        <v>70</v>
      </c>
      <c r="Q1698" t="s">
        <v>82</v>
      </c>
    </row>
    <row r="1699" spans="1:17">
      <c r="A1699" t="s">
        <v>37</v>
      </c>
      <c r="B1699" t="s">
        <v>81</v>
      </c>
      <c r="C1699" t="s">
        <v>96</v>
      </c>
      <c r="D1699" t="s">
        <v>95</v>
      </c>
      <c r="E1699" t="s">
        <v>87</v>
      </c>
      <c r="F1699" t="s">
        <v>86</v>
      </c>
      <c r="G1699">
        <v>1976</v>
      </c>
      <c r="H1699">
        <v>1976</v>
      </c>
      <c r="I1699" t="s">
        <v>85</v>
      </c>
      <c r="J1699" t="s">
        <v>84</v>
      </c>
      <c r="K1699">
        <v>6</v>
      </c>
      <c r="L1699" t="s">
        <v>74</v>
      </c>
      <c r="O1699">
        <v>102727</v>
      </c>
      <c r="P1699" t="s">
        <v>70</v>
      </c>
      <c r="Q1699" t="s">
        <v>82</v>
      </c>
    </row>
    <row r="1700" spans="1:17">
      <c r="A1700" t="s">
        <v>37</v>
      </c>
      <c r="B1700" t="s">
        <v>81</v>
      </c>
      <c r="C1700" t="s">
        <v>96</v>
      </c>
      <c r="D1700" t="s">
        <v>95</v>
      </c>
      <c r="E1700" t="s">
        <v>87</v>
      </c>
      <c r="F1700" t="s">
        <v>86</v>
      </c>
      <c r="G1700">
        <v>1977</v>
      </c>
      <c r="H1700">
        <v>1977</v>
      </c>
      <c r="I1700" t="s">
        <v>85</v>
      </c>
      <c r="J1700" t="s">
        <v>84</v>
      </c>
      <c r="K1700">
        <v>6</v>
      </c>
      <c r="L1700" t="s">
        <v>74</v>
      </c>
      <c r="O1700">
        <v>110696</v>
      </c>
      <c r="P1700" t="s">
        <v>70</v>
      </c>
      <c r="Q1700" t="s">
        <v>82</v>
      </c>
    </row>
    <row r="1701" spans="1:17">
      <c r="A1701" t="s">
        <v>37</v>
      </c>
      <c r="B1701" t="s">
        <v>81</v>
      </c>
      <c r="C1701" t="s">
        <v>96</v>
      </c>
      <c r="D1701" t="s">
        <v>95</v>
      </c>
      <c r="E1701" t="s">
        <v>87</v>
      </c>
      <c r="F1701" t="s">
        <v>86</v>
      </c>
      <c r="G1701">
        <v>1978</v>
      </c>
      <c r="H1701">
        <v>1978</v>
      </c>
      <c r="I1701" t="s">
        <v>85</v>
      </c>
      <c r="J1701" t="s">
        <v>84</v>
      </c>
      <c r="K1701">
        <v>6</v>
      </c>
      <c r="L1701" t="s">
        <v>74</v>
      </c>
      <c r="O1701">
        <v>115499</v>
      </c>
      <c r="P1701" t="s">
        <v>70</v>
      </c>
      <c r="Q1701" t="s">
        <v>82</v>
      </c>
    </row>
    <row r="1702" spans="1:17">
      <c r="A1702" t="s">
        <v>37</v>
      </c>
      <c r="B1702" t="s">
        <v>81</v>
      </c>
      <c r="C1702" t="s">
        <v>96</v>
      </c>
      <c r="D1702" t="s">
        <v>95</v>
      </c>
      <c r="E1702" t="s">
        <v>87</v>
      </c>
      <c r="F1702" t="s">
        <v>86</v>
      </c>
      <c r="G1702">
        <v>1979</v>
      </c>
      <c r="H1702">
        <v>1979</v>
      </c>
      <c r="I1702" t="s">
        <v>85</v>
      </c>
      <c r="J1702" t="s">
        <v>84</v>
      </c>
      <c r="K1702">
        <v>6</v>
      </c>
      <c r="L1702" t="s">
        <v>74</v>
      </c>
      <c r="O1702">
        <v>149502</v>
      </c>
      <c r="P1702" t="s">
        <v>70</v>
      </c>
      <c r="Q1702" t="s">
        <v>82</v>
      </c>
    </row>
    <row r="1703" spans="1:17">
      <c r="A1703" t="s">
        <v>37</v>
      </c>
      <c r="B1703" t="s">
        <v>81</v>
      </c>
      <c r="C1703" t="s">
        <v>96</v>
      </c>
      <c r="D1703" t="s">
        <v>95</v>
      </c>
      <c r="E1703" t="s">
        <v>87</v>
      </c>
      <c r="F1703" t="s">
        <v>86</v>
      </c>
      <c r="G1703">
        <v>1980</v>
      </c>
      <c r="H1703">
        <v>1980</v>
      </c>
      <c r="I1703" t="s">
        <v>85</v>
      </c>
      <c r="J1703" t="s">
        <v>84</v>
      </c>
      <c r="K1703">
        <v>6</v>
      </c>
      <c r="L1703" t="s">
        <v>74</v>
      </c>
      <c r="O1703">
        <v>171458</v>
      </c>
      <c r="P1703" t="s">
        <v>70</v>
      </c>
      <c r="Q1703" t="s">
        <v>82</v>
      </c>
    </row>
    <row r="1704" spans="1:17">
      <c r="A1704" t="s">
        <v>37</v>
      </c>
      <c r="B1704" t="s">
        <v>81</v>
      </c>
      <c r="C1704" t="s">
        <v>96</v>
      </c>
      <c r="D1704" t="s">
        <v>95</v>
      </c>
      <c r="E1704" t="s">
        <v>87</v>
      </c>
      <c r="F1704" t="s">
        <v>86</v>
      </c>
      <c r="G1704">
        <v>1981</v>
      </c>
      <c r="H1704">
        <v>1981</v>
      </c>
      <c r="I1704" t="s">
        <v>85</v>
      </c>
      <c r="J1704" t="s">
        <v>84</v>
      </c>
      <c r="K1704">
        <v>6</v>
      </c>
      <c r="L1704" t="s">
        <v>74</v>
      </c>
      <c r="O1704">
        <v>182048</v>
      </c>
      <c r="P1704" t="s">
        <v>70</v>
      </c>
      <c r="Q1704" t="s">
        <v>82</v>
      </c>
    </row>
    <row r="1705" spans="1:17">
      <c r="A1705" t="s">
        <v>37</v>
      </c>
      <c r="B1705" t="s">
        <v>81</v>
      </c>
      <c r="C1705" t="s">
        <v>96</v>
      </c>
      <c r="D1705" t="s">
        <v>95</v>
      </c>
      <c r="E1705" t="s">
        <v>87</v>
      </c>
      <c r="F1705" t="s">
        <v>86</v>
      </c>
      <c r="G1705">
        <v>1982</v>
      </c>
      <c r="H1705">
        <v>1982</v>
      </c>
      <c r="I1705" t="s">
        <v>85</v>
      </c>
      <c r="J1705" t="s">
        <v>84</v>
      </c>
      <c r="K1705">
        <v>6</v>
      </c>
      <c r="L1705" t="s">
        <v>74</v>
      </c>
      <c r="O1705">
        <v>218044</v>
      </c>
      <c r="P1705" t="s">
        <v>70</v>
      </c>
      <c r="Q1705" t="s">
        <v>82</v>
      </c>
    </row>
    <row r="1706" spans="1:17">
      <c r="A1706" t="s">
        <v>37</v>
      </c>
      <c r="B1706" t="s">
        <v>81</v>
      </c>
      <c r="C1706" t="s">
        <v>96</v>
      </c>
      <c r="D1706" t="s">
        <v>95</v>
      </c>
      <c r="E1706" t="s">
        <v>87</v>
      </c>
      <c r="F1706" t="s">
        <v>86</v>
      </c>
      <c r="G1706">
        <v>1983</v>
      </c>
      <c r="H1706">
        <v>1983</v>
      </c>
      <c r="I1706" t="s">
        <v>85</v>
      </c>
      <c r="J1706" t="s">
        <v>84</v>
      </c>
      <c r="K1706">
        <v>6</v>
      </c>
      <c r="L1706" t="s">
        <v>74</v>
      </c>
      <c r="O1706">
        <v>249828</v>
      </c>
      <c r="P1706" t="s">
        <v>70</v>
      </c>
      <c r="Q1706" t="s">
        <v>82</v>
      </c>
    </row>
    <row r="1707" spans="1:17">
      <c r="A1707" t="s">
        <v>37</v>
      </c>
      <c r="B1707" t="s">
        <v>81</v>
      </c>
      <c r="C1707" t="s">
        <v>96</v>
      </c>
      <c r="D1707" t="s">
        <v>95</v>
      </c>
      <c r="E1707" t="s">
        <v>87</v>
      </c>
      <c r="F1707" t="s">
        <v>86</v>
      </c>
      <c r="G1707">
        <v>1984</v>
      </c>
      <c r="H1707">
        <v>1984</v>
      </c>
      <c r="I1707" t="s">
        <v>85</v>
      </c>
      <c r="J1707" t="s">
        <v>84</v>
      </c>
      <c r="K1707">
        <v>6</v>
      </c>
      <c r="L1707" t="s">
        <v>74</v>
      </c>
      <c r="O1707">
        <v>273536</v>
      </c>
      <c r="P1707" t="s">
        <v>70</v>
      </c>
      <c r="Q1707" t="s">
        <v>82</v>
      </c>
    </row>
    <row r="1708" spans="1:17">
      <c r="A1708" t="s">
        <v>37</v>
      </c>
      <c r="B1708" t="s">
        <v>81</v>
      </c>
      <c r="C1708" t="s">
        <v>96</v>
      </c>
      <c r="D1708" t="s">
        <v>95</v>
      </c>
      <c r="E1708" t="s">
        <v>87</v>
      </c>
      <c r="F1708" t="s">
        <v>86</v>
      </c>
      <c r="G1708">
        <v>1985</v>
      </c>
      <c r="H1708">
        <v>1985</v>
      </c>
      <c r="I1708" t="s">
        <v>85</v>
      </c>
      <c r="J1708" t="s">
        <v>84</v>
      </c>
      <c r="K1708">
        <v>6</v>
      </c>
      <c r="L1708" t="s">
        <v>74</v>
      </c>
      <c r="O1708">
        <v>305597</v>
      </c>
      <c r="P1708" t="s">
        <v>70</v>
      </c>
      <c r="Q1708" t="s">
        <v>82</v>
      </c>
    </row>
    <row r="1709" spans="1:17">
      <c r="A1709" t="s">
        <v>37</v>
      </c>
      <c r="B1709" t="s">
        <v>81</v>
      </c>
      <c r="C1709" t="s">
        <v>96</v>
      </c>
      <c r="D1709" t="s">
        <v>95</v>
      </c>
      <c r="E1709" t="s">
        <v>87</v>
      </c>
      <c r="F1709" t="s">
        <v>86</v>
      </c>
      <c r="G1709">
        <v>1986</v>
      </c>
      <c r="H1709">
        <v>1986</v>
      </c>
      <c r="I1709" t="s">
        <v>85</v>
      </c>
      <c r="J1709" t="s">
        <v>84</v>
      </c>
      <c r="K1709">
        <v>6</v>
      </c>
      <c r="L1709" t="s">
        <v>74</v>
      </c>
      <c r="O1709">
        <v>295612</v>
      </c>
      <c r="P1709" t="s">
        <v>70</v>
      </c>
      <c r="Q1709" t="s">
        <v>82</v>
      </c>
    </row>
    <row r="1710" spans="1:17">
      <c r="A1710" t="s">
        <v>37</v>
      </c>
      <c r="B1710" t="s">
        <v>81</v>
      </c>
      <c r="C1710" t="s">
        <v>96</v>
      </c>
      <c r="D1710" t="s">
        <v>95</v>
      </c>
      <c r="E1710" t="s">
        <v>87</v>
      </c>
      <c r="F1710" t="s">
        <v>86</v>
      </c>
      <c r="G1710">
        <v>1987</v>
      </c>
      <c r="H1710">
        <v>1987</v>
      </c>
      <c r="I1710" t="s">
        <v>85</v>
      </c>
      <c r="J1710" t="s">
        <v>84</v>
      </c>
      <c r="K1710">
        <v>6</v>
      </c>
      <c r="L1710" t="s">
        <v>74</v>
      </c>
      <c r="O1710">
        <v>329542</v>
      </c>
      <c r="P1710" t="s">
        <v>70</v>
      </c>
      <c r="Q1710" t="s">
        <v>82</v>
      </c>
    </row>
    <row r="1711" spans="1:17">
      <c r="A1711" t="s">
        <v>37</v>
      </c>
      <c r="B1711" t="s">
        <v>81</v>
      </c>
      <c r="C1711" t="s">
        <v>96</v>
      </c>
      <c r="D1711" t="s">
        <v>95</v>
      </c>
      <c r="E1711" t="s">
        <v>87</v>
      </c>
      <c r="F1711" t="s">
        <v>86</v>
      </c>
      <c r="G1711">
        <v>1988</v>
      </c>
      <c r="H1711">
        <v>1988</v>
      </c>
      <c r="I1711" t="s">
        <v>85</v>
      </c>
      <c r="J1711" t="s">
        <v>84</v>
      </c>
      <c r="K1711">
        <v>6</v>
      </c>
      <c r="L1711" t="s">
        <v>74</v>
      </c>
      <c r="O1711">
        <v>359505</v>
      </c>
      <c r="P1711" t="s">
        <v>70</v>
      </c>
      <c r="Q1711" t="s">
        <v>82</v>
      </c>
    </row>
    <row r="1712" spans="1:17">
      <c r="A1712" t="s">
        <v>37</v>
      </c>
      <c r="B1712" t="s">
        <v>81</v>
      </c>
      <c r="C1712" t="s">
        <v>96</v>
      </c>
      <c r="D1712" t="s">
        <v>95</v>
      </c>
      <c r="E1712" t="s">
        <v>87</v>
      </c>
      <c r="F1712" t="s">
        <v>86</v>
      </c>
      <c r="G1712">
        <v>1989</v>
      </c>
      <c r="H1712">
        <v>1989</v>
      </c>
      <c r="I1712" t="s">
        <v>85</v>
      </c>
      <c r="J1712" t="s">
        <v>84</v>
      </c>
      <c r="K1712">
        <v>6</v>
      </c>
      <c r="L1712" t="s">
        <v>74</v>
      </c>
      <c r="O1712">
        <v>411112</v>
      </c>
      <c r="P1712" t="s">
        <v>70</v>
      </c>
      <c r="Q1712" t="s">
        <v>82</v>
      </c>
    </row>
    <row r="1713" spans="1:17">
      <c r="A1713" t="s">
        <v>37</v>
      </c>
      <c r="B1713" t="s">
        <v>81</v>
      </c>
      <c r="C1713" t="s">
        <v>96</v>
      </c>
      <c r="D1713" t="s">
        <v>95</v>
      </c>
      <c r="E1713" t="s">
        <v>87</v>
      </c>
      <c r="F1713" t="s">
        <v>86</v>
      </c>
      <c r="G1713">
        <v>1990</v>
      </c>
      <c r="H1713">
        <v>1990</v>
      </c>
      <c r="I1713" t="s">
        <v>85</v>
      </c>
      <c r="J1713" t="s">
        <v>84</v>
      </c>
      <c r="K1713">
        <v>6</v>
      </c>
      <c r="L1713" t="s">
        <v>74</v>
      </c>
      <c r="O1713">
        <v>429523</v>
      </c>
      <c r="P1713" t="s">
        <v>70</v>
      </c>
      <c r="Q1713" t="s">
        <v>82</v>
      </c>
    </row>
    <row r="1714" spans="1:17">
      <c r="A1714" t="s">
        <v>37</v>
      </c>
      <c r="B1714" t="s">
        <v>81</v>
      </c>
      <c r="C1714" t="s">
        <v>96</v>
      </c>
      <c r="D1714" t="s">
        <v>95</v>
      </c>
      <c r="E1714" t="s">
        <v>87</v>
      </c>
      <c r="F1714" t="s">
        <v>86</v>
      </c>
      <c r="G1714">
        <v>1991</v>
      </c>
      <c r="H1714">
        <v>1991</v>
      </c>
      <c r="I1714" t="s">
        <v>85</v>
      </c>
      <c r="J1714" t="s">
        <v>84</v>
      </c>
      <c r="K1714">
        <v>6</v>
      </c>
      <c r="L1714" t="s">
        <v>74</v>
      </c>
      <c r="O1714">
        <v>411744</v>
      </c>
      <c r="P1714" t="s">
        <v>70</v>
      </c>
      <c r="Q1714" t="s">
        <v>82</v>
      </c>
    </row>
    <row r="1715" spans="1:17">
      <c r="A1715" t="s">
        <v>37</v>
      </c>
      <c r="B1715" t="s">
        <v>81</v>
      </c>
      <c r="C1715" t="s">
        <v>96</v>
      </c>
      <c r="D1715" t="s">
        <v>95</v>
      </c>
      <c r="E1715" t="s">
        <v>87</v>
      </c>
      <c r="F1715" t="s">
        <v>86</v>
      </c>
      <c r="G1715">
        <v>1992</v>
      </c>
      <c r="H1715">
        <v>1992</v>
      </c>
      <c r="I1715" t="s">
        <v>85</v>
      </c>
      <c r="J1715" t="s">
        <v>84</v>
      </c>
      <c r="K1715">
        <v>6</v>
      </c>
      <c r="L1715" t="s">
        <v>74</v>
      </c>
      <c r="O1715">
        <v>408138</v>
      </c>
      <c r="P1715" t="s">
        <v>70</v>
      </c>
      <c r="Q1715" t="s">
        <v>82</v>
      </c>
    </row>
    <row r="1716" spans="1:17">
      <c r="A1716" t="s">
        <v>37</v>
      </c>
      <c r="B1716" t="s">
        <v>81</v>
      </c>
      <c r="C1716" t="s">
        <v>96</v>
      </c>
      <c r="D1716" t="s">
        <v>95</v>
      </c>
      <c r="E1716" t="s">
        <v>87</v>
      </c>
      <c r="F1716" t="s">
        <v>86</v>
      </c>
      <c r="G1716">
        <v>1993</v>
      </c>
      <c r="H1716">
        <v>1993</v>
      </c>
      <c r="I1716" t="s">
        <v>85</v>
      </c>
      <c r="J1716" t="s">
        <v>84</v>
      </c>
      <c r="K1716">
        <v>6</v>
      </c>
      <c r="L1716" t="s">
        <v>74</v>
      </c>
      <c r="O1716">
        <v>456464</v>
      </c>
    </row>
    <row r="1717" spans="1:17">
      <c r="A1717" t="s">
        <v>37</v>
      </c>
      <c r="B1717" t="s">
        <v>81</v>
      </c>
      <c r="C1717" t="s">
        <v>96</v>
      </c>
      <c r="D1717" t="s">
        <v>95</v>
      </c>
      <c r="E1717" t="s">
        <v>87</v>
      </c>
      <c r="F1717" t="s">
        <v>86</v>
      </c>
      <c r="G1717">
        <v>1994</v>
      </c>
      <c r="H1717">
        <v>1994</v>
      </c>
      <c r="I1717" t="s">
        <v>85</v>
      </c>
      <c r="J1717" t="s">
        <v>84</v>
      </c>
      <c r="K1717">
        <v>6</v>
      </c>
      <c r="L1717" t="s">
        <v>74</v>
      </c>
      <c r="O1717">
        <v>530941</v>
      </c>
    </row>
    <row r="1718" spans="1:17">
      <c r="A1718" t="s">
        <v>37</v>
      </c>
      <c r="B1718" t="s">
        <v>81</v>
      </c>
      <c r="C1718" t="s">
        <v>96</v>
      </c>
      <c r="D1718" t="s">
        <v>95</v>
      </c>
      <c r="E1718" t="s">
        <v>87</v>
      </c>
      <c r="F1718" t="s">
        <v>86</v>
      </c>
      <c r="G1718">
        <v>1995</v>
      </c>
      <c r="H1718">
        <v>1995</v>
      </c>
      <c r="I1718" t="s">
        <v>85</v>
      </c>
      <c r="J1718" t="s">
        <v>84</v>
      </c>
      <c r="K1718">
        <v>6</v>
      </c>
      <c r="L1718" t="s">
        <v>74</v>
      </c>
      <c r="O1718">
        <v>595662</v>
      </c>
    </row>
    <row r="1719" spans="1:17">
      <c r="A1719" t="s">
        <v>37</v>
      </c>
      <c r="B1719" t="s">
        <v>81</v>
      </c>
      <c r="C1719" t="s">
        <v>96</v>
      </c>
      <c r="D1719" t="s">
        <v>95</v>
      </c>
      <c r="E1719" t="s">
        <v>87</v>
      </c>
      <c r="F1719" t="s">
        <v>86</v>
      </c>
      <c r="G1719">
        <v>1996</v>
      </c>
      <c r="H1719">
        <v>1996</v>
      </c>
      <c r="I1719" t="s">
        <v>85</v>
      </c>
      <c r="J1719" t="s">
        <v>84</v>
      </c>
      <c r="K1719">
        <v>6</v>
      </c>
      <c r="L1719" t="s">
        <v>74</v>
      </c>
      <c r="O1719">
        <v>592270</v>
      </c>
    </row>
    <row r="1720" spans="1:17">
      <c r="A1720" t="s">
        <v>37</v>
      </c>
      <c r="B1720" t="s">
        <v>81</v>
      </c>
      <c r="C1720" t="s">
        <v>96</v>
      </c>
      <c r="D1720" t="s">
        <v>95</v>
      </c>
      <c r="E1720" t="s">
        <v>87</v>
      </c>
      <c r="F1720" t="s">
        <v>86</v>
      </c>
      <c r="G1720">
        <v>1997</v>
      </c>
      <c r="H1720">
        <v>1997</v>
      </c>
      <c r="I1720" t="s">
        <v>85</v>
      </c>
      <c r="J1720" t="s">
        <v>84</v>
      </c>
      <c r="K1720">
        <v>6</v>
      </c>
      <c r="L1720" t="s">
        <v>74</v>
      </c>
      <c r="O1720">
        <v>668427</v>
      </c>
    </row>
    <row r="1721" spans="1:17">
      <c r="A1721" t="s">
        <v>37</v>
      </c>
      <c r="B1721" t="s">
        <v>81</v>
      </c>
      <c r="C1721" t="s">
        <v>96</v>
      </c>
      <c r="D1721" t="s">
        <v>95</v>
      </c>
      <c r="E1721" t="s">
        <v>87</v>
      </c>
      <c r="F1721" t="s">
        <v>86</v>
      </c>
      <c r="G1721">
        <v>1998</v>
      </c>
      <c r="H1721">
        <v>1998</v>
      </c>
      <c r="I1721" t="s">
        <v>85</v>
      </c>
      <c r="J1721" t="s">
        <v>84</v>
      </c>
      <c r="K1721">
        <v>6</v>
      </c>
      <c r="L1721" t="s">
        <v>74</v>
      </c>
      <c r="O1721">
        <v>736351</v>
      </c>
    </row>
    <row r="1722" spans="1:17">
      <c r="A1722" t="s">
        <v>37</v>
      </c>
      <c r="B1722" t="s">
        <v>81</v>
      </c>
      <c r="C1722" t="s">
        <v>96</v>
      </c>
      <c r="D1722" t="s">
        <v>95</v>
      </c>
      <c r="E1722" t="s">
        <v>87</v>
      </c>
      <c r="F1722" t="s">
        <v>86</v>
      </c>
      <c r="G1722">
        <v>1999</v>
      </c>
      <c r="H1722">
        <v>1999</v>
      </c>
      <c r="I1722" t="s">
        <v>85</v>
      </c>
      <c r="J1722" t="s">
        <v>84</v>
      </c>
      <c r="K1722">
        <v>6</v>
      </c>
      <c r="L1722" t="s">
        <v>74</v>
      </c>
      <c r="O1722">
        <v>782612</v>
      </c>
    </row>
    <row r="1723" spans="1:17">
      <c r="A1723" t="s">
        <v>37</v>
      </c>
      <c r="B1723" t="s">
        <v>81</v>
      </c>
      <c r="C1723" t="s">
        <v>96</v>
      </c>
      <c r="D1723" t="s">
        <v>95</v>
      </c>
      <c r="E1723" t="s">
        <v>87</v>
      </c>
      <c r="F1723" t="s">
        <v>86</v>
      </c>
      <c r="G1723">
        <v>2000</v>
      </c>
      <c r="H1723">
        <v>2000</v>
      </c>
      <c r="I1723" t="s">
        <v>85</v>
      </c>
      <c r="J1723" t="s">
        <v>84</v>
      </c>
      <c r="K1723">
        <v>6</v>
      </c>
      <c r="L1723" t="s">
        <v>74</v>
      </c>
      <c r="O1723">
        <v>909998</v>
      </c>
    </row>
    <row r="1724" spans="1:17">
      <c r="A1724" t="s">
        <v>37</v>
      </c>
      <c r="B1724" t="s">
        <v>81</v>
      </c>
      <c r="C1724" t="s">
        <v>96</v>
      </c>
      <c r="D1724" t="s">
        <v>95</v>
      </c>
      <c r="E1724" t="s">
        <v>87</v>
      </c>
      <c r="F1724" t="s">
        <v>86</v>
      </c>
      <c r="G1724">
        <v>2001</v>
      </c>
      <c r="H1724">
        <v>2001</v>
      </c>
      <c r="I1724" t="s">
        <v>85</v>
      </c>
      <c r="J1724" t="s">
        <v>84</v>
      </c>
      <c r="K1724">
        <v>6</v>
      </c>
      <c r="L1724" t="s">
        <v>74</v>
      </c>
      <c r="O1724">
        <v>929850</v>
      </c>
    </row>
    <row r="1725" spans="1:17">
      <c r="A1725" t="s">
        <v>37</v>
      </c>
      <c r="B1725" t="s">
        <v>81</v>
      </c>
      <c r="C1725" t="s">
        <v>96</v>
      </c>
      <c r="D1725" t="s">
        <v>95</v>
      </c>
      <c r="E1725" t="s">
        <v>87</v>
      </c>
      <c r="F1725" t="s">
        <v>86</v>
      </c>
      <c r="G1725">
        <v>2002</v>
      </c>
      <c r="H1725">
        <v>2002</v>
      </c>
      <c r="I1725" t="s">
        <v>85</v>
      </c>
      <c r="J1725" t="s">
        <v>84</v>
      </c>
      <c r="K1725">
        <v>6</v>
      </c>
      <c r="L1725" t="s">
        <v>74</v>
      </c>
      <c r="O1725">
        <v>919335</v>
      </c>
    </row>
    <row r="1726" spans="1:17">
      <c r="A1726" t="s">
        <v>37</v>
      </c>
      <c r="B1726" t="s">
        <v>81</v>
      </c>
      <c r="C1726" t="s">
        <v>96</v>
      </c>
      <c r="D1726" t="s">
        <v>95</v>
      </c>
      <c r="E1726" t="s">
        <v>87</v>
      </c>
      <c r="F1726" t="s">
        <v>86</v>
      </c>
      <c r="G1726">
        <v>2003</v>
      </c>
      <c r="H1726">
        <v>2003</v>
      </c>
      <c r="I1726" t="s">
        <v>85</v>
      </c>
      <c r="J1726" t="s">
        <v>84</v>
      </c>
      <c r="K1726">
        <v>6</v>
      </c>
      <c r="L1726" t="s">
        <v>74</v>
      </c>
      <c r="O1726">
        <v>934531</v>
      </c>
    </row>
    <row r="1727" spans="1:17">
      <c r="A1727" t="s">
        <v>37</v>
      </c>
      <c r="B1727" t="s">
        <v>81</v>
      </c>
      <c r="C1727" t="s">
        <v>96</v>
      </c>
      <c r="D1727" t="s">
        <v>95</v>
      </c>
      <c r="E1727" t="s">
        <v>87</v>
      </c>
      <c r="F1727" t="s">
        <v>86</v>
      </c>
      <c r="G1727">
        <v>2004</v>
      </c>
      <c r="H1727">
        <v>2004</v>
      </c>
      <c r="I1727" t="s">
        <v>85</v>
      </c>
      <c r="J1727" t="s">
        <v>84</v>
      </c>
      <c r="K1727">
        <v>6</v>
      </c>
      <c r="L1727" t="s">
        <v>74</v>
      </c>
      <c r="O1727">
        <v>1005547</v>
      </c>
    </row>
    <row r="1728" spans="1:17">
      <c r="A1728" t="s">
        <v>37</v>
      </c>
      <c r="B1728" t="s">
        <v>81</v>
      </c>
      <c r="C1728" t="s">
        <v>96</v>
      </c>
      <c r="D1728" t="s">
        <v>95</v>
      </c>
      <c r="E1728" t="s">
        <v>87</v>
      </c>
      <c r="F1728" t="s">
        <v>86</v>
      </c>
      <c r="G1728">
        <v>2005</v>
      </c>
      <c r="H1728">
        <v>2005</v>
      </c>
      <c r="I1728" t="s">
        <v>85</v>
      </c>
      <c r="J1728" t="s">
        <v>84</v>
      </c>
      <c r="K1728">
        <v>6</v>
      </c>
      <c r="L1728" t="s">
        <v>74</v>
      </c>
      <c r="O1728">
        <v>1125166</v>
      </c>
    </row>
    <row r="1729" spans="1:17">
      <c r="A1729" t="s">
        <v>37</v>
      </c>
      <c r="B1729" t="s">
        <v>81</v>
      </c>
      <c r="C1729" t="s">
        <v>96</v>
      </c>
      <c r="D1729" t="s">
        <v>95</v>
      </c>
      <c r="E1729" t="s">
        <v>87</v>
      </c>
      <c r="F1729" t="s">
        <v>86</v>
      </c>
      <c r="G1729">
        <v>2006</v>
      </c>
      <c r="H1729">
        <v>2006</v>
      </c>
      <c r="I1729" t="s">
        <v>85</v>
      </c>
      <c r="J1729" t="s">
        <v>84</v>
      </c>
      <c r="K1729">
        <v>6</v>
      </c>
      <c r="L1729" t="s">
        <v>74</v>
      </c>
      <c r="O1729">
        <v>1258211</v>
      </c>
    </row>
    <row r="1730" spans="1:17">
      <c r="A1730" t="s">
        <v>37</v>
      </c>
      <c r="B1730" t="s">
        <v>81</v>
      </c>
      <c r="C1730" t="s">
        <v>96</v>
      </c>
      <c r="D1730" t="s">
        <v>95</v>
      </c>
      <c r="E1730" t="s">
        <v>87</v>
      </c>
      <c r="F1730" t="s">
        <v>86</v>
      </c>
      <c r="G1730">
        <v>2007</v>
      </c>
      <c r="H1730">
        <v>2007</v>
      </c>
      <c r="I1730" t="s">
        <v>85</v>
      </c>
      <c r="J1730" t="s">
        <v>84</v>
      </c>
      <c r="K1730">
        <v>6</v>
      </c>
      <c r="L1730" t="s">
        <v>74</v>
      </c>
      <c r="O1730">
        <v>1361080</v>
      </c>
    </row>
    <row r="1731" spans="1:17">
      <c r="A1731" t="s">
        <v>37</v>
      </c>
      <c r="B1731" t="s">
        <v>81</v>
      </c>
      <c r="C1731" t="s">
        <v>96</v>
      </c>
      <c r="D1731" t="s">
        <v>95</v>
      </c>
      <c r="E1731" t="s">
        <v>87</v>
      </c>
      <c r="F1731" t="s">
        <v>86</v>
      </c>
      <c r="G1731">
        <v>2008</v>
      </c>
      <c r="H1731">
        <v>2008</v>
      </c>
      <c r="I1731" t="s">
        <v>85</v>
      </c>
      <c r="J1731" t="s">
        <v>84</v>
      </c>
      <c r="K1731">
        <v>6</v>
      </c>
      <c r="L1731" t="s">
        <v>74</v>
      </c>
      <c r="O1731">
        <v>1475165</v>
      </c>
    </row>
    <row r="1732" spans="1:17">
      <c r="A1732" t="s">
        <v>37</v>
      </c>
      <c r="B1732" t="s">
        <v>81</v>
      </c>
      <c r="C1732" t="s">
        <v>96</v>
      </c>
      <c r="D1732" t="s">
        <v>95</v>
      </c>
      <c r="E1732" t="s">
        <v>87</v>
      </c>
      <c r="F1732" t="s">
        <v>86</v>
      </c>
      <c r="G1732">
        <v>2009</v>
      </c>
      <c r="H1732">
        <v>2009</v>
      </c>
      <c r="I1732" t="s">
        <v>85</v>
      </c>
      <c r="J1732" t="s">
        <v>84</v>
      </c>
      <c r="K1732">
        <v>6</v>
      </c>
      <c r="L1732" t="s">
        <v>74</v>
      </c>
      <c r="O1732">
        <v>1272357</v>
      </c>
    </row>
    <row r="1733" spans="1:17">
      <c r="A1733" t="s">
        <v>37</v>
      </c>
      <c r="B1733" t="s">
        <v>81</v>
      </c>
      <c r="C1733" t="s">
        <v>96</v>
      </c>
      <c r="D1733" t="s">
        <v>95</v>
      </c>
      <c r="E1733" t="s">
        <v>87</v>
      </c>
      <c r="F1733" t="s">
        <v>86</v>
      </c>
      <c r="G1733">
        <v>2010</v>
      </c>
      <c r="H1733">
        <v>2010</v>
      </c>
      <c r="I1733" t="s">
        <v>85</v>
      </c>
      <c r="J1733" t="s">
        <v>84</v>
      </c>
      <c r="K1733">
        <v>6</v>
      </c>
      <c r="L1733" t="s">
        <v>74</v>
      </c>
      <c r="O1733">
        <v>1433259</v>
      </c>
    </row>
    <row r="1734" spans="1:17">
      <c r="A1734" t="s">
        <v>37</v>
      </c>
      <c r="B1734" t="s">
        <v>81</v>
      </c>
      <c r="C1734" t="s">
        <v>96</v>
      </c>
      <c r="D1734" t="s">
        <v>95</v>
      </c>
      <c r="E1734" t="s">
        <v>87</v>
      </c>
      <c r="F1734" t="s">
        <v>86</v>
      </c>
      <c r="G1734">
        <v>2011</v>
      </c>
      <c r="H1734">
        <v>2011</v>
      </c>
      <c r="I1734" t="s">
        <v>85</v>
      </c>
      <c r="J1734" t="s">
        <v>84</v>
      </c>
      <c r="K1734">
        <v>6</v>
      </c>
      <c r="L1734" t="s">
        <v>74</v>
      </c>
      <c r="O1734">
        <v>1534981</v>
      </c>
    </row>
    <row r="1735" spans="1:17">
      <c r="A1735" t="s">
        <v>37</v>
      </c>
      <c r="B1735" t="s">
        <v>81</v>
      </c>
      <c r="C1735" t="s">
        <v>96</v>
      </c>
      <c r="D1735" t="s">
        <v>95</v>
      </c>
      <c r="E1735" t="s">
        <v>87</v>
      </c>
      <c r="F1735" t="s">
        <v>86</v>
      </c>
      <c r="G1735">
        <v>2012</v>
      </c>
      <c r="H1735">
        <v>2012</v>
      </c>
      <c r="I1735" t="s">
        <v>85</v>
      </c>
      <c r="J1735" t="s">
        <v>84</v>
      </c>
      <c r="K1735">
        <v>6</v>
      </c>
      <c r="L1735" t="s">
        <v>74</v>
      </c>
      <c r="O1735">
        <v>1525208</v>
      </c>
    </row>
    <row r="1736" spans="1:17">
      <c r="A1736" t="s">
        <v>37</v>
      </c>
      <c r="B1736" t="s">
        <v>81</v>
      </c>
      <c r="C1736" t="s">
        <v>96</v>
      </c>
      <c r="D1736" t="s">
        <v>95</v>
      </c>
      <c r="E1736" t="s">
        <v>87</v>
      </c>
      <c r="F1736" t="s">
        <v>86</v>
      </c>
      <c r="G1736">
        <v>2013</v>
      </c>
      <c r="H1736">
        <v>2013</v>
      </c>
      <c r="I1736" t="s">
        <v>85</v>
      </c>
      <c r="J1736" t="s">
        <v>84</v>
      </c>
      <c r="K1736">
        <v>6</v>
      </c>
      <c r="L1736" t="s">
        <v>74</v>
      </c>
      <c r="O1736">
        <v>1481310</v>
      </c>
    </row>
    <row r="1737" spans="1:17">
      <c r="A1737" t="s">
        <v>37</v>
      </c>
      <c r="B1737" t="s">
        <v>81</v>
      </c>
      <c r="C1737" t="s">
        <v>96</v>
      </c>
      <c r="D1737" t="s">
        <v>95</v>
      </c>
      <c r="E1737" t="s">
        <v>87</v>
      </c>
      <c r="F1737" t="s">
        <v>86</v>
      </c>
      <c r="G1737">
        <v>2014</v>
      </c>
      <c r="H1737">
        <v>2014</v>
      </c>
      <c r="I1737" t="s">
        <v>85</v>
      </c>
      <c r="J1737" t="s">
        <v>84</v>
      </c>
      <c r="K1737">
        <v>6</v>
      </c>
      <c r="L1737" t="s">
        <v>74</v>
      </c>
      <c r="O1737">
        <v>1602983</v>
      </c>
    </row>
    <row r="1738" spans="1:17">
      <c r="A1738" t="s">
        <v>37</v>
      </c>
      <c r="B1738" t="s">
        <v>81</v>
      </c>
      <c r="C1738" t="s">
        <v>96</v>
      </c>
      <c r="D1738" t="s">
        <v>95</v>
      </c>
      <c r="E1738" t="s">
        <v>87</v>
      </c>
      <c r="F1738" t="s">
        <v>86</v>
      </c>
      <c r="G1738">
        <v>2015</v>
      </c>
      <c r="H1738">
        <v>2015</v>
      </c>
      <c r="I1738" t="s">
        <v>85</v>
      </c>
      <c r="J1738" t="s">
        <v>84</v>
      </c>
      <c r="K1738">
        <v>6</v>
      </c>
      <c r="L1738" t="s">
        <v>74</v>
      </c>
      <c r="O1738">
        <v>1707708</v>
      </c>
    </row>
    <row r="1739" spans="1:17">
      <c r="A1739" t="s">
        <v>25</v>
      </c>
      <c r="B1739" t="s">
        <v>92</v>
      </c>
      <c r="C1739" t="s">
        <v>89</v>
      </c>
      <c r="D1739" t="s">
        <v>88</v>
      </c>
      <c r="E1739" t="s">
        <v>78</v>
      </c>
      <c r="F1739" t="s">
        <v>77</v>
      </c>
      <c r="G1739">
        <v>1970</v>
      </c>
      <c r="H1739">
        <v>1970</v>
      </c>
      <c r="I1739" t="s">
        <v>76</v>
      </c>
      <c r="J1739" t="s">
        <v>75</v>
      </c>
      <c r="K1739">
        <v>6</v>
      </c>
      <c r="L1739" t="s">
        <v>74</v>
      </c>
      <c r="M1739">
        <v>2010</v>
      </c>
      <c r="N1739">
        <v>2010</v>
      </c>
      <c r="O1739">
        <v>929614.0993</v>
      </c>
      <c r="P1739" t="s">
        <v>70</v>
      </c>
      <c r="Q1739" t="s">
        <v>82</v>
      </c>
    </row>
    <row r="1740" spans="1:17">
      <c r="A1740" t="s">
        <v>25</v>
      </c>
      <c r="B1740" t="s">
        <v>92</v>
      </c>
      <c r="C1740" t="s">
        <v>89</v>
      </c>
      <c r="D1740" t="s">
        <v>88</v>
      </c>
      <c r="E1740" t="s">
        <v>78</v>
      </c>
      <c r="F1740" t="s">
        <v>77</v>
      </c>
      <c r="G1740">
        <v>1971</v>
      </c>
      <c r="H1740">
        <v>1971</v>
      </c>
      <c r="I1740" t="s">
        <v>76</v>
      </c>
      <c r="J1740" t="s">
        <v>75</v>
      </c>
      <c r="K1740">
        <v>6</v>
      </c>
      <c r="L1740" t="s">
        <v>74</v>
      </c>
      <c r="M1740">
        <v>2010</v>
      </c>
      <c r="N1740">
        <v>2010</v>
      </c>
      <c r="O1740">
        <v>946515.48750000005</v>
      </c>
      <c r="P1740" t="s">
        <v>70</v>
      </c>
      <c r="Q1740" t="s">
        <v>82</v>
      </c>
    </row>
    <row r="1741" spans="1:17">
      <c r="A1741" t="s">
        <v>25</v>
      </c>
      <c r="B1741" t="s">
        <v>92</v>
      </c>
      <c r="C1741" t="s">
        <v>89</v>
      </c>
      <c r="D1741" t="s">
        <v>88</v>
      </c>
      <c r="E1741" t="s">
        <v>78</v>
      </c>
      <c r="F1741" t="s">
        <v>77</v>
      </c>
      <c r="G1741">
        <v>1972</v>
      </c>
      <c r="H1741">
        <v>1972</v>
      </c>
      <c r="I1741" t="s">
        <v>76</v>
      </c>
      <c r="J1741" t="s">
        <v>75</v>
      </c>
      <c r="K1741">
        <v>6</v>
      </c>
      <c r="L1741" t="s">
        <v>74</v>
      </c>
      <c r="M1741">
        <v>2010</v>
      </c>
      <c r="N1741">
        <v>2010</v>
      </c>
      <c r="O1741">
        <v>981446.50670000003</v>
      </c>
      <c r="P1741" t="s">
        <v>70</v>
      </c>
      <c r="Q1741" t="s">
        <v>82</v>
      </c>
    </row>
    <row r="1742" spans="1:17">
      <c r="A1742" t="s">
        <v>25</v>
      </c>
      <c r="B1742" t="s">
        <v>92</v>
      </c>
      <c r="C1742" t="s">
        <v>89</v>
      </c>
      <c r="D1742" t="s">
        <v>88</v>
      </c>
      <c r="E1742" t="s">
        <v>78</v>
      </c>
      <c r="F1742" t="s">
        <v>77</v>
      </c>
      <c r="G1742">
        <v>1973</v>
      </c>
      <c r="H1742">
        <v>1973</v>
      </c>
      <c r="I1742" t="s">
        <v>76</v>
      </c>
      <c r="J1742" t="s">
        <v>75</v>
      </c>
      <c r="K1742">
        <v>6</v>
      </c>
      <c r="L1742" t="s">
        <v>74</v>
      </c>
      <c r="M1742">
        <v>2010</v>
      </c>
      <c r="N1742">
        <v>2010</v>
      </c>
      <c r="O1742">
        <v>1051383.0331999999</v>
      </c>
      <c r="P1742" t="s">
        <v>70</v>
      </c>
      <c r="Q1742" t="s">
        <v>82</v>
      </c>
    </row>
    <row r="1743" spans="1:17">
      <c r="A1743" t="s">
        <v>25</v>
      </c>
      <c r="B1743" t="s">
        <v>92</v>
      </c>
      <c r="C1743" t="s">
        <v>89</v>
      </c>
      <c r="D1743" t="s">
        <v>88</v>
      </c>
      <c r="E1743" t="s">
        <v>78</v>
      </c>
      <c r="F1743" t="s">
        <v>77</v>
      </c>
      <c r="G1743">
        <v>1974</v>
      </c>
      <c r="H1743">
        <v>1974</v>
      </c>
      <c r="I1743" t="s">
        <v>76</v>
      </c>
      <c r="J1743" t="s">
        <v>75</v>
      </c>
      <c r="K1743">
        <v>6</v>
      </c>
      <c r="L1743" t="s">
        <v>74</v>
      </c>
      <c r="M1743">
        <v>2010</v>
      </c>
      <c r="N1743">
        <v>2010</v>
      </c>
      <c r="O1743">
        <v>1109210.5839</v>
      </c>
      <c r="P1743" t="s">
        <v>70</v>
      </c>
      <c r="Q1743" t="s">
        <v>82</v>
      </c>
    </row>
    <row r="1744" spans="1:17">
      <c r="A1744" t="s">
        <v>25</v>
      </c>
      <c r="B1744" t="s">
        <v>92</v>
      </c>
      <c r="C1744" t="s">
        <v>89</v>
      </c>
      <c r="D1744" t="s">
        <v>88</v>
      </c>
      <c r="E1744" t="s">
        <v>78</v>
      </c>
      <c r="F1744" t="s">
        <v>77</v>
      </c>
      <c r="G1744">
        <v>1975</v>
      </c>
      <c r="H1744">
        <v>1975</v>
      </c>
      <c r="I1744" t="s">
        <v>76</v>
      </c>
      <c r="J1744" t="s">
        <v>75</v>
      </c>
      <c r="K1744">
        <v>6</v>
      </c>
      <c r="L1744" t="s">
        <v>74</v>
      </c>
      <c r="M1744">
        <v>2010</v>
      </c>
      <c r="N1744">
        <v>2010</v>
      </c>
      <c r="O1744">
        <v>1086026.2756000001</v>
      </c>
      <c r="P1744" t="s">
        <v>70</v>
      </c>
      <c r="Q1744" t="s">
        <v>82</v>
      </c>
    </row>
    <row r="1745" spans="1:17">
      <c r="A1745" t="s">
        <v>25</v>
      </c>
      <c r="B1745" t="s">
        <v>92</v>
      </c>
      <c r="C1745" t="s">
        <v>89</v>
      </c>
      <c r="D1745" t="s">
        <v>88</v>
      </c>
      <c r="E1745" t="s">
        <v>78</v>
      </c>
      <c r="F1745" t="s">
        <v>77</v>
      </c>
      <c r="G1745">
        <v>1976</v>
      </c>
      <c r="H1745">
        <v>1976</v>
      </c>
      <c r="I1745" t="s">
        <v>76</v>
      </c>
      <c r="J1745" t="s">
        <v>75</v>
      </c>
      <c r="K1745">
        <v>6</v>
      </c>
      <c r="L1745" t="s">
        <v>74</v>
      </c>
      <c r="M1745">
        <v>2010</v>
      </c>
      <c r="N1745">
        <v>2010</v>
      </c>
      <c r="O1745">
        <v>1163409.8307</v>
      </c>
      <c r="P1745" t="s">
        <v>70</v>
      </c>
      <c r="Q1745" t="s">
        <v>82</v>
      </c>
    </row>
    <row r="1746" spans="1:17">
      <c r="A1746" t="s">
        <v>25</v>
      </c>
      <c r="B1746" t="s">
        <v>92</v>
      </c>
      <c r="C1746" t="s">
        <v>89</v>
      </c>
      <c r="D1746" t="s">
        <v>88</v>
      </c>
      <c r="E1746" t="s">
        <v>78</v>
      </c>
      <c r="F1746" t="s">
        <v>77</v>
      </c>
      <c r="G1746">
        <v>1977</v>
      </c>
      <c r="H1746">
        <v>1977</v>
      </c>
      <c r="I1746" t="s">
        <v>76</v>
      </c>
      <c r="J1746" t="s">
        <v>75</v>
      </c>
      <c r="K1746">
        <v>6</v>
      </c>
      <c r="L1746" t="s">
        <v>74</v>
      </c>
      <c r="M1746">
        <v>2010</v>
      </c>
      <c r="N1746">
        <v>2010</v>
      </c>
      <c r="O1746">
        <v>1193198.9487000001</v>
      </c>
      <c r="P1746" t="s">
        <v>70</v>
      </c>
      <c r="Q1746" t="s">
        <v>82</v>
      </c>
    </row>
    <row r="1747" spans="1:17">
      <c r="A1747" t="s">
        <v>25</v>
      </c>
      <c r="B1747" t="s">
        <v>92</v>
      </c>
      <c r="C1747" t="s">
        <v>89</v>
      </c>
      <c r="D1747" t="s">
        <v>88</v>
      </c>
      <c r="E1747" t="s">
        <v>78</v>
      </c>
      <c r="F1747" t="s">
        <v>77</v>
      </c>
      <c r="G1747">
        <v>1978</v>
      </c>
      <c r="H1747">
        <v>1978</v>
      </c>
      <c r="I1747" t="s">
        <v>76</v>
      </c>
      <c r="J1747" t="s">
        <v>75</v>
      </c>
      <c r="K1747">
        <v>6</v>
      </c>
      <c r="L1747" t="s">
        <v>74</v>
      </c>
      <c r="M1747">
        <v>2010</v>
      </c>
      <c r="N1747">
        <v>2010</v>
      </c>
      <c r="O1747">
        <v>1231860.2627000001</v>
      </c>
      <c r="P1747" t="s">
        <v>70</v>
      </c>
      <c r="Q1747" t="s">
        <v>82</v>
      </c>
    </row>
    <row r="1748" spans="1:17">
      <c r="A1748" t="s">
        <v>25</v>
      </c>
      <c r="B1748" t="s">
        <v>92</v>
      </c>
      <c r="C1748" t="s">
        <v>89</v>
      </c>
      <c r="D1748" t="s">
        <v>88</v>
      </c>
      <c r="E1748" t="s">
        <v>78</v>
      </c>
      <c r="F1748" t="s">
        <v>77</v>
      </c>
      <c r="G1748">
        <v>1979</v>
      </c>
      <c r="H1748">
        <v>1979</v>
      </c>
      <c r="I1748" t="s">
        <v>76</v>
      </c>
      <c r="J1748" t="s">
        <v>75</v>
      </c>
      <c r="K1748">
        <v>6</v>
      </c>
      <c r="L1748" t="s">
        <v>74</v>
      </c>
      <c r="M1748">
        <v>2010</v>
      </c>
      <c r="N1748">
        <v>2010</v>
      </c>
      <c r="O1748">
        <v>1305268.7797999999</v>
      </c>
      <c r="P1748" t="s">
        <v>70</v>
      </c>
      <c r="Q1748" t="s">
        <v>82</v>
      </c>
    </row>
    <row r="1749" spans="1:17">
      <c r="A1749" t="s">
        <v>25</v>
      </c>
      <c r="B1749" t="s">
        <v>92</v>
      </c>
      <c r="C1749" t="s">
        <v>89</v>
      </c>
      <c r="D1749" t="s">
        <v>88</v>
      </c>
      <c r="E1749" t="s">
        <v>78</v>
      </c>
      <c r="F1749" t="s">
        <v>77</v>
      </c>
      <c r="G1749">
        <v>1980</v>
      </c>
      <c r="H1749">
        <v>1980</v>
      </c>
      <c r="I1749" t="s">
        <v>76</v>
      </c>
      <c r="J1749" t="s">
        <v>75</v>
      </c>
      <c r="K1749">
        <v>6</v>
      </c>
      <c r="L1749" t="s">
        <v>74</v>
      </c>
      <c r="M1749">
        <v>2010</v>
      </c>
      <c r="N1749">
        <v>2010</v>
      </c>
      <c r="O1749">
        <v>1350039.7128000001</v>
      </c>
      <c r="P1749" t="s">
        <v>70</v>
      </c>
      <c r="Q1749" t="s">
        <v>82</v>
      </c>
    </row>
    <row r="1750" spans="1:17">
      <c r="A1750" t="s">
        <v>25</v>
      </c>
      <c r="B1750" t="s">
        <v>92</v>
      </c>
      <c r="C1750" t="s">
        <v>89</v>
      </c>
      <c r="D1750" t="s">
        <v>88</v>
      </c>
      <c r="E1750" t="s">
        <v>78</v>
      </c>
      <c r="F1750" t="s">
        <v>77</v>
      </c>
      <c r="G1750">
        <v>1981</v>
      </c>
      <c r="H1750">
        <v>1981</v>
      </c>
      <c r="I1750" t="s">
        <v>76</v>
      </c>
      <c r="J1750" t="s">
        <v>75</v>
      </c>
      <c r="K1750">
        <v>6</v>
      </c>
      <c r="L1750" t="s">
        <v>74</v>
      </c>
      <c r="M1750">
        <v>2010</v>
      </c>
      <c r="N1750">
        <v>2010</v>
      </c>
      <c r="O1750">
        <v>1361437.1211000001</v>
      </c>
      <c r="P1750" t="s">
        <v>70</v>
      </c>
      <c r="Q1750" t="s">
        <v>82</v>
      </c>
    </row>
    <row r="1751" spans="1:17">
      <c r="A1751" t="s">
        <v>25</v>
      </c>
      <c r="B1751" t="s">
        <v>92</v>
      </c>
      <c r="C1751" t="s">
        <v>89</v>
      </c>
      <c r="D1751" t="s">
        <v>88</v>
      </c>
      <c r="E1751" t="s">
        <v>78</v>
      </c>
      <c r="F1751" t="s">
        <v>77</v>
      </c>
      <c r="G1751">
        <v>1982</v>
      </c>
      <c r="H1751">
        <v>1982</v>
      </c>
      <c r="I1751" t="s">
        <v>76</v>
      </c>
      <c r="J1751" t="s">
        <v>75</v>
      </c>
      <c r="K1751">
        <v>6</v>
      </c>
      <c r="L1751" t="s">
        <v>74</v>
      </c>
      <c r="M1751">
        <v>2010</v>
      </c>
      <c r="N1751">
        <v>2010</v>
      </c>
      <c r="O1751">
        <v>1367067.8297999999</v>
      </c>
      <c r="P1751" t="s">
        <v>70</v>
      </c>
      <c r="Q1751" t="s">
        <v>82</v>
      </c>
    </row>
    <row r="1752" spans="1:17">
      <c r="A1752" t="s">
        <v>25</v>
      </c>
      <c r="B1752" t="s">
        <v>92</v>
      </c>
      <c r="C1752" t="s">
        <v>89</v>
      </c>
      <c r="D1752" t="s">
        <v>88</v>
      </c>
      <c r="E1752" t="s">
        <v>78</v>
      </c>
      <c r="F1752" t="s">
        <v>77</v>
      </c>
      <c r="G1752">
        <v>1983</v>
      </c>
      <c r="H1752">
        <v>1983</v>
      </c>
      <c r="I1752" t="s">
        <v>76</v>
      </c>
      <c r="J1752" t="s">
        <v>75</v>
      </c>
      <c r="K1752">
        <v>6</v>
      </c>
      <c r="L1752" t="s">
        <v>74</v>
      </c>
      <c r="M1752">
        <v>2010</v>
      </c>
      <c r="N1752">
        <v>2010</v>
      </c>
      <c r="O1752">
        <v>1383051.6347000001</v>
      </c>
      <c r="P1752" t="s">
        <v>70</v>
      </c>
      <c r="Q1752" t="s">
        <v>82</v>
      </c>
    </row>
    <row r="1753" spans="1:17">
      <c r="A1753" t="s">
        <v>25</v>
      </c>
      <c r="B1753" t="s">
        <v>92</v>
      </c>
      <c r="C1753" t="s">
        <v>89</v>
      </c>
      <c r="D1753" t="s">
        <v>88</v>
      </c>
      <c r="E1753" t="s">
        <v>78</v>
      </c>
      <c r="F1753" t="s">
        <v>77</v>
      </c>
      <c r="G1753">
        <v>1984</v>
      </c>
      <c r="H1753">
        <v>1984</v>
      </c>
      <c r="I1753" t="s">
        <v>76</v>
      </c>
      <c r="J1753" t="s">
        <v>75</v>
      </c>
      <c r="K1753">
        <v>6</v>
      </c>
      <c r="L1753" t="s">
        <v>74</v>
      </c>
      <c r="M1753">
        <v>2010</v>
      </c>
      <c r="N1753">
        <v>2010</v>
      </c>
      <c r="O1753">
        <v>1427666.8387</v>
      </c>
      <c r="P1753" t="s">
        <v>70</v>
      </c>
      <c r="Q1753" t="s">
        <v>82</v>
      </c>
    </row>
    <row r="1754" spans="1:17">
      <c r="A1754" t="s">
        <v>25</v>
      </c>
      <c r="B1754" t="s">
        <v>92</v>
      </c>
      <c r="C1754" t="s">
        <v>89</v>
      </c>
      <c r="D1754" t="s">
        <v>88</v>
      </c>
      <c r="E1754" t="s">
        <v>78</v>
      </c>
      <c r="F1754" t="s">
        <v>77</v>
      </c>
      <c r="G1754">
        <v>1985</v>
      </c>
      <c r="H1754">
        <v>1985</v>
      </c>
      <c r="I1754" t="s">
        <v>76</v>
      </c>
      <c r="J1754" t="s">
        <v>75</v>
      </c>
      <c r="K1754">
        <v>6</v>
      </c>
      <c r="L1754" t="s">
        <v>74</v>
      </c>
      <c r="M1754">
        <v>2010</v>
      </c>
      <c r="N1754">
        <v>2010</v>
      </c>
      <c r="O1754">
        <v>1467614.1808</v>
      </c>
      <c r="P1754" t="s">
        <v>70</v>
      </c>
      <c r="Q1754" t="s">
        <v>82</v>
      </c>
    </row>
    <row r="1755" spans="1:17">
      <c r="A1755" t="s">
        <v>25</v>
      </c>
      <c r="B1755" t="s">
        <v>92</v>
      </c>
      <c r="C1755" t="s">
        <v>89</v>
      </c>
      <c r="D1755" t="s">
        <v>88</v>
      </c>
      <c r="E1755" t="s">
        <v>78</v>
      </c>
      <c r="F1755" t="s">
        <v>77</v>
      </c>
      <c r="G1755">
        <v>1986</v>
      </c>
      <c r="H1755">
        <v>1986</v>
      </c>
      <c r="I1755" t="s">
        <v>76</v>
      </c>
      <c r="J1755" t="s">
        <v>75</v>
      </c>
      <c r="K1755">
        <v>6</v>
      </c>
      <c r="L1755" t="s">
        <v>74</v>
      </c>
      <c r="M1755">
        <v>2010</v>
      </c>
      <c r="N1755">
        <v>2010</v>
      </c>
      <c r="O1755">
        <v>1509587.5338000001</v>
      </c>
      <c r="P1755" t="s">
        <v>70</v>
      </c>
      <c r="Q1755" t="s">
        <v>82</v>
      </c>
    </row>
    <row r="1756" spans="1:17">
      <c r="A1756" t="s">
        <v>25</v>
      </c>
      <c r="B1756" t="s">
        <v>92</v>
      </c>
      <c r="C1756" t="s">
        <v>89</v>
      </c>
      <c r="D1756" t="s">
        <v>88</v>
      </c>
      <c r="E1756" t="s">
        <v>78</v>
      </c>
      <c r="F1756" t="s">
        <v>77</v>
      </c>
      <c r="G1756">
        <v>1987</v>
      </c>
      <c r="H1756">
        <v>1987</v>
      </c>
      <c r="I1756" t="s">
        <v>76</v>
      </c>
      <c r="J1756" t="s">
        <v>75</v>
      </c>
      <c r="K1756">
        <v>6</v>
      </c>
      <c r="L1756" t="s">
        <v>74</v>
      </c>
      <c r="M1756">
        <v>2010</v>
      </c>
      <c r="N1756">
        <v>2010</v>
      </c>
      <c r="O1756">
        <v>1557772.9733</v>
      </c>
      <c r="P1756" t="s">
        <v>70</v>
      </c>
      <c r="Q1756" t="s">
        <v>82</v>
      </c>
    </row>
    <row r="1757" spans="1:17">
      <c r="A1757" t="s">
        <v>25</v>
      </c>
      <c r="B1757" t="s">
        <v>92</v>
      </c>
      <c r="C1757" t="s">
        <v>89</v>
      </c>
      <c r="D1757" t="s">
        <v>88</v>
      </c>
      <c r="E1757" t="s">
        <v>78</v>
      </c>
      <c r="F1757" t="s">
        <v>77</v>
      </c>
      <c r="G1757">
        <v>1988</v>
      </c>
      <c r="H1757">
        <v>1988</v>
      </c>
      <c r="I1757" t="s">
        <v>76</v>
      </c>
      <c r="J1757" t="s">
        <v>75</v>
      </c>
      <c r="K1757">
        <v>6</v>
      </c>
      <c r="L1757" t="s">
        <v>74</v>
      </c>
      <c r="M1757">
        <v>2010</v>
      </c>
      <c r="N1757">
        <v>2010</v>
      </c>
      <c r="O1757">
        <v>1623111.8488</v>
      </c>
      <c r="P1757" t="s">
        <v>70</v>
      </c>
      <c r="Q1757" t="s">
        <v>82</v>
      </c>
    </row>
    <row r="1758" spans="1:17">
      <c r="A1758" t="s">
        <v>25</v>
      </c>
      <c r="B1758" t="s">
        <v>92</v>
      </c>
      <c r="C1758" t="s">
        <v>89</v>
      </c>
      <c r="D1758" t="s">
        <v>88</v>
      </c>
      <c r="E1758" t="s">
        <v>78</v>
      </c>
      <c r="F1758" t="s">
        <v>77</v>
      </c>
      <c r="G1758">
        <v>1989</v>
      </c>
      <c r="H1758">
        <v>1989</v>
      </c>
      <c r="I1758" t="s">
        <v>76</v>
      </c>
      <c r="J1758" t="s">
        <v>75</v>
      </c>
      <c r="K1758">
        <v>6</v>
      </c>
      <c r="L1758" t="s">
        <v>74</v>
      </c>
      <c r="M1758">
        <v>2010</v>
      </c>
      <c r="N1758">
        <v>2010</v>
      </c>
      <c r="O1758">
        <v>1678109.1030999999</v>
      </c>
      <c r="P1758" t="s">
        <v>70</v>
      </c>
      <c r="Q1758" t="s">
        <v>82</v>
      </c>
    </row>
    <row r="1759" spans="1:17">
      <c r="A1759" t="s">
        <v>25</v>
      </c>
      <c r="B1759" t="s">
        <v>92</v>
      </c>
      <c r="C1759" t="s">
        <v>89</v>
      </c>
      <c r="D1759" t="s">
        <v>88</v>
      </c>
      <c r="E1759" t="s">
        <v>78</v>
      </c>
      <c r="F1759" t="s">
        <v>77</v>
      </c>
      <c r="G1759">
        <v>1990</v>
      </c>
      <c r="H1759">
        <v>1990</v>
      </c>
      <c r="I1759" t="s">
        <v>76</v>
      </c>
      <c r="J1759" t="s">
        <v>75</v>
      </c>
      <c r="K1759">
        <v>6</v>
      </c>
      <c r="L1759" t="s">
        <v>74</v>
      </c>
      <c r="M1759">
        <v>2010</v>
      </c>
      <c r="N1759">
        <v>2010</v>
      </c>
      <c r="O1759">
        <v>1711432.5725</v>
      </c>
      <c r="P1759" t="s">
        <v>70</v>
      </c>
      <c r="Q1759" t="s">
        <v>82</v>
      </c>
    </row>
    <row r="1760" spans="1:17">
      <c r="A1760" t="s">
        <v>25</v>
      </c>
      <c r="B1760" t="s">
        <v>92</v>
      </c>
      <c r="C1760" t="s">
        <v>89</v>
      </c>
      <c r="D1760" t="s">
        <v>88</v>
      </c>
      <c r="E1760" t="s">
        <v>78</v>
      </c>
      <c r="F1760" t="s">
        <v>77</v>
      </c>
      <c r="G1760">
        <v>1991</v>
      </c>
      <c r="H1760">
        <v>1991</v>
      </c>
      <c r="I1760" t="s">
        <v>76</v>
      </c>
      <c r="J1760" t="s">
        <v>75</v>
      </c>
      <c r="K1760">
        <v>6</v>
      </c>
      <c r="L1760" t="s">
        <v>74</v>
      </c>
      <c r="M1760">
        <v>2010</v>
      </c>
      <c r="N1760">
        <v>2010</v>
      </c>
      <c r="O1760">
        <v>1737762.0649999999</v>
      </c>
      <c r="P1760" t="s">
        <v>70</v>
      </c>
      <c r="Q1760" t="s">
        <v>82</v>
      </c>
    </row>
    <row r="1761" spans="1:17">
      <c r="A1761" t="s">
        <v>25</v>
      </c>
      <c r="B1761" t="s">
        <v>92</v>
      </c>
      <c r="C1761" t="s">
        <v>89</v>
      </c>
      <c r="D1761" t="s">
        <v>88</v>
      </c>
      <c r="E1761" t="s">
        <v>78</v>
      </c>
      <c r="F1761" t="s">
        <v>77</v>
      </c>
      <c r="G1761">
        <v>1992</v>
      </c>
      <c r="H1761">
        <v>1992</v>
      </c>
      <c r="I1761" t="s">
        <v>76</v>
      </c>
      <c r="J1761" t="s">
        <v>75</v>
      </c>
      <c r="K1761">
        <v>6</v>
      </c>
      <c r="L1761" t="s">
        <v>74</v>
      </c>
      <c r="M1761">
        <v>2010</v>
      </c>
      <c r="N1761">
        <v>2010</v>
      </c>
      <c r="O1761">
        <v>1752259.7875999999</v>
      </c>
      <c r="P1761" t="s">
        <v>70</v>
      </c>
      <c r="Q1761" t="s">
        <v>82</v>
      </c>
    </row>
    <row r="1762" spans="1:17">
      <c r="A1762" t="s">
        <v>25</v>
      </c>
      <c r="B1762" t="s">
        <v>92</v>
      </c>
      <c r="C1762" t="s">
        <v>89</v>
      </c>
      <c r="D1762" t="s">
        <v>88</v>
      </c>
      <c r="E1762" t="s">
        <v>78</v>
      </c>
      <c r="F1762" t="s">
        <v>77</v>
      </c>
      <c r="G1762">
        <v>1993</v>
      </c>
      <c r="H1762">
        <v>1993</v>
      </c>
      <c r="I1762" t="s">
        <v>76</v>
      </c>
      <c r="J1762" t="s">
        <v>75</v>
      </c>
      <c r="K1762">
        <v>6</v>
      </c>
      <c r="L1762" t="s">
        <v>74</v>
      </c>
      <c r="M1762">
        <v>2010</v>
      </c>
      <c r="N1762">
        <v>2010</v>
      </c>
      <c r="O1762">
        <v>1737316.4153</v>
      </c>
      <c r="P1762" t="s">
        <v>70</v>
      </c>
      <c r="Q1762" t="s">
        <v>82</v>
      </c>
    </row>
    <row r="1763" spans="1:17">
      <c r="A1763" t="s">
        <v>25</v>
      </c>
      <c r="B1763" t="s">
        <v>92</v>
      </c>
      <c r="C1763" t="s">
        <v>89</v>
      </c>
      <c r="D1763" t="s">
        <v>88</v>
      </c>
      <c r="E1763" t="s">
        <v>78</v>
      </c>
      <c r="F1763" t="s">
        <v>77</v>
      </c>
      <c r="G1763">
        <v>1994</v>
      </c>
      <c r="H1763">
        <v>1994</v>
      </c>
      <c r="I1763" t="s">
        <v>76</v>
      </c>
      <c r="J1763" t="s">
        <v>75</v>
      </c>
      <c r="K1763">
        <v>6</v>
      </c>
      <c r="L1763" t="s">
        <v>74</v>
      </c>
      <c r="M1763">
        <v>2010</v>
      </c>
      <c r="N1763">
        <v>2010</v>
      </c>
      <c r="O1763">
        <v>1774686.5023000001</v>
      </c>
      <c r="P1763" t="s">
        <v>70</v>
      </c>
      <c r="Q1763" t="s">
        <v>82</v>
      </c>
    </row>
    <row r="1764" spans="1:17">
      <c r="A1764" t="s">
        <v>25</v>
      </c>
      <c r="B1764" t="s">
        <v>92</v>
      </c>
      <c r="C1764" t="s">
        <v>89</v>
      </c>
      <c r="D1764" t="s">
        <v>88</v>
      </c>
      <c r="E1764" t="s">
        <v>78</v>
      </c>
      <c r="F1764" t="s">
        <v>77</v>
      </c>
      <c r="G1764">
        <v>1995</v>
      </c>
      <c r="H1764">
        <v>1995</v>
      </c>
      <c r="I1764" t="s">
        <v>76</v>
      </c>
      <c r="J1764" t="s">
        <v>75</v>
      </c>
      <c r="K1764">
        <v>6</v>
      </c>
      <c r="L1764" t="s">
        <v>74</v>
      </c>
      <c r="M1764">
        <v>2010</v>
      </c>
      <c r="N1764">
        <v>2010</v>
      </c>
      <c r="O1764">
        <v>1825918.8041999999</v>
      </c>
    </row>
    <row r="1765" spans="1:17">
      <c r="A1765" t="s">
        <v>25</v>
      </c>
      <c r="B1765" t="s">
        <v>92</v>
      </c>
      <c r="C1765" t="s">
        <v>89</v>
      </c>
      <c r="D1765" t="s">
        <v>88</v>
      </c>
      <c r="E1765" t="s">
        <v>78</v>
      </c>
      <c r="F1765" t="s">
        <v>77</v>
      </c>
      <c r="G1765">
        <v>1996</v>
      </c>
      <c r="H1765">
        <v>1996</v>
      </c>
      <c r="I1765" t="s">
        <v>76</v>
      </c>
      <c r="J1765" t="s">
        <v>75</v>
      </c>
      <c r="K1765">
        <v>6</v>
      </c>
      <c r="L1765" t="s">
        <v>74</v>
      </c>
      <c r="M1765">
        <v>2010</v>
      </c>
      <c r="N1765">
        <v>2010</v>
      </c>
      <c r="O1765">
        <v>1849406.8108999999</v>
      </c>
    </row>
    <row r="1766" spans="1:17">
      <c r="A1766" t="s">
        <v>25</v>
      </c>
      <c r="B1766" t="s">
        <v>92</v>
      </c>
      <c r="C1766" t="s">
        <v>89</v>
      </c>
      <c r="D1766" t="s">
        <v>88</v>
      </c>
      <c r="E1766" t="s">
        <v>78</v>
      </c>
      <c r="F1766" t="s">
        <v>77</v>
      </c>
      <c r="G1766">
        <v>1997</v>
      </c>
      <c r="H1766">
        <v>1997</v>
      </c>
      <c r="I1766" t="s">
        <v>76</v>
      </c>
      <c r="J1766" t="s">
        <v>75</v>
      </c>
      <c r="K1766">
        <v>6</v>
      </c>
      <c r="L1766" t="s">
        <v>74</v>
      </c>
      <c r="M1766">
        <v>2010</v>
      </c>
      <c r="N1766">
        <v>2010</v>
      </c>
      <c r="O1766">
        <v>1883350.1819</v>
      </c>
    </row>
    <row r="1767" spans="1:17">
      <c r="A1767" t="s">
        <v>25</v>
      </c>
      <c r="B1767" t="s">
        <v>92</v>
      </c>
      <c r="C1767" t="s">
        <v>89</v>
      </c>
      <c r="D1767" t="s">
        <v>88</v>
      </c>
      <c r="E1767" t="s">
        <v>78</v>
      </c>
      <c r="F1767" t="s">
        <v>77</v>
      </c>
      <c r="G1767">
        <v>1998</v>
      </c>
      <c r="H1767">
        <v>1998</v>
      </c>
      <c r="I1767" t="s">
        <v>76</v>
      </c>
      <c r="J1767" t="s">
        <v>75</v>
      </c>
      <c r="K1767">
        <v>6</v>
      </c>
      <c r="L1767" t="s">
        <v>74</v>
      </c>
      <c r="M1767">
        <v>2010</v>
      </c>
      <c r="N1767">
        <v>2010</v>
      </c>
      <c r="O1767">
        <v>1913786.4992</v>
      </c>
    </row>
    <row r="1768" spans="1:17">
      <c r="A1768" t="s">
        <v>25</v>
      </c>
      <c r="B1768" t="s">
        <v>92</v>
      </c>
      <c r="C1768" t="s">
        <v>89</v>
      </c>
      <c r="D1768" t="s">
        <v>88</v>
      </c>
      <c r="E1768" t="s">
        <v>78</v>
      </c>
      <c r="F1768" t="s">
        <v>77</v>
      </c>
      <c r="G1768">
        <v>1999</v>
      </c>
      <c r="H1768">
        <v>1999</v>
      </c>
      <c r="I1768" t="s">
        <v>76</v>
      </c>
      <c r="J1768" t="s">
        <v>75</v>
      </c>
      <c r="K1768">
        <v>6</v>
      </c>
      <c r="L1768" t="s">
        <v>74</v>
      </c>
      <c r="M1768">
        <v>2010</v>
      </c>
      <c r="N1768">
        <v>2010</v>
      </c>
      <c r="O1768">
        <v>1943638.7150999999</v>
      </c>
    </row>
    <row r="1769" spans="1:17">
      <c r="A1769" t="s">
        <v>25</v>
      </c>
      <c r="B1769" t="s">
        <v>92</v>
      </c>
      <c r="C1769" t="s">
        <v>89</v>
      </c>
      <c r="D1769" t="s">
        <v>88</v>
      </c>
      <c r="E1769" t="s">
        <v>78</v>
      </c>
      <c r="F1769" t="s">
        <v>77</v>
      </c>
      <c r="G1769">
        <v>2000</v>
      </c>
      <c r="H1769">
        <v>2000</v>
      </c>
      <c r="I1769" t="s">
        <v>76</v>
      </c>
      <c r="J1769" t="s">
        <v>75</v>
      </c>
      <c r="K1769">
        <v>6</v>
      </c>
      <c r="L1769" t="s">
        <v>74</v>
      </c>
      <c r="M1769">
        <v>2010</v>
      </c>
      <c r="N1769">
        <v>2010</v>
      </c>
      <c r="O1769">
        <v>2015749.8104000001</v>
      </c>
    </row>
    <row r="1770" spans="1:17">
      <c r="A1770" t="s">
        <v>25</v>
      </c>
      <c r="B1770" t="s">
        <v>92</v>
      </c>
      <c r="C1770" t="s">
        <v>89</v>
      </c>
      <c r="D1770" t="s">
        <v>88</v>
      </c>
      <c r="E1770" t="s">
        <v>78</v>
      </c>
      <c r="F1770" t="s">
        <v>77</v>
      </c>
      <c r="G1770">
        <v>2001</v>
      </c>
      <c r="H1770">
        <v>2001</v>
      </c>
      <c r="I1770" t="s">
        <v>76</v>
      </c>
      <c r="J1770" t="s">
        <v>75</v>
      </c>
      <c r="K1770">
        <v>6</v>
      </c>
      <c r="L1770" t="s">
        <v>74</v>
      </c>
      <c r="M1770">
        <v>2010</v>
      </c>
      <c r="N1770">
        <v>2010</v>
      </c>
      <c r="O1770">
        <v>2051472.6455999999</v>
      </c>
    </row>
    <row r="1771" spans="1:17">
      <c r="A1771" t="s">
        <v>25</v>
      </c>
      <c r="B1771" t="s">
        <v>92</v>
      </c>
      <c r="C1771" t="s">
        <v>89</v>
      </c>
      <c r="D1771" t="s">
        <v>88</v>
      </c>
      <c r="E1771" t="s">
        <v>78</v>
      </c>
      <c r="F1771" t="s">
        <v>77</v>
      </c>
      <c r="G1771">
        <v>2002</v>
      </c>
      <c r="H1771">
        <v>2002</v>
      </c>
      <c r="I1771" t="s">
        <v>76</v>
      </c>
      <c r="J1771" t="s">
        <v>75</v>
      </c>
      <c r="K1771">
        <v>6</v>
      </c>
      <c r="L1771" t="s">
        <v>74</v>
      </c>
      <c r="M1771">
        <v>2010</v>
      </c>
      <c r="N1771">
        <v>2010</v>
      </c>
      <c r="O1771">
        <v>2056571.5052</v>
      </c>
    </row>
    <row r="1772" spans="1:17">
      <c r="A1772" t="s">
        <v>25</v>
      </c>
      <c r="B1772" t="s">
        <v>92</v>
      </c>
      <c r="C1772" t="s">
        <v>89</v>
      </c>
      <c r="D1772" t="s">
        <v>88</v>
      </c>
      <c r="E1772" t="s">
        <v>78</v>
      </c>
      <c r="F1772" t="s">
        <v>77</v>
      </c>
      <c r="G1772">
        <v>2003</v>
      </c>
      <c r="H1772">
        <v>2003</v>
      </c>
      <c r="I1772" t="s">
        <v>76</v>
      </c>
      <c r="J1772" t="s">
        <v>75</v>
      </c>
      <c r="K1772">
        <v>6</v>
      </c>
      <c r="L1772" t="s">
        <v>74</v>
      </c>
      <c r="M1772">
        <v>2010</v>
      </c>
      <c r="N1772">
        <v>2010</v>
      </c>
      <c r="O1772">
        <v>2059683.5892</v>
      </c>
    </row>
    <row r="1773" spans="1:17">
      <c r="A1773" t="s">
        <v>25</v>
      </c>
      <c r="B1773" t="s">
        <v>92</v>
      </c>
      <c r="C1773" t="s">
        <v>89</v>
      </c>
      <c r="D1773" t="s">
        <v>88</v>
      </c>
      <c r="E1773" t="s">
        <v>78</v>
      </c>
      <c r="F1773" t="s">
        <v>77</v>
      </c>
      <c r="G1773">
        <v>2004</v>
      </c>
      <c r="H1773">
        <v>2004</v>
      </c>
      <c r="I1773" t="s">
        <v>76</v>
      </c>
      <c r="J1773" t="s">
        <v>75</v>
      </c>
      <c r="K1773">
        <v>6</v>
      </c>
      <c r="L1773" t="s">
        <v>74</v>
      </c>
      <c r="M1773">
        <v>2010</v>
      </c>
      <c r="N1773">
        <v>2010</v>
      </c>
      <c r="O1773">
        <v>2092266.466</v>
      </c>
    </row>
    <row r="1774" spans="1:17">
      <c r="A1774" t="s">
        <v>25</v>
      </c>
      <c r="B1774" t="s">
        <v>92</v>
      </c>
      <c r="C1774" t="s">
        <v>89</v>
      </c>
      <c r="D1774" t="s">
        <v>88</v>
      </c>
      <c r="E1774" t="s">
        <v>78</v>
      </c>
      <c r="F1774" t="s">
        <v>77</v>
      </c>
      <c r="G1774">
        <v>2005</v>
      </c>
      <c r="H1774">
        <v>2005</v>
      </c>
      <c r="I1774" t="s">
        <v>76</v>
      </c>
      <c r="J1774" t="s">
        <v>75</v>
      </c>
      <c r="K1774">
        <v>6</v>
      </c>
      <c r="L1774" t="s">
        <v>74</v>
      </c>
      <c r="M1774">
        <v>2010</v>
      </c>
      <c r="N1774">
        <v>2010</v>
      </c>
      <c r="O1774">
        <v>2112135.9848000002</v>
      </c>
    </row>
    <row r="1775" spans="1:17">
      <c r="A1775" t="s">
        <v>25</v>
      </c>
      <c r="B1775" t="s">
        <v>92</v>
      </c>
      <c r="C1775" t="s">
        <v>89</v>
      </c>
      <c r="D1775" t="s">
        <v>88</v>
      </c>
      <c r="E1775" t="s">
        <v>78</v>
      </c>
      <c r="F1775" t="s">
        <v>77</v>
      </c>
      <c r="G1775">
        <v>2006</v>
      </c>
      <c r="H1775">
        <v>2006</v>
      </c>
      <c r="I1775" t="s">
        <v>76</v>
      </c>
      <c r="J1775" t="s">
        <v>75</v>
      </c>
      <c r="K1775">
        <v>6</v>
      </c>
      <c r="L1775" t="s">
        <v>74</v>
      </c>
      <c r="M1775">
        <v>2010</v>
      </c>
      <c r="N1775">
        <v>2010</v>
      </c>
      <c r="O1775">
        <v>2154517.8442000002</v>
      </c>
    </row>
    <row r="1776" spans="1:17">
      <c r="A1776" t="s">
        <v>25</v>
      </c>
      <c r="B1776" t="s">
        <v>92</v>
      </c>
      <c r="C1776" t="s">
        <v>89</v>
      </c>
      <c r="D1776" t="s">
        <v>88</v>
      </c>
      <c r="E1776" t="s">
        <v>78</v>
      </c>
      <c r="F1776" t="s">
        <v>77</v>
      </c>
      <c r="G1776">
        <v>2007</v>
      </c>
      <c r="H1776">
        <v>2007</v>
      </c>
      <c r="I1776" t="s">
        <v>76</v>
      </c>
      <c r="J1776" t="s">
        <v>75</v>
      </c>
      <c r="K1776">
        <v>6</v>
      </c>
      <c r="L1776" t="s">
        <v>74</v>
      </c>
      <c r="M1776">
        <v>2010</v>
      </c>
      <c r="N1776">
        <v>2010</v>
      </c>
      <c r="O1776">
        <v>2186272.6686999998</v>
      </c>
    </row>
    <row r="1777" spans="1:17">
      <c r="A1777" t="s">
        <v>25</v>
      </c>
      <c r="B1777" t="s">
        <v>92</v>
      </c>
      <c r="C1777" t="s">
        <v>89</v>
      </c>
      <c r="D1777" t="s">
        <v>88</v>
      </c>
      <c r="E1777" t="s">
        <v>78</v>
      </c>
      <c r="F1777" t="s">
        <v>77</v>
      </c>
      <c r="G1777">
        <v>2008</v>
      </c>
      <c r="H1777">
        <v>2008</v>
      </c>
      <c r="I1777" t="s">
        <v>76</v>
      </c>
      <c r="J1777" t="s">
        <v>75</v>
      </c>
      <c r="K1777">
        <v>6</v>
      </c>
      <c r="L1777" t="s">
        <v>74</v>
      </c>
      <c r="M1777">
        <v>2010</v>
      </c>
      <c r="N1777">
        <v>2010</v>
      </c>
      <c r="O1777">
        <v>2163307.9451000001</v>
      </c>
    </row>
    <row r="1778" spans="1:17">
      <c r="A1778" t="s">
        <v>25</v>
      </c>
      <c r="B1778" t="s">
        <v>92</v>
      </c>
      <c r="C1778" t="s">
        <v>89</v>
      </c>
      <c r="D1778" t="s">
        <v>88</v>
      </c>
      <c r="E1778" t="s">
        <v>78</v>
      </c>
      <c r="F1778" t="s">
        <v>77</v>
      </c>
      <c r="G1778">
        <v>2009</v>
      </c>
      <c r="H1778">
        <v>2009</v>
      </c>
      <c r="I1778" t="s">
        <v>76</v>
      </c>
      <c r="J1778" t="s">
        <v>75</v>
      </c>
      <c r="K1778">
        <v>6</v>
      </c>
      <c r="L1778" t="s">
        <v>74</v>
      </c>
      <c r="M1778">
        <v>2010</v>
      </c>
      <c r="N1778">
        <v>2010</v>
      </c>
      <c r="O1778">
        <v>2044714.2364000001</v>
      </c>
    </row>
    <row r="1779" spans="1:17">
      <c r="A1779" t="s">
        <v>25</v>
      </c>
      <c r="B1779" t="s">
        <v>92</v>
      </c>
      <c r="C1779" t="s">
        <v>89</v>
      </c>
      <c r="D1779" t="s">
        <v>88</v>
      </c>
      <c r="E1779" t="s">
        <v>78</v>
      </c>
      <c r="F1779" t="s">
        <v>77</v>
      </c>
      <c r="G1779">
        <v>2010</v>
      </c>
      <c r="H1779">
        <v>2010</v>
      </c>
      <c r="I1779" t="s">
        <v>76</v>
      </c>
      <c r="J1779" t="s">
        <v>75</v>
      </c>
      <c r="K1779">
        <v>6</v>
      </c>
      <c r="L1779" t="s">
        <v>74</v>
      </c>
      <c r="M1779">
        <v>2010</v>
      </c>
      <c r="N1779">
        <v>2010</v>
      </c>
      <c r="O1779">
        <v>2079198.818</v>
      </c>
    </row>
    <row r="1780" spans="1:17">
      <c r="A1780" t="s">
        <v>25</v>
      </c>
      <c r="B1780" t="s">
        <v>92</v>
      </c>
      <c r="C1780" t="s">
        <v>89</v>
      </c>
      <c r="D1780" t="s">
        <v>88</v>
      </c>
      <c r="E1780" t="s">
        <v>78</v>
      </c>
      <c r="F1780" t="s">
        <v>77</v>
      </c>
      <c r="G1780">
        <v>2011</v>
      </c>
      <c r="H1780">
        <v>2011</v>
      </c>
      <c r="I1780" t="s">
        <v>76</v>
      </c>
      <c r="J1780" t="s">
        <v>75</v>
      </c>
      <c r="K1780">
        <v>6</v>
      </c>
      <c r="L1780" t="s">
        <v>74</v>
      </c>
      <c r="M1780">
        <v>2010</v>
      </c>
      <c r="N1780">
        <v>2010</v>
      </c>
      <c r="O1780">
        <v>2091187.9911</v>
      </c>
    </row>
    <row r="1781" spans="1:17">
      <c r="A1781" t="s">
        <v>25</v>
      </c>
      <c r="B1781" t="s">
        <v>92</v>
      </c>
      <c r="C1781" t="s">
        <v>89</v>
      </c>
      <c r="D1781" t="s">
        <v>88</v>
      </c>
      <c r="E1781" t="s">
        <v>78</v>
      </c>
      <c r="F1781" t="s">
        <v>77</v>
      </c>
      <c r="G1781">
        <v>2012</v>
      </c>
      <c r="H1781">
        <v>2012</v>
      </c>
      <c r="I1781" t="s">
        <v>76</v>
      </c>
      <c r="J1781" t="s">
        <v>75</v>
      </c>
      <c r="K1781">
        <v>6</v>
      </c>
      <c r="L1781" t="s">
        <v>74</v>
      </c>
      <c r="M1781">
        <v>2010</v>
      </c>
      <c r="N1781">
        <v>2010</v>
      </c>
      <c r="O1781">
        <v>2032237.0015</v>
      </c>
    </row>
    <row r="1782" spans="1:17">
      <c r="A1782" t="s">
        <v>25</v>
      </c>
      <c r="B1782" t="s">
        <v>92</v>
      </c>
      <c r="C1782" t="s">
        <v>89</v>
      </c>
      <c r="D1782" t="s">
        <v>88</v>
      </c>
      <c r="E1782" t="s">
        <v>78</v>
      </c>
      <c r="F1782" t="s">
        <v>77</v>
      </c>
      <c r="G1782">
        <v>2013</v>
      </c>
      <c r="H1782">
        <v>2013</v>
      </c>
      <c r="I1782" t="s">
        <v>76</v>
      </c>
      <c r="J1782" t="s">
        <v>75</v>
      </c>
      <c r="K1782">
        <v>6</v>
      </c>
      <c r="L1782" t="s">
        <v>74</v>
      </c>
      <c r="M1782">
        <v>2010</v>
      </c>
      <c r="N1782">
        <v>2010</v>
      </c>
      <c r="O1782">
        <v>1997116.7487999999</v>
      </c>
    </row>
    <row r="1783" spans="1:17">
      <c r="A1783" t="s">
        <v>25</v>
      </c>
      <c r="B1783" t="s">
        <v>92</v>
      </c>
      <c r="C1783" t="s">
        <v>89</v>
      </c>
      <c r="D1783" t="s">
        <v>88</v>
      </c>
      <c r="E1783" t="s">
        <v>78</v>
      </c>
      <c r="F1783" t="s">
        <v>77</v>
      </c>
      <c r="G1783">
        <v>2014</v>
      </c>
      <c r="H1783">
        <v>2014</v>
      </c>
      <c r="I1783" t="s">
        <v>76</v>
      </c>
      <c r="J1783" t="s">
        <v>75</v>
      </c>
      <c r="K1783">
        <v>6</v>
      </c>
      <c r="L1783" t="s">
        <v>74</v>
      </c>
      <c r="M1783">
        <v>2010</v>
      </c>
      <c r="N1783">
        <v>2010</v>
      </c>
      <c r="O1783">
        <v>1998951.9992</v>
      </c>
    </row>
    <row r="1784" spans="1:17">
      <c r="A1784" t="s">
        <v>25</v>
      </c>
      <c r="B1784" t="s">
        <v>92</v>
      </c>
      <c r="C1784" t="s">
        <v>89</v>
      </c>
      <c r="D1784" t="s">
        <v>88</v>
      </c>
      <c r="E1784" t="s">
        <v>78</v>
      </c>
      <c r="F1784" t="s">
        <v>77</v>
      </c>
      <c r="G1784">
        <v>2015</v>
      </c>
      <c r="H1784">
        <v>2015</v>
      </c>
      <c r="I1784" t="s">
        <v>76</v>
      </c>
      <c r="J1784" t="s">
        <v>75</v>
      </c>
      <c r="K1784">
        <v>6</v>
      </c>
      <c r="L1784" t="s">
        <v>74</v>
      </c>
      <c r="M1784">
        <v>2010</v>
      </c>
      <c r="N1784">
        <v>2010</v>
      </c>
      <c r="O1784">
        <v>2013578.9417999999</v>
      </c>
    </row>
    <row r="1785" spans="1:17">
      <c r="A1785" t="s">
        <v>26</v>
      </c>
      <c r="B1785" t="s">
        <v>97</v>
      </c>
      <c r="C1785" t="s">
        <v>96</v>
      </c>
      <c r="D1785" t="s">
        <v>95</v>
      </c>
      <c r="E1785" t="s">
        <v>87</v>
      </c>
      <c r="F1785" t="s">
        <v>86</v>
      </c>
      <c r="G1785">
        <v>1970</v>
      </c>
      <c r="H1785">
        <v>1970</v>
      </c>
      <c r="I1785" t="s">
        <v>94</v>
      </c>
      <c r="J1785" t="s">
        <v>93</v>
      </c>
      <c r="K1785">
        <v>6</v>
      </c>
      <c r="L1785" t="s">
        <v>74</v>
      </c>
      <c r="O1785">
        <v>7062269.7460000003</v>
      </c>
      <c r="P1785" t="s">
        <v>70</v>
      </c>
      <c r="Q1785" t="s">
        <v>82</v>
      </c>
    </row>
    <row r="1786" spans="1:17">
      <c r="A1786" t="s">
        <v>26</v>
      </c>
      <c r="B1786" t="s">
        <v>97</v>
      </c>
      <c r="C1786" t="s">
        <v>96</v>
      </c>
      <c r="D1786" t="s">
        <v>95</v>
      </c>
      <c r="E1786" t="s">
        <v>87</v>
      </c>
      <c r="F1786" t="s">
        <v>86</v>
      </c>
      <c r="G1786">
        <v>1971</v>
      </c>
      <c r="H1786">
        <v>1971</v>
      </c>
      <c r="I1786" t="s">
        <v>94</v>
      </c>
      <c r="J1786" t="s">
        <v>93</v>
      </c>
      <c r="K1786">
        <v>6</v>
      </c>
      <c r="L1786" t="s">
        <v>74</v>
      </c>
      <c r="O1786">
        <v>7334334.9096999997</v>
      </c>
      <c r="P1786" t="s">
        <v>70</v>
      </c>
      <c r="Q1786" t="s">
        <v>82</v>
      </c>
    </row>
    <row r="1787" spans="1:17">
      <c r="A1787" t="s">
        <v>26</v>
      </c>
      <c r="B1787" t="s">
        <v>97</v>
      </c>
      <c r="C1787" t="s">
        <v>96</v>
      </c>
      <c r="D1787" t="s">
        <v>95</v>
      </c>
      <c r="E1787" t="s">
        <v>87</v>
      </c>
      <c r="F1787" t="s">
        <v>86</v>
      </c>
      <c r="G1787">
        <v>1972</v>
      </c>
      <c r="H1787">
        <v>1972</v>
      </c>
      <c r="I1787" t="s">
        <v>94</v>
      </c>
      <c r="J1787" t="s">
        <v>93</v>
      </c>
      <c r="K1787">
        <v>6</v>
      </c>
      <c r="L1787" t="s">
        <v>74</v>
      </c>
      <c r="O1787">
        <v>7729238.8598999996</v>
      </c>
      <c r="P1787" t="s">
        <v>70</v>
      </c>
      <c r="Q1787" t="s">
        <v>82</v>
      </c>
    </row>
    <row r="1788" spans="1:17">
      <c r="A1788" t="s">
        <v>26</v>
      </c>
      <c r="B1788" t="s">
        <v>97</v>
      </c>
      <c r="C1788" t="s">
        <v>96</v>
      </c>
      <c r="D1788" t="s">
        <v>95</v>
      </c>
      <c r="E1788" t="s">
        <v>87</v>
      </c>
      <c r="F1788" t="s">
        <v>86</v>
      </c>
      <c r="G1788">
        <v>1973</v>
      </c>
      <c r="H1788">
        <v>1973</v>
      </c>
      <c r="I1788" t="s">
        <v>94</v>
      </c>
      <c r="J1788" t="s">
        <v>93</v>
      </c>
      <c r="K1788">
        <v>6</v>
      </c>
      <c r="L1788" t="s">
        <v>74</v>
      </c>
      <c r="O1788">
        <v>11385184.005899999</v>
      </c>
      <c r="P1788" t="s">
        <v>70</v>
      </c>
      <c r="Q1788" t="s">
        <v>82</v>
      </c>
    </row>
    <row r="1789" spans="1:17">
      <c r="A1789" t="s">
        <v>26</v>
      </c>
      <c r="B1789" t="s">
        <v>97</v>
      </c>
      <c r="C1789" t="s">
        <v>96</v>
      </c>
      <c r="D1789" t="s">
        <v>95</v>
      </c>
      <c r="E1789" t="s">
        <v>87</v>
      </c>
      <c r="F1789" t="s">
        <v>86</v>
      </c>
      <c r="G1789">
        <v>1974</v>
      </c>
      <c r="H1789">
        <v>1974</v>
      </c>
      <c r="I1789" t="s">
        <v>94</v>
      </c>
      <c r="J1789" t="s">
        <v>93</v>
      </c>
      <c r="K1789">
        <v>6</v>
      </c>
      <c r="L1789" t="s">
        <v>74</v>
      </c>
      <c r="O1789">
        <v>19469088.266899999</v>
      </c>
      <c r="P1789" t="s">
        <v>70</v>
      </c>
      <c r="Q1789" t="s">
        <v>82</v>
      </c>
    </row>
    <row r="1790" spans="1:17">
      <c r="A1790" t="s">
        <v>26</v>
      </c>
      <c r="B1790" t="s">
        <v>97</v>
      </c>
      <c r="C1790" t="s">
        <v>96</v>
      </c>
      <c r="D1790" t="s">
        <v>95</v>
      </c>
      <c r="E1790" t="s">
        <v>87</v>
      </c>
      <c r="F1790" t="s">
        <v>86</v>
      </c>
      <c r="G1790">
        <v>1975</v>
      </c>
      <c r="H1790">
        <v>1975</v>
      </c>
      <c r="I1790" t="s">
        <v>94</v>
      </c>
      <c r="J1790" t="s">
        <v>93</v>
      </c>
      <c r="K1790">
        <v>6</v>
      </c>
      <c r="L1790" t="s">
        <v>74</v>
      </c>
      <c r="O1790">
        <v>19127869.416000001</v>
      </c>
      <c r="P1790" t="s">
        <v>70</v>
      </c>
      <c r="Q1790" t="s">
        <v>82</v>
      </c>
    </row>
    <row r="1791" spans="1:17">
      <c r="A1791" t="s">
        <v>26</v>
      </c>
      <c r="B1791" t="s">
        <v>97</v>
      </c>
      <c r="C1791" t="s">
        <v>96</v>
      </c>
      <c r="D1791" t="s">
        <v>95</v>
      </c>
      <c r="E1791" t="s">
        <v>87</v>
      </c>
      <c r="F1791" t="s">
        <v>86</v>
      </c>
      <c r="G1791">
        <v>1976</v>
      </c>
      <c r="H1791">
        <v>1976</v>
      </c>
      <c r="I1791" t="s">
        <v>94</v>
      </c>
      <c r="J1791" t="s">
        <v>93</v>
      </c>
      <c r="K1791">
        <v>6</v>
      </c>
      <c r="L1791" t="s">
        <v>74</v>
      </c>
      <c r="O1791">
        <v>21481015.7137</v>
      </c>
      <c r="P1791" t="s">
        <v>70</v>
      </c>
      <c r="Q1791" t="s">
        <v>82</v>
      </c>
    </row>
    <row r="1792" spans="1:17">
      <c r="A1792" t="s">
        <v>26</v>
      </c>
      <c r="B1792" t="s">
        <v>97</v>
      </c>
      <c r="C1792" t="s">
        <v>96</v>
      </c>
      <c r="D1792" t="s">
        <v>95</v>
      </c>
      <c r="E1792" t="s">
        <v>87</v>
      </c>
      <c r="F1792" t="s">
        <v>86</v>
      </c>
      <c r="G1792">
        <v>1977</v>
      </c>
      <c r="H1792">
        <v>1977</v>
      </c>
      <c r="I1792" t="s">
        <v>94</v>
      </c>
      <c r="J1792" t="s">
        <v>93</v>
      </c>
      <c r="K1792">
        <v>6</v>
      </c>
      <c r="L1792" t="s">
        <v>74</v>
      </c>
      <c r="O1792">
        <v>21501640.4976</v>
      </c>
      <c r="P1792" t="s">
        <v>70</v>
      </c>
      <c r="Q1792" t="s">
        <v>82</v>
      </c>
    </row>
    <row r="1793" spans="1:17">
      <c r="A1793" t="s">
        <v>26</v>
      </c>
      <c r="B1793" t="s">
        <v>97</v>
      </c>
      <c r="C1793" t="s">
        <v>96</v>
      </c>
      <c r="D1793" t="s">
        <v>95</v>
      </c>
      <c r="E1793" t="s">
        <v>87</v>
      </c>
      <c r="F1793" t="s">
        <v>86</v>
      </c>
      <c r="G1793">
        <v>1978</v>
      </c>
      <c r="H1793">
        <v>1978</v>
      </c>
      <c r="I1793" t="s">
        <v>94</v>
      </c>
      <c r="J1793" t="s">
        <v>93</v>
      </c>
      <c r="K1793">
        <v>6</v>
      </c>
      <c r="L1793" t="s">
        <v>74</v>
      </c>
      <c r="O1793">
        <v>19385173.704999998</v>
      </c>
      <c r="P1793" t="s">
        <v>70</v>
      </c>
      <c r="Q1793" t="s">
        <v>82</v>
      </c>
    </row>
    <row r="1794" spans="1:17">
      <c r="A1794" t="s">
        <v>26</v>
      </c>
      <c r="B1794" t="s">
        <v>97</v>
      </c>
      <c r="C1794" t="s">
        <v>96</v>
      </c>
      <c r="D1794" t="s">
        <v>95</v>
      </c>
      <c r="E1794" t="s">
        <v>87</v>
      </c>
      <c r="F1794" t="s">
        <v>86</v>
      </c>
      <c r="G1794">
        <v>1979</v>
      </c>
      <c r="H1794">
        <v>1979</v>
      </c>
      <c r="I1794" t="s">
        <v>94</v>
      </c>
      <c r="J1794" t="s">
        <v>93</v>
      </c>
      <c r="K1794">
        <v>6</v>
      </c>
      <c r="L1794" t="s">
        <v>74</v>
      </c>
      <c r="O1794">
        <v>27933034.501400001</v>
      </c>
      <c r="P1794" t="s">
        <v>70</v>
      </c>
      <c r="Q1794" t="s">
        <v>82</v>
      </c>
    </row>
    <row r="1795" spans="1:17">
      <c r="A1795" t="s">
        <v>26</v>
      </c>
      <c r="B1795" t="s">
        <v>97</v>
      </c>
      <c r="C1795" t="s">
        <v>96</v>
      </c>
      <c r="D1795" t="s">
        <v>95</v>
      </c>
      <c r="E1795" t="s">
        <v>87</v>
      </c>
      <c r="F1795" t="s">
        <v>86</v>
      </c>
      <c r="G1795">
        <v>1980</v>
      </c>
      <c r="H1795">
        <v>1980</v>
      </c>
      <c r="I1795" t="s">
        <v>94</v>
      </c>
      <c r="J1795" t="s">
        <v>93</v>
      </c>
      <c r="K1795">
        <v>6</v>
      </c>
      <c r="L1795" t="s">
        <v>74</v>
      </c>
      <c r="O1795">
        <v>35422257.494000003</v>
      </c>
      <c r="P1795" t="s">
        <v>70</v>
      </c>
      <c r="Q1795" t="s">
        <v>82</v>
      </c>
    </row>
    <row r="1796" spans="1:17">
      <c r="A1796" t="s">
        <v>26</v>
      </c>
      <c r="B1796" t="s">
        <v>97</v>
      </c>
      <c r="C1796" t="s">
        <v>96</v>
      </c>
      <c r="D1796" t="s">
        <v>95</v>
      </c>
      <c r="E1796" t="s">
        <v>87</v>
      </c>
      <c r="F1796" t="s">
        <v>86</v>
      </c>
      <c r="G1796">
        <v>1981</v>
      </c>
      <c r="H1796">
        <v>1981</v>
      </c>
      <c r="I1796" t="s">
        <v>94</v>
      </c>
      <c r="J1796" t="s">
        <v>93</v>
      </c>
      <c r="K1796">
        <v>6</v>
      </c>
      <c r="L1796" t="s">
        <v>74</v>
      </c>
      <c r="O1796">
        <v>36323077.831500001</v>
      </c>
      <c r="P1796" t="s">
        <v>70</v>
      </c>
      <c r="Q1796" t="s">
        <v>82</v>
      </c>
    </row>
    <row r="1797" spans="1:17">
      <c r="A1797" t="s">
        <v>26</v>
      </c>
      <c r="B1797" t="s">
        <v>97</v>
      </c>
      <c r="C1797" t="s">
        <v>96</v>
      </c>
      <c r="D1797" t="s">
        <v>95</v>
      </c>
      <c r="E1797" t="s">
        <v>87</v>
      </c>
      <c r="F1797" t="s">
        <v>86</v>
      </c>
      <c r="G1797">
        <v>1982</v>
      </c>
      <c r="H1797">
        <v>1982</v>
      </c>
      <c r="I1797" t="s">
        <v>94</v>
      </c>
      <c r="J1797" t="s">
        <v>93</v>
      </c>
      <c r="K1797">
        <v>6</v>
      </c>
      <c r="L1797" t="s">
        <v>74</v>
      </c>
      <c r="O1797">
        <v>37752864.724200003</v>
      </c>
      <c r="P1797" t="s">
        <v>70</v>
      </c>
      <c r="Q1797" t="s">
        <v>82</v>
      </c>
    </row>
    <row r="1798" spans="1:17">
      <c r="A1798" t="s">
        <v>26</v>
      </c>
      <c r="B1798" t="s">
        <v>97</v>
      </c>
      <c r="C1798" t="s">
        <v>96</v>
      </c>
      <c r="D1798" t="s">
        <v>95</v>
      </c>
      <c r="E1798" t="s">
        <v>87</v>
      </c>
      <c r="F1798" t="s">
        <v>86</v>
      </c>
      <c r="G1798">
        <v>1983</v>
      </c>
      <c r="H1798">
        <v>1983</v>
      </c>
      <c r="I1798" t="s">
        <v>94</v>
      </c>
      <c r="J1798" t="s">
        <v>93</v>
      </c>
      <c r="K1798">
        <v>6</v>
      </c>
      <c r="L1798" t="s">
        <v>74</v>
      </c>
      <c r="O1798">
        <v>34635783.711099997</v>
      </c>
      <c r="P1798" t="s">
        <v>70</v>
      </c>
      <c r="Q1798" t="s">
        <v>82</v>
      </c>
    </row>
    <row r="1799" spans="1:17">
      <c r="A1799" t="s">
        <v>26</v>
      </c>
      <c r="B1799" t="s">
        <v>97</v>
      </c>
      <c r="C1799" t="s">
        <v>96</v>
      </c>
      <c r="D1799" t="s">
        <v>95</v>
      </c>
      <c r="E1799" t="s">
        <v>87</v>
      </c>
      <c r="F1799" t="s">
        <v>86</v>
      </c>
      <c r="G1799">
        <v>1984</v>
      </c>
      <c r="H1799">
        <v>1984</v>
      </c>
      <c r="I1799" t="s">
        <v>94</v>
      </c>
      <c r="J1799" t="s">
        <v>93</v>
      </c>
      <c r="K1799">
        <v>6</v>
      </c>
      <c r="L1799" t="s">
        <v>74</v>
      </c>
      <c r="O1799">
        <v>37271820.597800002</v>
      </c>
      <c r="P1799" t="s">
        <v>70</v>
      </c>
      <c r="Q1799" t="s">
        <v>82</v>
      </c>
    </row>
    <row r="1800" spans="1:17">
      <c r="A1800" t="s">
        <v>26</v>
      </c>
      <c r="B1800" t="s">
        <v>97</v>
      </c>
      <c r="C1800" t="s">
        <v>96</v>
      </c>
      <c r="D1800" t="s">
        <v>95</v>
      </c>
      <c r="E1800" t="s">
        <v>87</v>
      </c>
      <c r="F1800" t="s">
        <v>86</v>
      </c>
      <c r="G1800">
        <v>1985</v>
      </c>
      <c r="H1800">
        <v>1985</v>
      </c>
      <c r="I1800" t="s">
        <v>94</v>
      </c>
      <c r="J1800" t="s">
        <v>93</v>
      </c>
      <c r="K1800">
        <v>6</v>
      </c>
      <c r="L1800" t="s">
        <v>74</v>
      </c>
      <c r="O1800">
        <v>35524471.788199998</v>
      </c>
      <c r="P1800" t="s">
        <v>70</v>
      </c>
      <c r="Q1800" t="s">
        <v>82</v>
      </c>
    </row>
    <row r="1801" spans="1:17">
      <c r="A1801" t="s">
        <v>26</v>
      </c>
      <c r="B1801" t="s">
        <v>97</v>
      </c>
      <c r="C1801" t="s">
        <v>96</v>
      </c>
      <c r="D1801" t="s">
        <v>95</v>
      </c>
      <c r="E1801" t="s">
        <v>87</v>
      </c>
      <c r="F1801" t="s">
        <v>86</v>
      </c>
      <c r="G1801">
        <v>1986</v>
      </c>
      <c r="H1801">
        <v>1986</v>
      </c>
      <c r="I1801" t="s">
        <v>94</v>
      </c>
      <c r="J1801" t="s">
        <v>93</v>
      </c>
      <c r="K1801">
        <v>6</v>
      </c>
      <c r="L1801" t="s">
        <v>74</v>
      </c>
      <c r="O1801">
        <v>25050388.045699999</v>
      </c>
      <c r="P1801" t="s">
        <v>70</v>
      </c>
      <c r="Q1801" t="s">
        <v>82</v>
      </c>
    </row>
    <row r="1802" spans="1:17">
      <c r="A1802" t="s">
        <v>26</v>
      </c>
      <c r="B1802" t="s">
        <v>97</v>
      </c>
      <c r="C1802" t="s">
        <v>96</v>
      </c>
      <c r="D1802" t="s">
        <v>95</v>
      </c>
      <c r="E1802" t="s">
        <v>87</v>
      </c>
      <c r="F1802" t="s">
        <v>86</v>
      </c>
      <c r="G1802">
        <v>1987</v>
      </c>
      <c r="H1802">
        <v>1987</v>
      </c>
      <c r="I1802" t="s">
        <v>94</v>
      </c>
      <c r="J1802" t="s">
        <v>93</v>
      </c>
      <c r="K1802">
        <v>6</v>
      </c>
      <c r="L1802" t="s">
        <v>74</v>
      </c>
      <c r="O1802">
        <v>25901466.115400001</v>
      </c>
      <c r="P1802" t="s">
        <v>70</v>
      </c>
      <c r="Q1802" t="s">
        <v>82</v>
      </c>
    </row>
    <row r="1803" spans="1:17">
      <c r="A1803" t="s">
        <v>26</v>
      </c>
      <c r="B1803" t="s">
        <v>97</v>
      </c>
      <c r="C1803" t="s">
        <v>96</v>
      </c>
      <c r="D1803" t="s">
        <v>95</v>
      </c>
      <c r="E1803" t="s">
        <v>87</v>
      </c>
      <c r="F1803" t="s">
        <v>86</v>
      </c>
      <c r="G1803">
        <v>1988</v>
      </c>
      <c r="H1803">
        <v>1988</v>
      </c>
      <c r="I1803" t="s">
        <v>94</v>
      </c>
      <c r="J1803" t="s">
        <v>93</v>
      </c>
      <c r="K1803">
        <v>6</v>
      </c>
      <c r="L1803" t="s">
        <v>74</v>
      </c>
      <c r="O1803">
        <v>29513138.945599999</v>
      </c>
      <c r="P1803" t="s">
        <v>70</v>
      </c>
      <c r="Q1803" t="s">
        <v>82</v>
      </c>
    </row>
    <row r="1804" spans="1:17">
      <c r="A1804" t="s">
        <v>26</v>
      </c>
      <c r="B1804" t="s">
        <v>97</v>
      </c>
      <c r="C1804" t="s">
        <v>96</v>
      </c>
      <c r="D1804" t="s">
        <v>95</v>
      </c>
      <c r="E1804" t="s">
        <v>87</v>
      </c>
      <c r="F1804" t="s">
        <v>86</v>
      </c>
      <c r="G1804">
        <v>1989</v>
      </c>
      <c r="H1804">
        <v>1989</v>
      </c>
      <c r="I1804" t="s">
        <v>94</v>
      </c>
      <c r="J1804" t="s">
        <v>93</v>
      </c>
      <c r="K1804">
        <v>6</v>
      </c>
      <c r="L1804" t="s">
        <v>74</v>
      </c>
      <c r="O1804">
        <v>36432975.890699998</v>
      </c>
      <c r="P1804" t="s">
        <v>70</v>
      </c>
      <c r="Q1804" t="s">
        <v>82</v>
      </c>
    </row>
    <row r="1805" spans="1:17">
      <c r="A1805" t="s">
        <v>26</v>
      </c>
      <c r="B1805" t="s">
        <v>97</v>
      </c>
      <c r="C1805" t="s">
        <v>96</v>
      </c>
      <c r="D1805" t="s">
        <v>95</v>
      </c>
      <c r="E1805" t="s">
        <v>87</v>
      </c>
      <c r="F1805" t="s">
        <v>86</v>
      </c>
      <c r="G1805">
        <v>1990</v>
      </c>
      <c r="H1805">
        <v>1990</v>
      </c>
      <c r="I1805" t="s">
        <v>94</v>
      </c>
      <c r="J1805" t="s">
        <v>93</v>
      </c>
      <c r="K1805">
        <v>6</v>
      </c>
      <c r="L1805" t="s">
        <v>74</v>
      </c>
      <c r="O1805">
        <v>42149393.702500001</v>
      </c>
      <c r="P1805" t="s">
        <v>70</v>
      </c>
      <c r="Q1805" t="s">
        <v>82</v>
      </c>
    </row>
    <row r="1806" spans="1:17">
      <c r="A1806" t="s">
        <v>26</v>
      </c>
      <c r="B1806" t="s">
        <v>97</v>
      </c>
      <c r="C1806" t="s">
        <v>96</v>
      </c>
      <c r="D1806" t="s">
        <v>95</v>
      </c>
      <c r="E1806" t="s">
        <v>87</v>
      </c>
      <c r="F1806" t="s">
        <v>86</v>
      </c>
      <c r="G1806">
        <v>1991</v>
      </c>
      <c r="H1806">
        <v>1991</v>
      </c>
      <c r="I1806" t="s">
        <v>94</v>
      </c>
      <c r="J1806" t="s">
        <v>93</v>
      </c>
      <c r="K1806">
        <v>6</v>
      </c>
      <c r="L1806" t="s">
        <v>74</v>
      </c>
      <c r="O1806">
        <v>39552078.947099999</v>
      </c>
      <c r="P1806" t="s">
        <v>70</v>
      </c>
      <c r="Q1806" t="s">
        <v>82</v>
      </c>
    </row>
    <row r="1807" spans="1:17">
      <c r="A1807" t="s">
        <v>26</v>
      </c>
      <c r="B1807" t="s">
        <v>97</v>
      </c>
      <c r="C1807" t="s">
        <v>96</v>
      </c>
      <c r="D1807" t="s">
        <v>95</v>
      </c>
      <c r="E1807" t="s">
        <v>87</v>
      </c>
      <c r="F1807" t="s">
        <v>86</v>
      </c>
      <c r="G1807">
        <v>1992</v>
      </c>
      <c r="H1807">
        <v>1992</v>
      </c>
      <c r="I1807" t="s">
        <v>94</v>
      </c>
      <c r="J1807" t="s">
        <v>93</v>
      </c>
      <c r="K1807">
        <v>6</v>
      </c>
      <c r="L1807" t="s">
        <v>74</v>
      </c>
      <c r="O1807">
        <v>37297096.1404</v>
      </c>
      <c r="P1807" t="s">
        <v>70</v>
      </c>
      <c r="Q1807" t="s">
        <v>82</v>
      </c>
    </row>
    <row r="1808" spans="1:17">
      <c r="A1808" t="s">
        <v>26</v>
      </c>
      <c r="B1808" t="s">
        <v>97</v>
      </c>
      <c r="C1808" t="s">
        <v>96</v>
      </c>
      <c r="D1808" t="s">
        <v>95</v>
      </c>
      <c r="E1808" t="s">
        <v>87</v>
      </c>
      <c r="F1808" t="s">
        <v>86</v>
      </c>
      <c r="G1808">
        <v>1993</v>
      </c>
      <c r="H1808">
        <v>1993</v>
      </c>
      <c r="I1808" t="s">
        <v>94</v>
      </c>
      <c r="J1808" t="s">
        <v>93</v>
      </c>
      <c r="K1808">
        <v>6</v>
      </c>
      <c r="L1808" t="s">
        <v>74</v>
      </c>
      <c r="O1808">
        <v>33711002.159299999</v>
      </c>
      <c r="P1808" t="s">
        <v>70</v>
      </c>
      <c r="Q1808" t="s">
        <v>82</v>
      </c>
    </row>
    <row r="1809" spans="1:15">
      <c r="A1809" t="s">
        <v>26</v>
      </c>
      <c r="B1809" t="s">
        <v>97</v>
      </c>
      <c r="C1809" t="s">
        <v>96</v>
      </c>
      <c r="D1809" t="s">
        <v>95</v>
      </c>
      <c r="E1809" t="s">
        <v>87</v>
      </c>
      <c r="F1809" t="s">
        <v>86</v>
      </c>
      <c r="G1809">
        <v>1994</v>
      </c>
      <c r="H1809">
        <v>1994</v>
      </c>
      <c r="I1809" t="s">
        <v>94</v>
      </c>
      <c r="J1809" t="s">
        <v>93</v>
      </c>
      <c r="K1809">
        <v>6</v>
      </c>
      <c r="L1809" t="s">
        <v>74</v>
      </c>
      <c r="O1809">
        <v>34765700</v>
      </c>
    </row>
    <row r="1810" spans="1:15">
      <c r="A1810" t="s">
        <v>26</v>
      </c>
      <c r="B1810" t="s">
        <v>97</v>
      </c>
      <c r="C1810" t="s">
        <v>96</v>
      </c>
      <c r="D1810" t="s">
        <v>95</v>
      </c>
      <c r="E1810" t="s">
        <v>87</v>
      </c>
      <c r="F1810" t="s">
        <v>86</v>
      </c>
      <c r="G1810">
        <v>1995</v>
      </c>
      <c r="H1810">
        <v>1995</v>
      </c>
      <c r="I1810" t="s">
        <v>94</v>
      </c>
      <c r="J1810" t="s">
        <v>93</v>
      </c>
      <c r="K1810">
        <v>6</v>
      </c>
      <c r="L1810" t="s">
        <v>74</v>
      </c>
      <c r="O1810">
        <v>38617000</v>
      </c>
    </row>
    <row r="1811" spans="1:15">
      <c r="A1811" t="s">
        <v>26</v>
      </c>
      <c r="B1811" t="s">
        <v>97</v>
      </c>
      <c r="C1811" t="s">
        <v>96</v>
      </c>
      <c r="D1811" t="s">
        <v>95</v>
      </c>
      <c r="E1811" t="s">
        <v>87</v>
      </c>
      <c r="F1811" t="s">
        <v>86</v>
      </c>
      <c r="G1811">
        <v>1996</v>
      </c>
      <c r="H1811">
        <v>1996</v>
      </c>
      <c r="I1811" t="s">
        <v>94</v>
      </c>
      <c r="J1811" t="s">
        <v>93</v>
      </c>
      <c r="K1811">
        <v>6</v>
      </c>
      <c r="L1811" t="s">
        <v>74</v>
      </c>
      <c r="O1811">
        <v>47297300</v>
      </c>
    </row>
    <row r="1812" spans="1:15">
      <c r="A1812" t="s">
        <v>26</v>
      </c>
      <c r="B1812" t="s">
        <v>97</v>
      </c>
      <c r="C1812" t="s">
        <v>96</v>
      </c>
      <c r="D1812" t="s">
        <v>95</v>
      </c>
      <c r="E1812" t="s">
        <v>87</v>
      </c>
      <c r="F1812" t="s">
        <v>86</v>
      </c>
      <c r="G1812">
        <v>1997</v>
      </c>
      <c r="H1812">
        <v>1997</v>
      </c>
      <c r="I1812" t="s">
        <v>94</v>
      </c>
      <c r="J1812" t="s">
        <v>93</v>
      </c>
      <c r="K1812">
        <v>6</v>
      </c>
      <c r="L1812" t="s">
        <v>74</v>
      </c>
      <c r="O1812">
        <v>50520800</v>
      </c>
    </row>
    <row r="1813" spans="1:15">
      <c r="A1813" t="s">
        <v>26</v>
      </c>
      <c r="B1813" t="s">
        <v>97</v>
      </c>
      <c r="C1813" t="s">
        <v>96</v>
      </c>
      <c r="D1813" t="s">
        <v>95</v>
      </c>
      <c r="E1813" t="s">
        <v>87</v>
      </c>
      <c r="F1813" t="s">
        <v>86</v>
      </c>
      <c r="G1813">
        <v>1998</v>
      </c>
      <c r="H1813">
        <v>1998</v>
      </c>
      <c r="I1813" t="s">
        <v>94</v>
      </c>
      <c r="J1813" t="s">
        <v>93</v>
      </c>
      <c r="K1813">
        <v>6</v>
      </c>
      <c r="L1813" t="s">
        <v>74</v>
      </c>
      <c r="O1813">
        <v>45665500</v>
      </c>
    </row>
    <row r="1814" spans="1:15">
      <c r="A1814" t="s">
        <v>26</v>
      </c>
      <c r="B1814" t="s">
        <v>97</v>
      </c>
      <c r="C1814" t="s">
        <v>96</v>
      </c>
      <c r="D1814" t="s">
        <v>95</v>
      </c>
      <c r="E1814" t="s">
        <v>87</v>
      </c>
      <c r="F1814" t="s">
        <v>86</v>
      </c>
      <c r="G1814">
        <v>1999</v>
      </c>
      <c r="H1814">
        <v>1999</v>
      </c>
      <c r="I1814" t="s">
        <v>94</v>
      </c>
      <c r="J1814" t="s">
        <v>93</v>
      </c>
      <c r="K1814">
        <v>6</v>
      </c>
      <c r="L1814" t="s">
        <v>74</v>
      </c>
      <c r="O1814">
        <v>43335900</v>
      </c>
    </row>
    <row r="1815" spans="1:15">
      <c r="A1815" t="s">
        <v>26</v>
      </c>
      <c r="B1815" t="s">
        <v>97</v>
      </c>
      <c r="C1815" t="s">
        <v>96</v>
      </c>
      <c r="D1815" t="s">
        <v>95</v>
      </c>
      <c r="E1815" t="s">
        <v>87</v>
      </c>
      <c r="F1815" t="s">
        <v>86</v>
      </c>
      <c r="G1815">
        <v>2000</v>
      </c>
      <c r="H1815">
        <v>2000</v>
      </c>
      <c r="I1815" t="s">
        <v>94</v>
      </c>
      <c r="J1815" t="s">
        <v>93</v>
      </c>
      <c r="K1815">
        <v>6</v>
      </c>
      <c r="L1815" t="s">
        <v>74</v>
      </c>
      <c r="O1815">
        <v>48073000</v>
      </c>
    </row>
    <row r="1816" spans="1:15">
      <c r="A1816" t="s">
        <v>26</v>
      </c>
      <c r="B1816" t="s">
        <v>97</v>
      </c>
      <c r="C1816" t="s">
        <v>96</v>
      </c>
      <c r="D1816" t="s">
        <v>95</v>
      </c>
      <c r="E1816" t="s">
        <v>87</v>
      </c>
      <c r="F1816" t="s">
        <v>86</v>
      </c>
      <c r="G1816">
        <v>2001</v>
      </c>
      <c r="H1816">
        <v>2001</v>
      </c>
      <c r="I1816" t="s">
        <v>94</v>
      </c>
      <c r="J1816" t="s">
        <v>93</v>
      </c>
      <c r="K1816">
        <v>6</v>
      </c>
      <c r="L1816" t="s">
        <v>74</v>
      </c>
      <c r="O1816">
        <v>49589100</v>
      </c>
    </row>
    <row r="1817" spans="1:15">
      <c r="A1817" t="s">
        <v>26</v>
      </c>
      <c r="B1817" t="s">
        <v>97</v>
      </c>
      <c r="C1817" t="s">
        <v>96</v>
      </c>
      <c r="D1817" t="s">
        <v>95</v>
      </c>
      <c r="E1817" t="s">
        <v>87</v>
      </c>
      <c r="F1817" t="s">
        <v>86</v>
      </c>
      <c r="G1817">
        <v>2002</v>
      </c>
      <c r="H1817">
        <v>2002</v>
      </c>
      <c r="I1817" t="s">
        <v>94</v>
      </c>
      <c r="J1817" t="s">
        <v>93</v>
      </c>
      <c r="K1817">
        <v>6</v>
      </c>
      <c r="L1817" t="s">
        <v>74</v>
      </c>
      <c r="O1817">
        <v>49470900</v>
      </c>
    </row>
    <row r="1818" spans="1:15">
      <c r="A1818" t="s">
        <v>26</v>
      </c>
      <c r="B1818" t="s">
        <v>97</v>
      </c>
      <c r="C1818" t="s">
        <v>96</v>
      </c>
      <c r="D1818" t="s">
        <v>95</v>
      </c>
      <c r="E1818" t="s">
        <v>87</v>
      </c>
      <c r="F1818" t="s">
        <v>86</v>
      </c>
      <c r="G1818">
        <v>2003</v>
      </c>
      <c r="H1818">
        <v>2003</v>
      </c>
      <c r="I1818" t="s">
        <v>94</v>
      </c>
      <c r="J1818" t="s">
        <v>93</v>
      </c>
      <c r="K1818">
        <v>6</v>
      </c>
      <c r="L1818" t="s">
        <v>74</v>
      </c>
      <c r="O1818">
        <v>50970700</v>
      </c>
    </row>
    <row r="1819" spans="1:15">
      <c r="A1819" t="s">
        <v>26</v>
      </c>
      <c r="B1819" t="s">
        <v>97</v>
      </c>
      <c r="C1819" t="s">
        <v>96</v>
      </c>
      <c r="D1819" t="s">
        <v>95</v>
      </c>
      <c r="E1819" t="s">
        <v>87</v>
      </c>
      <c r="F1819" t="s">
        <v>86</v>
      </c>
      <c r="G1819">
        <v>2004</v>
      </c>
      <c r="H1819">
        <v>2004</v>
      </c>
      <c r="I1819" t="s">
        <v>94</v>
      </c>
      <c r="J1819" t="s">
        <v>93</v>
      </c>
      <c r="K1819">
        <v>6</v>
      </c>
      <c r="L1819" t="s">
        <v>74</v>
      </c>
      <c r="O1819">
        <v>56684400</v>
      </c>
    </row>
    <row r="1820" spans="1:15">
      <c r="A1820" t="s">
        <v>26</v>
      </c>
      <c r="B1820" t="s">
        <v>97</v>
      </c>
      <c r="C1820" t="s">
        <v>96</v>
      </c>
      <c r="D1820" t="s">
        <v>95</v>
      </c>
      <c r="E1820" t="s">
        <v>87</v>
      </c>
      <c r="F1820" t="s">
        <v>86</v>
      </c>
      <c r="G1820">
        <v>2005</v>
      </c>
      <c r="H1820">
        <v>2005</v>
      </c>
      <c r="I1820" t="s">
        <v>94</v>
      </c>
      <c r="J1820" t="s">
        <v>93</v>
      </c>
      <c r="K1820">
        <v>6</v>
      </c>
      <c r="L1820" t="s">
        <v>74</v>
      </c>
      <c r="O1820">
        <v>65028300</v>
      </c>
    </row>
    <row r="1821" spans="1:15">
      <c r="A1821" t="s">
        <v>26</v>
      </c>
      <c r="B1821" t="s">
        <v>97</v>
      </c>
      <c r="C1821" t="s">
        <v>96</v>
      </c>
      <c r="D1821" t="s">
        <v>95</v>
      </c>
      <c r="E1821" t="s">
        <v>87</v>
      </c>
      <c r="F1821" t="s">
        <v>86</v>
      </c>
      <c r="G1821">
        <v>2006</v>
      </c>
      <c r="H1821">
        <v>2006</v>
      </c>
      <c r="I1821" t="s">
        <v>94</v>
      </c>
      <c r="J1821" t="s">
        <v>93</v>
      </c>
      <c r="K1821">
        <v>6</v>
      </c>
      <c r="L1821" t="s">
        <v>74</v>
      </c>
      <c r="O1821">
        <v>75571700</v>
      </c>
    </row>
    <row r="1822" spans="1:15">
      <c r="A1822" t="s">
        <v>26</v>
      </c>
      <c r="B1822" t="s">
        <v>97</v>
      </c>
      <c r="C1822" t="s">
        <v>96</v>
      </c>
      <c r="D1822" t="s">
        <v>95</v>
      </c>
      <c r="E1822" t="s">
        <v>87</v>
      </c>
      <c r="F1822" t="s">
        <v>86</v>
      </c>
      <c r="G1822">
        <v>2007</v>
      </c>
      <c r="H1822">
        <v>2007</v>
      </c>
      <c r="I1822" t="s">
        <v>94</v>
      </c>
      <c r="J1822" t="s">
        <v>93</v>
      </c>
      <c r="K1822">
        <v>6</v>
      </c>
      <c r="L1822" t="s">
        <v>74</v>
      </c>
      <c r="O1822">
        <v>82363300</v>
      </c>
    </row>
    <row r="1823" spans="1:15">
      <c r="A1823" t="s">
        <v>26</v>
      </c>
      <c r="B1823" t="s">
        <v>97</v>
      </c>
      <c r="C1823" t="s">
        <v>96</v>
      </c>
      <c r="D1823" t="s">
        <v>95</v>
      </c>
      <c r="E1823" t="s">
        <v>87</v>
      </c>
      <c r="F1823" t="s">
        <v>86</v>
      </c>
      <c r="G1823">
        <v>2008</v>
      </c>
      <c r="H1823">
        <v>2008</v>
      </c>
      <c r="I1823" t="s">
        <v>94</v>
      </c>
      <c r="J1823" t="s">
        <v>93</v>
      </c>
      <c r="K1823">
        <v>6</v>
      </c>
      <c r="L1823" t="s">
        <v>74</v>
      </c>
      <c r="O1823">
        <v>87797600</v>
      </c>
    </row>
    <row r="1824" spans="1:15">
      <c r="A1824" t="s">
        <v>26</v>
      </c>
      <c r="B1824" t="s">
        <v>97</v>
      </c>
      <c r="C1824" t="s">
        <v>96</v>
      </c>
      <c r="D1824" t="s">
        <v>95</v>
      </c>
      <c r="E1824" t="s">
        <v>87</v>
      </c>
      <c r="F1824" t="s">
        <v>86</v>
      </c>
      <c r="G1824">
        <v>2009</v>
      </c>
      <c r="H1824">
        <v>2009</v>
      </c>
      <c r="I1824" t="s">
        <v>94</v>
      </c>
      <c r="J1824" t="s">
        <v>93</v>
      </c>
      <c r="K1824">
        <v>6</v>
      </c>
      <c r="L1824" t="s">
        <v>74</v>
      </c>
      <c r="O1824">
        <v>58087500</v>
      </c>
    </row>
    <row r="1825" spans="1:17">
      <c r="A1825" t="s">
        <v>26</v>
      </c>
      <c r="B1825" t="s">
        <v>97</v>
      </c>
      <c r="C1825" t="s">
        <v>96</v>
      </c>
      <c r="D1825" t="s">
        <v>95</v>
      </c>
      <c r="E1825" t="s">
        <v>87</v>
      </c>
      <c r="F1825" t="s">
        <v>86</v>
      </c>
      <c r="G1825">
        <v>2010</v>
      </c>
      <c r="H1825">
        <v>2010</v>
      </c>
      <c r="I1825" t="s">
        <v>94</v>
      </c>
      <c r="J1825" t="s">
        <v>93</v>
      </c>
      <c r="K1825">
        <v>6</v>
      </c>
      <c r="L1825" t="s">
        <v>74</v>
      </c>
      <c r="O1825">
        <v>67419200</v>
      </c>
    </row>
    <row r="1826" spans="1:17">
      <c r="A1826" t="s">
        <v>26</v>
      </c>
      <c r="B1826" t="s">
        <v>97</v>
      </c>
      <c r="C1826" t="s">
        <v>96</v>
      </c>
      <c r="D1826" t="s">
        <v>95</v>
      </c>
      <c r="E1826" t="s">
        <v>87</v>
      </c>
      <c r="F1826" t="s">
        <v>86</v>
      </c>
      <c r="G1826">
        <v>2011</v>
      </c>
      <c r="H1826">
        <v>2011</v>
      </c>
      <c r="I1826" t="s">
        <v>94</v>
      </c>
      <c r="J1826" t="s">
        <v>93</v>
      </c>
      <c r="K1826">
        <v>6</v>
      </c>
      <c r="L1826" t="s">
        <v>74</v>
      </c>
      <c r="O1826">
        <v>75571800</v>
      </c>
    </row>
    <row r="1827" spans="1:17">
      <c r="A1827" t="s">
        <v>26</v>
      </c>
      <c r="B1827" t="s">
        <v>97</v>
      </c>
      <c r="C1827" t="s">
        <v>96</v>
      </c>
      <c r="D1827" t="s">
        <v>95</v>
      </c>
      <c r="E1827" t="s">
        <v>87</v>
      </c>
      <c r="F1827" t="s">
        <v>86</v>
      </c>
      <c r="G1827">
        <v>2012</v>
      </c>
      <c r="H1827">
        <v>2012</v>
      </c>
      <c r="I1827" t="s">
        <v>94</v>
      </c>
      <c r="J1827" t="s">
        <v>93</v>
      </c>
      <c r="K1827">
        <v>6</v>
      </c>
      <c r="L1827" t="s">
        <v>74</v>
      </c>
      <c r="O1827">
        <v>79156500</v>
      </c>
    </row>
    <row r="1828" spans="1:17">
      <c r="A1828" t="s">
        <v>26</v>
      </c>
      <c r="B1828" t="s">
        <v>97</v>
      </c>
      <c r="C1828" t="s">
        <v>96</v>
      </c>
      <c r="D1828" t="s">
        <v>95</v>
      </c>
      <c r="E1828" t="s">
        <v>87</v>
      </c>
      <c r="F1828" t="s">
        <v>86</v>
      </c>
      <c r="G1828">
        <v>2013</v>
      </c>
      <c r="H1828">
        <v>2013</v>
      </c>
      <c r="I1828" t="s">
        <v>94</v>
      </c>
      <c r="J1828" t="s">
        <v>93</v>
      </c>
      <c r="K1828">
        <v>6</v>
      </c>
      <c r="L1828" t="s">
        <v>74</v>
      </c>
      <c r="O1828">
        <v>91181400</v>
      </c>
    </row>
    <row r="1829" spans="1:17">
      <c r="A1829" t="s">
        <v>26</v>
      </c>
      <c r="B1829" t="s">
        <v>97</v>
      </c>
      <c r="C1829" t="s">
        <v>96</v>
      </c>
      <c r="D1829" t="s">
        <v>95</v>
      </c>
      <c r="E1829" t="s">
        <v>87</v>
      </c>
      <c r="F1829" t="s">
        <v>86</v>
      </c>
      <c r="G1829">
        <v>2014</v>
      </c>
      <c r="H1829">
        <v>2014</v>
      </c>
      <c r="I1829" t="s">
        <v>94</v>
      </c>
      <c r="J1829" t="s">
        <v>93</v>
      </c>
      <c r="K1829">
        <v>6</v>
      </c>
      <c r="L1829" t="s">
        <v>74</v>
      </c>
      <c r="O1829">
        <v>101542000</v>
      </c>
    </row>
    <row r="1830" spans="1:17">
      <c r="A1830" t="s">
        <v>26</v>
      </c>
      <c r="B1830" t="s">
        <v>97</v>
      </c>
      <c r="C1830" t="s">
        <v>96</v>
      </c>
      <c r="D1830" t="s">
        <v>95</v>
      </c>
      <c r="E1830" t="s">
        <v>87</v>
      </c>
      <c r="F1830" t="s">
        <v>86</v>
      </c>
      <c r="G1830">
        <v>2015</v>
      </c>
      <c r="H1830">
        <v>2015</v>
      </c>
      <c r="I1830" t="s">
        <v>94</v>
      </c>
      <c r="J1830" t="s">
        <v>93</v>
      </c>
      <c r="K1830">
        <v>6</v>
      </c>
      <c r="L1830" t="s">
        <v>74</v>
      </c>
      <c r="O1830">
        <v>94145800</v>
      </c>
      <c r="P1830" t="s">
        <v>70</v>
      </c>
      <c r="Q1830" t="s">
        <v>82</v>
      </c>
    </row>
    <row r="1831" spans="1:17">
      <c r="A1831" t="s">
        <v>41</v>
      </c>
      <c r="B1831" t="s">
        <v>83</v>
      </c>
      <c r="C1831" t="s">
        <v>89</v>
      </c>
      <c r="D1831" t="s">
        <v>88</v>
      </c>
      <c r="E1831" t="s">
        <v>78</v>
      </c>
      <c r="F1831" t="s">
        <v>77</v>
      </c>
      <c r="G1831">
        <v>1970</v>
      </c>
      <c r="H1831">
        <v>1970</v>
      </c>
      <c r="I1831" t="s">
        <v>76</v>
      </c>
      <c r="J1831" t="s">
        <v>75</v>
      </c>
      <c r="K1831">
        <v>6</v>
      </c>
      <c r="L1831" t="s">
        <v>74</v>
      </c>
      <c r="M1831">
        <v>2010</v>
      </c>
      <c r="N1831">
        <v>2010</v>
      </c>
      <c r="O1831">
        <v>4779684.3942</v>
      </c>
    </row>
    <row r="1832" spans="1:17">
      <c r="A1832" t="s">
        <v>41</v>
      </c>
      <c r="B1832" t="s">
        <v>83</v>
      </c>
      <c r="C1832" t="s">
        <v>89</v>
      </c>
      <c r="D1832" t="s">
        <v>88</v>
      </c>
      <c r="E1832" t="s">
        <v>78</v>
      </c>
      <c r="F1832" t="s">
        <v>77</v>
      </c>
      <c r="G1832">
        <v>1971</v>
      </c>
      <c r="H1832">
        <v>1971</v>
      </c>
      <c r="I1832" t="s">
        <v>76</v>
      </c>
      <c r="J1832" t="s">
        <v>75</v>
      </c>
      <c r="K1832">
        <v>6</v>
      </c>
      <c r="L1832" t="s">
        <v>74</v>
      </c>
      <c r="M1832">
        <v>2010</v>
      </c>
      <c r="N1832">
        <v>2010</v>
      </c>
      <c r="O1832">
        <v>4937197.7811000003</v>
      </c>
    </row>
    <row r="1833" spans="1:17">
      <c r="A1833" t="s">
        <v>41</v>
      </c>
      <c r="B1833" t="s">
        <v>83</v>
      </c>
      <c r="C1833" t="s">
        <v>89</v>
      </c>
      <c r="D1833" t="s">
        <v>88</v>
      </c>
      <c r="E1833" t="s">
        <v>78</v>
      </c>
      <c r="F1833" t="s">
        <v>77</v>
      </c>
      <c r="G1833">
        <v>1972</v>
      </c>
      <c r="H1833">
        <v>1972</v>
      </c>
      <c r="I1833" t="s">
        <v>76</v>
      </c>
      <c r="J1833" t="s">
        <v>75</v>
      </c>
      <c r="K1833">
        <v>6</v>
      </c>
      <c r="L1833" t="s">
        <v>74</v>
      </c>
      <c r="M1833">
        <v>2010</v>
      </c>
      <c r="N1833">
        <v>2010</v>
      </c>
      <c r="O1833">
        <v>5197055.4741000002</v>
      </c>
    </row>
    <row r="1834" spans="1:17">
      <c r="A1834" t="s">
        <v>41</v>
      </c>
      <c r="B1834" t="s">
        <v>83</v>
      </c>
      <c r="C1834" t="s">
        <v>89</v>
      </c>
      <c r="D1834" t="s">
        <v>88</v>
      </c>
      <c r="E1834" t="s">
        <v>78</v>
      </c>
      <c r="F1834" t="s">
        <v>77</v>
      </c>
      <c r="G1834">
        <v>1973</v>
      </c>
      <c r="H1834">
        <v>1973</v>
      </c>
      <c r="I1834" t="s">
        <v>76</v>
      </c>
      <c r="J1834" t="s">
        <v>75</v>
      </c>
      <c r="K1834">
        <v>6</v>
      </c>
      <c r="L1834" t="s">
        <v>74</v>
      </c>
      <c r="M1834">
        <v>2010</v>
      </c>
      <c r="N1834">
        <v>2010</v>
      </c>
      <c r="O1834">
        <v>5490331.8028999995</v>
      </c>
    </row>
    <row r="1835" spans="1:17">
      <c r="A1835" t="s">
        <v>41</v>
      </c>
      <c r="B1835" t="s">
        <v>83</v>
      </c>
      <c r="C1835" t="s">
        <v>89</v>
      </c>
      <c r="D1835" t="s">
        <v>88</v>
      </c>
      <c r="E1835" t="s">
        <v>78</v>
      </c>
      <c r="F1835" t="s">
        <v>77</v>
      </c>
      <c r="G1835">
        <v>1974</v>
      </c>
      <c r="H1835">
        <v>1974</v>
      </c>
      <c r="I1835" t="s">
        <v>76</v>
      </c>
      <c r="J1835" t="s">
        <v>75</v>
      </c>
      <c r="K1835">
        <v>6</v>
      </c>
      <c r="L1835" t="s">
        <v>74</v>
      </c>
      <c r="M1835">
        <v>2010</v>
      </c>
      <c r="N1835">
        <v>2010</v>
      </c>
      <c r="O1835">
        <v>5461938.3015000001</v>
      </c>
    </row>
    <row r="1836" spans="1:17">
      <c r="A1836" t="s">
        <v>41</v>
      </c>
      <c r="B1836" t="s">
        <v>83</v>
      </c>
      <c r="C1836" t="s">
        <v>89</v>
      </c>
      <c r="D1836" t="s">
        <v>88</v>
      </c>
      <c r="E1836" t="s">
        <v>78</v>
      </c>
      <c r="F1836" t="s">
        <v>77</v>
      </c>
      <c r="G1836">
        <v>1975</v>
      </c>
      <c r="H1836">
        <v>1975</v>
      </c>
      <c r="I1836" t="s">
        <v>76</v>
      </c>
      <c r="J1836" t="s">
        <v>75</v>
      </c>
      <c r="K1836">
        <v>6</v>
      </c>
      <c r="L1836" t="s">
        <v>74</v>
      </c>
      <c r="M1836">
        <v>2010</v>
      </c>
      <c r="N1836">
        <v>2010</v>
      </c>
      <c r="O1836">
        <v>5451141.2218000004</v>
      </c>
    </row>
    <row r="1837" spans="1:17">
      <c r="A1837" t="s">
        <v>41</v>
      </c>
      <c r="B1837" t="s">
        <v>83</v>
      </c>
      <c r="C1837" t="s">
        <v>89</v>
      </c>
      <c r="D1837" t="s">
        <v>88</v>
      </c>
      <c r="E1837" t="s">
        <v>78</v>
      </c>
      <c r="F1837" t="s">
        <v>77</v>
      </c>
      <c r="G1837">
        <v>1976</v>
      </c>
      <c r="H1837">
        <v>1976</v>
      </c>
      <c r="I1837" t="s">
        <v>76</v>
      </c>
      <c r="J1837" t="s">
        <v>75</v>
      </c>
      <c r="K1837">
        <v>6</v>
      </c>
      <c r="L1837" t="s">
        <v>74</v>
      </c>
      <c r="M1837">
        <v>2010</v>
      </c>
      <c r="N1837">
        <v>2010</v>
      </c>
      <c r="O1837">
        <v>5744744.5968000004</v>
      </c>
    </row>
    <row r="1838" spans="1:17">
      <c r="A1838" t="s">
        <v>41</v>
      </c>
      <c r="B1838" t="s">
        <v>83</v>
      </c>
      <c r="C1838" t="s">
        <v>89</v>
      </c>
      <c r="D1838" t="s">
        <v>88</v>
      </c>
      <c r="E1838" t="s">
        <v>78</v>
      </c>
      <c r="F1838" t="s">
        <v>77</v>
      </c>
      <c r="G1838">
        <v>1977</v>
      </c>
      <c r="H1838">
        <v>1977</v>
      </c>
      <c r="I1838" t="s">
        <v>76</v>
      </c>
      <c r="J1838" t="s">
        <v>75</v>
      </c>
      <c r="K1838">
        <v>6</v>
      </c>
      <c r="L1838" t="s">
        <v>74</v>
      </c>
      <c r="M1838">
        <v>2010</v>
      </c>
      <c r="N1838">
        <v>2010</v>
      </c>
      <c r="O1838">
        <v>6009496.7472999999</v>
      </c>
    </row>
    <row r="1839" spans="1:17">
      <c r="A1839" t="s">
        <v>41</v>
      </c>
      <c r="B1839" t="s">
        <v>83</v>
      </c>
      <c r="C1839" t="s">
        <v>89</v>
      </c>
      <c r="D1839" t="s">
        <v>88</v>
      </c>
      <c r="E1839" t="s">
        <v>78</v>
      </c>
      <c r="F1839" t="s">
        <v>77</v>
      </c>
      <c r="G1839">
        <v>1978</v>
      </c>
      <c r="H1839">
        <v>1978</v>
      </c>
      <c r="I1839" t="s">
        <v>76</v>
      </c>
      <c r="J1839" t="s">
        <v>75</v>
      </c>
      <c r="K1839">
        <v>6</v>
      </c>
      <c r="L1839" t="s">
        <v>74</v>
      </c>
      <c r="M1839">
        <v>2010</v>
      </c>
      <c r="N1839">
        <v>2010</v>
      </c>
      <c r="O1839">
        <v>6343726.0221999995</v>
      </c>
    </row>
    <row r="1840" spans="1:17">
      <c r="A1840" t="s">
        <v>41</v>
      </c>
      <c r="B1840" t="s">
        <v>83</v>
      </c>
      <c r="C1840" t="s">
        <v>89</v>
      </c>
      <c r="D1840" t="s">
        <v>88</v>
      </c>
      <c r="E1840" t="s">
        <v>78</v>
      </c>
      <c r="F1840" t="s">
        <v>77</v>
      </c>
      <c r="G1840">
        <v>1979</v>
      </c>
      <c r="H1840">
        <v>1979</v>
      </c>
      <c r="I1840" t="s">
        <v>76</v>
      </c>
      <c r="J1840" t="s">
        <v>75</v>
      </c>
      <c r="K1840">
        <v>6</v>
      </c>
      <c r="L1840" t="s">
        <v>74</v>
      </c>
      <c r="M1840">
        <v>2010</v>
      </c>
      <c r="N1840">
        <v>2010</v>
      </c>
      <c r="O1840">
        <v>6545183.1426999997</v>
      </c>
    </row>
    <row r="1841" spans="1:15">
      <c r="A1841" t="s">
        <v>41</v>
      </c>
      <c r="B1841" t="s">
        <v>83</v>
      </c>
      <c r="C1841" t="s">
        <v>89</v>
      </c>
      <c r="D1841" t="s">
        <v>88</v>
      </c>
      <c r="E1841" t="s">
        <v>78</v>
      </c>
      <c r="F1841" t="s">
        <v>77</v>
      </c>
      <c r="G1841">
        <v>1980</v>
      </c>
      <c r="H1841">
        <v>1980</v>
      </c>
      <c r="I1841" t="s">
        <v>76</v>
      </c>
      <c r="J1841" t="s">
        <v>75</v>
      </c>
      <c r="K1841">
        <v>6</v>
      </c>
      <c r="L1841" t="s">
        <v>74</v>
      </c>
      <c r="M1841">
        <v>2010</v>
      </c>
      <c r="N1841">
        <v>2010</v>
      </c>
      <c r="O1841">
        <v>6529173.8717999998</v>
      </c>
    </row>
    <row r="1842" spans="1:15">
      <c r="A1842" t="s">
        <v>41</v>
      </c>
      <c r="B1842" t="s">
        <v>83</v>
      </c>
      <c r="C1842" t="s">
        <v>89</v>
      </c>
      <c r="D1842" t="s">
        <v>88</v>
      </c>
      <c r="E1842" t="s">
        <v>78</v>
      </c>
      <c r="F1842" t="s">
        <v>77</v>
      </c>
      <c r="G1842">
        <v>1981</v>
      </c>
      <c r="H1842">
        <v>1981</v>
      </c>
      <c r="I1842" t="s">
        <v>76</v>
      </c>
      <c r="J1842" t="s">
        <v>75</v>
      </c>
      <c r="K1842">
        <v>6</v>
      </c>
      <c r="L1842" t="s">
        <v>74</v>
      </c>
      <c r="M1842">
        <v>2010</v>
      </c>
      <c r="N1842">
        <v>2010</v>
      </c>
      <c r="O1842">
        <v>6698571.3545000004</v>
      </c>
    </row>
    <row r="1843" spans="1:15">
      <c r="A1843" t="s">
        <v>41</v>
      </c>
      <c r="B1843" t="s">
        <v>83</v>
      </c>
      <c r="C1843" t="s">
        <v>89</v>
      </c>
      <c r="D1843" t="s">
        <v>88</v>
      </c>
      <c r="E1843" t="s">
        <v>78</v>
      </c>
      <c r="F1843" t="s">
        <v>77</v>
      </c>
      <c r="G1843">
        <v>1982</v>
      </c>
      <c r="H1843">
        <v>1982</v>
      </c>
      <c r="I1843" t="s">
        <v>76</v>
      </c>
      <c r="J1843" t="s">
        <v>75</v>
      </c>
      <c r="K1843">
        <v>6</v>
      </c>
      <c r="L1843" t="s">
        <v>74</v>
      </c>
      <c r="M1843">
        <v>2010</v>
      </c>
      <c r="N1843">
        <v>2010</v>
      </c>
      <c r="O1843">
        <v>6570568.9528000001</v>
      </c>
    </row>
    <row r="1844" spans="1:15">
      <c r="A1844" t="s">
        <v>41</v>
      </c>
      <c r="B1844" t="s">
        <v>83</v>
      </c>
      <c r="C1844" t="s">
        <v>89</v>
      </c>
      <c r="D1844" t="s">
        <v>88</v>
      </c>
      <c r="E1844" t="s">
        <v>78</v>
      </c>
      <c r="F1844" t="s">
        <v>77</v>
      </c>
      <c r="G1844">
        <v>1983</v>
      </c>
      <c r="H1844">
        <v>1983</v>
      </c>
      <c r="I1844" t="s">
        <v>76</v>
      </c>
      <c r="J1844" t="s">
        <v>75</v>
      </c>
      <c r="K1844">
        <v>6</v>
      </c>
      <c r="L1844" t="s">
        <v>74</v>
      </c>
      <c r="M1844">
        <v>2010</v>
      </c>
      <c r="N1844">
        <v>2010</v>
      </c>
      <c r="O1844">
        <v>6874947.7461000001</v>
      </c>
    </row>
    <row r="1845" spans="1:15">
      <c r="A1845" t="s">
        <v>41</v>
      </c>
      <c r="B1845" t="s">
        <v>83</v>
      </c>
      <c r="C1845" t="s">
        <v>89</v>
      </c>
      <c r="D1845" t="s">
        <v>88</v>
      </c>
      <c r="E1845" t="s">
        <v>78</v>
      </c>
      <c r="F1845" t="s">
        <v>77</v>
      </c>
      <c r="G1845">
        <v>1984</v>
      </c>
      <c r="H1845">
        <v>1984</v>
      </c>
      <c r="I1845" t="s">
        <v>76</v>
      </c>
      <c r="J1845" t="s">
        <v>75</v>
      </c>
      <c r="K1845">
        <v>6</v>
      </c>
      <c r="L1845" t="s">
        <v>74</v>
      </c>
      <c r="M1845">
        <v>2010</v>
      </c>
      <c r="N1845">
        <v>2010</v>
      </c>
      <c r="O1845">
        <v>7374006.1814000001</v>
      </c>
    </row>
    <row r="1846" spans="1:15">
      <c r="A1846" t="s">
        <v>41</v>
      </c>
      <c r="B1846" t="s">
        <v>83</v>
      </c>
      <c r="C1846" t="s">
        <v>89</v>
      </c>
      <c r="D1846" t="s">
        <v>88</v>
      </c>
      <c r="E1846" t="s">
        <v>78</v>
      </c>
      <c r="F1846" t="s">
        <v>77</v>
      </c>
      <c r="G1846">
        <v>1985</v>
      </c>
      <c r="H1846">
        <v>1985</v>
      </c>
      <c r="I1846" t="s">
        <v>76</v>
      </c>
      <c r="J1846" t="s">
        <v>75</v>
      </c>
      <c r="K1846">
        <v>6</v>
      </c>
      <c r="L1846" t="s">
        <v>74</v>
      </c>
      <c r="M1846">
        <v>2010</v>
      </c>
      <c r="N1846">
        <v>2010</v>
      </c>
      <c r="O1846">
        <v>7686570.9482000005</v>
      </c>
    </row>
    <row r="1847" spans="1:15">
      <c r="A1847" t="s">
        <v>41</v>
      </c>
      <c r="B1847" t="s">
        <v>83</v>
      </c>
      <c r="C1847" t="s">
        <v>89</v>
      </c>
      <c r="D1847" t="s">
        <v>88</v>
      </c>
      <c r="E1847" t="s">
        <v>78</v>
      </c>
      <c r="F1847" t="s">
        <v>77</v>
      </c>
      <c r="G1847">
        <v>1986</v>
      </c>
      <c r="H1847">
        <v>1986</v>
      </c>
      <c r="I1847" t="s">
        <v>76</v>
      </c>
      <c r="J1847" t="s">
        <v>75</v>
      </c>
      <c r="K1847">
        <v>6</v>
      </c>
      <c r="L1847" t="s">
        <v>74</v>
      </c>
      <c r="M1847">
        <v>2010</v>
      </c>
      <c r="N1847">
        <v>2010</v>
      </c>
      <c r="O1847">
        <v>7956493.6880999999</v>
      </c>
    </row>
    <row r="1848" spans="1:15">
      <c r="A1848" t="s">
        <v>41</v>
      </c>
      <c r="B1848" t="s">
        <v>83</v>
      </c>
      <c r="C1848" t="s">
        <v>89</v>
      </c>
      <c r="D1848" t="s">
        <v>88</v>
      </c>
      <c r="E1848" t="s">
        <v>78</v>
      </c>
      <c r="F1848" t="s">
        <v>77</v>
      </c>
      <c r="G1848">
        <v>1987</v>
      </c>
      <c r="H1848">
        <v>1987</v>
      </c>
      <c r="I1848" t="s">
        <v>76</v>
      </c>
      <c r="J1848" t="s">
        <v>75</v>
      </c>
      <c r="K1848">
        <v>6</v>
      </c>
      <c r="L1848" t="s">
        <v>74</v>
      </c>
      <c r="M1848">
        <v>2010</v>
      </c>
      <c r="N1848">
        <v>2010</v>
      </c>
      <c r="O1848">
        <v>8231927.4247000003</v>
      </c>
    </row>
    <row r="1849" spans="1:15">
      <c r="A1849" t="s">
        <v>41</v>
      </c>
      <c r="B1849" t="s">
        <v>83</v>
      </c>
      <c r="C1849" t="s">
        <v>89</v>
      </c>
      <c r="D1849" t="s">
        <v>88</v>
      </c>
      <c r="E1849" t="s">
        <v>78</v>
      </c>
      <c r="F1849" t="s">
        <v>77</v>
      </c>
      <c r="G1849">
        <v>1988</v>
      </c>
      <c r="H1849">
        <v>1988</v>
      </c>
      <c r="I1849" t="s">
        <v>76</v>
      </c>
      <c r="J1849" t="s">
        <v>75</v>
      </c>
      <c r="K1849">
        <v>6</v>
      </c>
      <c r="L1849" t="s">
        <v>74</v>
      </c>
      <c r="M1849">
        <v>2010</v>
      </c>
      <c r="N1849">
        <v>2010</v>
      </c>
      <c r="O1849">
        <v>8577995.3469999991</v>
      </c>
    </row>
    <row r="1850" spans="1:15">
      <c r="A1850" t="s">
        <v>41</v>
      </c>
      <c r="B1850" t="s">
        <v>83</v>
      </c>
      <c r="C1850" t="s">
        <v>89</v>
      </c>
      <c r="D1850" t="s">
        <v>88</v>
      </c>
      <c r="E1850" t="s">
        <v>78</v>
      </c>
      <c r="F1850" t="s">
        <v>77</v>
      </c>
      <c r="G1850">
        <v>1989</v>
      </c>
      <c r="H1850">
        <v>1989</v>
      </c>
      <c r="I1850" t="s">
        <v>76</v>
      </c>
      <c r="J1850" t="s">
        <v>75</v>
      </c>
      <c r="K1850">
        <v>6</v>
      </c>
      <c r="L1850" t="s">
        <v>74</v>
      </c>
      <c r="M1850">
        <v>2010</v>
      </c>
      <c r="N1850">
        <v>2010</v>
      </c>
      <c r="O1850">
        <v>8893710.5273000002</v>
      </c>
    </row>
    <row r="1851" spans="1:15">
      <c r="A1851" t="s">
        <v>41</v>
      </c>
      <c r="B1851" t="s">
        <v>83</v>
      </c>
      <c r="C1851" t="s">
        <v>89</v>
      </c>
      <c r="D1851" t="s">
        <v>88</v>
      </c>
      <c r="E1851" t="s">
        <v>78</v>
      </c>
      <c r="F1851" t="s">
        <v>77</v>
      </c>
      <c r="G1851">
        <v>1990</v>
      </c>
      <c r="H1851">
        <v>1990</v>
      </c>
      <c r="I1851" t="s">
        <v>76</v>
      </c>
      <c r="J1851" t="s">
        <v>75</v>
      </c>
      <c r="K1851">
        <v>6</v>
      </c>
      <c r="L1851" t="s">
        <v>74</v>
      </c>
      <c r="M1851">
        <v>2010</v>
      </c>
      <c r="N1851">
        <v>2010</v>
      </c>
      <c r="O1851">
        <v>9064413.7654999997</v>
      </c>
    </row>
    <row r="1852" spans="1:15">
      <c r="A1852" t="s">
        <v>41</v>
      </c>
      <c r="B1852" t="s">
        <v>83</v>
      </c>
      <c r="C1852" t="s">
        <v>89</v>
      </c>
      <c r="D1852" t="s">
        <v>88</v>
      </c>
      <c r="E1852" t="s">
        <v>78</v>
      </c>
      <c r="F1852" t="s">
        <v>77</v>
      </c>
      <c r="G1852">
        <v>1991</v>
      </c>
      <c r="H1852">
        <v>1991</v>
      </c>
      <c r="I1852" t="s">
        <v>76</v>
      </c>
      <c r="J1852" t="s">
        <v>75</v>
      </c>
      <c r="K1852">
        <v>6</v>
      </c>
      <c r="L1852" t="s">
        <v>74</v>
      </c>
      <c r="M1852">
        <v>2010</v>
      </c>
      <c r="N1852">
        <v>2010</v>
      </c>
      <c r="O1852">
        <v>9057698.4371000007</v>
      </c>
    </row>
    <row r="1853" spans="1:15">
      <c r="A1853" t="s">
        <v>41</v>
      </c>
      <c r="B1853" t="s">
        <v>83</v>
      </c>
      <c r="C1853" t="s">
        <v>89</v>
      </c>
      <c r="D1853" t="s">
        <v>88</v>
      </c>
      <c r="E1853" t="s">
        <v>78</v>
      </c>
      <c r="F1853" t="s">
        <v>77</v>
      </c>
      <c r="G1853">
        <v>1992</v>
      </c>
      <c r="H1853">
        <v>1992</v>
      </c>
      <c r="I1853" t="s">
        <v>76</v>
      </c>
      <c r="J1853" t="s">
        <v>75</v>
      </c>
      <c r="K1853">
        <v>6</v>
      </c>
      <c r="L1853" t="s">
        <v>74</v>
      </c>
      <c r="M1853">
        <v>2010</v>
      </c>
      <c r="N1853">
        <v>2010</v>
      </c>
      <c r="O1853">
        <v>9379735.4984000009</v>
      </c>
    </row>
    <row r="1854" spans="1:15">
      <c r="A1854" t="s">
        <v>41</v>
      </c>
      <c r="B1854" t="s">
        <v>83</v>
      </c>
      <c r="C1854" t="s">
        <v>89</v>
      </c>
      <c r="D1854" t="s">
        <v>88</v>
      </c>
      <c r="E1854" t="s">
        <v>78</v>
      </c>
      <c r="F1854" t="s">
        <v>77</v>
      </c>
      <c r="G1854">
        <v>1993</v>
      </c>
      <c r="H1854">
        <v>1993</v>
      </c>
      <c r="I1854" t="s">
        <v>76</v>
      </c>
      <c r="J1854" t="s">
        <v>75</v>
      </c>
      <c r="K1854">
        <v>6</v>
      </c>
      <c r="L1854" t="s">
        <v>74</v>
      </c>
      <c r="M1854">
        <v>2010</v>
      </c>
      <c r="N1854">
        <v>2010</v>
      </c>
      <c r="O1854">
        <v>9637289.5957999993</v>
      </c>
    </row>
    <row r="1855" spans="1:15">
      <c r="A1855" t="s">
        <v>41</v>
      </c>
      <c r="B1855" t="s">
        <v>83</v>
      </c>
      <c r="C1855" t="s">
        <v>89</v>
      </c>
      <c r="D1855" t="s">
        <v>88</v>
      </c>
      <c r="E1855" t="s">
        <v>78</v>
      </c>
      <c r="F1855" t="s">
        <v>77</v>
      </c>
      <c r="G1855">
        <v>1994</v>
      </c>
      <c r="H1855">
        <v>1994</v>
      </c>
      <c r="I1855" t="s">
        <v>76</v>
      </c>
      <c r="J1855" t="s">
        <v>75</v>
      </c>
      <c r="K1855">
        <v>6</v>
      </c>
      <c r="L1855" t="s">
        <v>74</v>
      </c>
      <c r="M1855">
        <v>2010</v>
      </c>
      <c r="N1855">
        <v>2010</v>
      </c>
      <c r="O1855">
        <v>10026408.9855</v>
      </c>
    </row>
    <row r="1856" spans="1:15">
      <c r="A1856" t="s">
        <v>41</v>
      </c>
      <c r="B1856" t="s">
        <v>83</v>
      </c>
      <c r="C1856" t="s">
        <v>89</v>
      </c>
      <c r="D1856" t="s">
        <v>88</v>
      </c>
      <c r="E1856" t="s">
        <v>78</v>
      </c>
      <c r="F1856" t="s">
        <v>77</v>
      </c>
      <c r="G1856">
        <v>1995</v>
      </c>
      <c r="H1856">
        <v>1995</v>
      </c>
      <c r="I1856" t="s">
        <v>76</v>
      </c>
      <c r="J1856" t="s">
        <v>75</v>
      </c>
      <c r="K1856">
        <v>6</v>
      </c>
      <c r="L1856" t="s">
        <v>74</v>
      </c>
      <c r="M1856">
        <v>2010</v>
      </c>
      <c r="N1856">
        <v>2010</v>
      </c>
      <c r="O1856">
        <v>10299024.6183</v>
      </c>
    </row>
    <row r="1857" spans="1:15">
      <c r="A1857" t="s">
        <v>41</v>
      </c>
      <c r="B1857" t="s">
        <v>83</v>
      </c>
      <c r="C1857" t="s">
        <v>89</v>
      </c>
      <c r="D1857" t="s">
        <v>88</v>
      </c>
      <c r="E1857" t="s">
        <v>78</v>
      </c>
      <c r="F1857" t="s">
        <v>77</v>
      </c>
      <c r="G1857">
        <v>1996</v>
      </c>
      <c r="H1857">
        <v>1996</v>
      </c>
      <c r="I1857" t="s">
        <v>76</v>
      </c>
      <c r="J1857" t="s">
        <v>75</v>
      </c>
      <c r="K1857">
        <v>6</v>
      </c>
      <c r="L1857" t="s">
        <v>74</v>
      </c>
      <c r="M1857">
        <v>2010</v>
      </c>
      <c r="N1857">
        <v>2010</v>
      </c>
      <c r="O1857">
        <v>10689963.3606</v>
      </c>
    </row>
    <row r="1858" spans="1:15">
      <c r="A1858" t="s">
        <v>41</v>
      </c>
      <c r="B1858" t="s">
        <v>83</v>
      </c>
      <c r="C1858" t="s">
        <v>89</v>
      </c>
      <c r="D1858" t="s">
        <v>88</v>
      </c>
      <c r="E1858" t="s">
        <v>78</v>
      </c>
      <c r="F1858" t="s">
        <v>77</v>
      </c>
      <c r="G1858">
        <v>1997</v>
      </c>
      <c r="H1858">
        <v>1997</v>
      </c>
      <c r="I1858" t="s">
        <v>76</v>
      </c>
      <c r="J1858" t="s">
        <v>75</v>
      </c>
      <c r="K1858">
        <v>6</v>
      </c>
      <c r="L1858" t="s">
        <v>74</v>
      </c>
      <c r="M1858">
        <v>2010</v>
      </c>
      <c r="N1858">
        <v>2010</v>
      </c>
      <c r="O1858">
        <v>11169624.8487</v>
      </c>
    </row>
    <row r="1859" spans="1:15">
      <c r="A1859" t="s">
        <v>41</v>
      </c>
      <c r="B1859" t="s">
        <v>83</v>
      </c>
      <c r="C1859" t="s">
        <v>89</v>
      </c>
      <c r="D1859" t="s">
        <v>88</v>
      </c>
      <c r="E1859" t="s">
        <v>78</v>
      </c>
      <c r="F1859" t="s">
        <v>77</v>
      </c>
      <c r="G1859">
        <v>1998</v>
      </c>
      <c r="H1859">
        <v>1998</v>
      </c>
      <c r="I1859" t="s">
        <v>76</v>
      </c>
      <c r="J1859" t="s">
        <v>75</v>
      </c>
      <c r="K1859">
        <v>6</v>
      </c>
      <c r="L1859" t="s">
        <v>74</v>
      </c>
      <c r="M1859">
        <v>2010</v>
      </c>
      <c r="N1859">
        <v>2010</v>
      </c>
      <c r="O1859">
        <v>11666663.2094</v>
      </c>
    </row>
    <row r="1860" spans="1:15">
      <c r="A1860" t="s">
        <v>41</v>
      </c>
      <c r="B1860" t="s">
        <v>83</v>
      </c>
      <c r="C1860" t="s">
        <v>89</v>
      </c>
      <c r="D1860" t="s">
        <v>88</v>
      </c>
      <c r="E1860" t="s">
        <v>78</v>
      </c>
      <c r="F1860" t="s">
        <v>77</v>
      </c>
      <c r="G1860">
        <v>1999</v>
      </c>
      <c r="H1860">
        <v>1999</v>
      </c>
      <c r="I1860" t="s">
        <v>76</v>
      </c>
      <c r="J1860" t="s">
        <v>75</v>
      </c>
      <c r="K1860">
        <v>6</v>
      </c>
      <c r="L1860" t="s">
        <v>74</v>
      </c>
      <c r="M1860">
        <v>2010</v>
      </c>
      <c r="N1860">
        <v>2010</v>
      </c>
      <c r="O1860">
        <v>12213269.668400001</v>
      </c>
    </row>
    <row r="1861" spans="1:15">
      <c r="A1861" t="s">
        <v>41</v>
      </c>
      <c r="B1861" t="s">
        <v>83</v>
      </c>
      <c r="C1861" t="s">
        <v>89</v>
      </c>
      <c r="D1861" t="s">
        <v>88</v>
      </c>
      <c r="E1861" t="s">
        <v>78</v>
      </c>
      <c r="F1861" t="s">
        <v>77</v>
      </c>
      <c r="G1861">
        <v>2000</v>
      </c>
      <c r="H1861">
        <v>2000</v>
      </c>
      <c r="I1861" t="s">
        <v>76</v>
      </c>
      <c r="J1861" t="s">
        <v>75</v>
      </c>
      <c r="K1861">
        <v>6</v>
      </c>
      <c r="L1861" t="s">
        <v>74</v>
      </c>
      <c r="M1861">
        <v>2010</v>
      </c>
      <c r="N1861">
        <v>2010</v>
      </c>
      <c r="O1861">
        <v>12713058.213400001</v>
      </c>
    </row>
    <row r="1862" spans="1:15">
      <c r="A1862" t="s">
        <v>41</v>
      </c>
      <c r="B1862" t="s">
        <v>83</v>
      </c>
      <c r="C1862" t="s">
        <v>89</v>
      </c>
      <c r="D1862" t="s">
        <v>88</v>
      </c>
      <c r="E1862" t="s">
        <v>78</v>
      </c>
      <c r="F1862" t="s">
        <v>77</v>
      </c>
      <c r="G1862">
        <v>2001</v>
      </c>
      <c r="H1862">
        <v>2001</v>
      </c>
      <c r="I1862" t="s">
        <v>76</v>
      </c>
      <c r="J1862" t="s">
        <v>75</v>
      </c>
      <c r="K1862">
        <v>6</v>
      </c>
      <c r="L1862" t="s">
        <v>74</v>
      </c>
      <c r="M1862">
        <v>2010</v>
      </c>
      <c r="N1862">
        <v>2010</v>
      </c>
      <c r="O1862">
        <v>12837135.3521</v>
      </c>
    </row>
    <row r="1863" spans="1:15">
      <c r="A1863" t="s">
        <v>41</v>
      </c>
      <c r="B1863" t="s">
        <v>83</v>
      </c>
      <c r="C1863" t="s">
        <v>89</v>
      </c>
      <c r="D1863" t="s">
        <v>88</v>
      </c>
      <c r="E1863" t="s">
        <v>78</v>
      </c>
      <c r="F1863" t="s">
        <v>77</v>
      </c>
      <c r="G1863">
        <v>2002</v>
      </c>
      <c r="H1863">
        <v>2002</v>
      </c>
      <c r="I1863" t="s">
        <v>76</v>
      </c>
      <c r="J1863" t="s">
        <v>75</v>
      </c>
      <c r="K1863">
        <v>6</v>
      </c>
      <c r="L1863" t="s">
        <v>74</v>
      </c>
      <c r="M1863">
        <v>2010</v>
      </c>
      <c r="N1863">
        <v>2010</v>
      </c>
      <c r="O1863">
        <v>13066422.980900001</v>
      </c>
    </row>
    <row r="1864" spans="1:15">
      <c r="A1864" t="s">
        <v>41</v>
      </c>
      <c r="B1864" t="s">
        <v>83</v>
      </c>
      <c r="C1864" t="s">
        <v>89</v>
      </c>
      <c r="D1864" t="s">
        <v>88</v>
      </c>
      <c r="E1864" t="s">
        <v>78</v>
      </c>
      <c r="F1864" t="s">
        <v>77</v>
      </c>
      <c r="G1864">
        <v>2003</v>
      </c>
      <c r="H1864">
        <v>2003</v>
      </c>
      <c r="I1864" t="s">
        <v>76</v>
      </c>
      <c r="J1864" t="s">
        <v>75</v>
      </c>
      <c r="K1864">
        <v>6</v>
      </c>
      <c r="L1864" t="s">
        <v>74</v>
      </c>
      <c r="M1864">
        <v>2010</v>
      </c>
      <c r="N1864">
        <v>2010</v>
      </c>
      <c r="O1864">
        <v>13433168.1995</v>
      </c>
    </row>
    <row r="1865" spans="1:15">
      <c r="A1865" t="s">
        <v>41</v>
      </c>
      <c r="B1865" t="s">
        <v>83</v>
      </c>
      <c r="C1865" t="s">
        <v>89</v>
      </c>
      <c r="D1865" t="s">
        <v>88</v>
      </c>
      <c r="E1865" t="s">
        <v>78</v>
      </c>
      <c r="F1865" t="s">
        <v>77</v>
      </c>
      <c r="G1865">
        <v>2004</v>
      </c>
      <c r="H1865">
        <v>2004</v>
      </c>
      <c r="I1865" t="s">
        <v>76</v>
      </c>
      <c r="J1865" t="s">
        <v>75</v>
      </c>
      <c r="K1865">
        <v>6</v>
      </c>
      <c r="L1865" t="s">
        <v>74</v>
      </c>
      <c r="M1865">
        <v>2010</v>
      </c>
      <c r="N1865">
        <v>2010</v>
      </c>
      <c r="O1865">
        <v>13941713.404100001</v>
      </c>
    </row>
    <row r="1866" spans="1:15">
      <c r="A1866" t="s">
        <v>41</v>
      </c>
      <c r="B1866" t="s">
        <v>83</v>
      </c>
      <c r="C1866" t="s">
        <v>89</v>
      </c>
      <c r="D1866" t="s">
        <v>88</v>
      </c>
      <c r="E1866" t="s">
        <v>78</v>
      </c>
      <c r="F1866" t="s">
        <v>77</v>
      </c>
      <c r="G1866">
        <v>2005</v>
      </c>
      <c r="H1866">
        <v>2005</v>
      </c>
      <c r="I1866" t="s">
        <v>76</v>
      </c>
      <c r="J1866" t="s">
        <v>75</v>
      </c>
      <c r="K1866">
        <v>6</v>
      </c>
      <c r="L1866" t="s">
        <v>74</v>
      </c>
      <c r="M1866">
        <v>2010</v>
      </c>
      <c r="N1866">
        <v>2010</v>
      </c>
      <c r="O1866">
        <v>14408093.840399999</v>
      </c>
    </row>
    <row r="1867" spans="1:15">
      <c r="A1867" t="s">
        <v>41</v>
      </c>
      <c r="B1867" t="s">
        <v>83</v>
      </c>
      <c r="C1867" t="s">
        <v>89</v>
      </c>
      <c r="D1867" t="s">
        <v>88</v>
      </c>
      <c r="E1867" t="s">
        <v>78</v>
      </c>
      <c r="F1867" t="s">
        <v>77</v>
      </c>
      <c r="G1867">
        <v>2006</v>
      </c>
      <c r="H1867">
        <v>2006</v>
      </c>
      <c r="I1867" t="s">
        <v>76</v>
      </c>
      <c r="J1867" t="s">
        <v>75</v>
      </c>
      <c r="K1867">
        <v>6</v>
      </c>
      <c r="L1867" t="s">
        <v>74</v>
      </c>
      <c r="M1867">
        <v>2010</v>
      </c>
      <c r="N1867">
        <v>2010</v>
      </c>
      <c r="O1867">
        <v>14792303.7918</v>
      </c>
    </row>
    <row r="1868" spans="1:15">
      <c r="A1868" t="s">
        <v>41</v>
      </c>
      <c r="B1868" t="s">
        <v>83</v>
      </c>
      <c r="C1868" t="s">
        <v>89</v>
      </c>
      <c r="D1868" t="s">
        <v>88</v>
      </c>
      <c r="E1868" t="s">
        <v>78</v>
      </c>
      <c r="F1868" t="s">
        <v>77</v>
      </c>
      <c r="G1868">
        <v>2007</v>
      </c>
      <c r="H1868">
        <v>2007</v>
      </c>
      <c r="I1868" t="s">
        <v>76</v>
      </c>
      <c r="J1868" t="s">
        <v>75</v>
      </c>
      <c r="K1868">
        <v>6</v>
      </c>
      <c r="L1868" t="s">
        <v>74</v>
      </c>
      <c r="M1868">
        <v>2010</v>
      </c>
      <c r="N1868">
        <v>2010</v>
      </c>
      <c r="O1868">
        <v>15055395.3048</v>
      </c>
    </row>
    <row r="1869" spans="1:15">
      <c r="A1869" t="s">
        <v>41</v>
      </c>
      <c r="B1869" t="s">
        <v>83</v>
      </c>
      <c r="C1869" t="s">
        <v>89</v>
      </c>
      <c r="D1869" t="s">
        <v>88</v>
      </c>
      <c r="E1869" t="s">
        <v>78</v>
      </c>
      <c r="F1869" t="s">
        <v>77</v>
      </c>
      <c r="G1869">
        <v>2008</v>
      </c>
      <c r="H1869">
        <v>2008</v>
      </c>
      <c r="I1869" t="s">
        <v>76</v>
      </c>
      <c r="J1869" t="s">
        <v>75</v>
      </c>
      <c r="K1869">
        <v>6</v>
      </c>
      <c r="L1869" t="s">
        <v>74</v>
      </c>
      <c r="M1869">
        <v>2010</v>
      </c>
      <c r="N1869">
        <v>2010</v>
      </c>
      <c r="O1869">
        <v>15011490.5414</v>
      </c>
    </row>
    <row r="1870" spans="1:15">
      <c r="A1870" t="s">
        <v>41</v>
      </c>
      <c r="B1870" t="s">
        <v>83</v>
      </c>
      <c r="C1870" t="s">
        <v>89</v>
      </c>
      <c r="D1870" t="s">
        <v>88</v>
      </c>
      <c r="E1870" t="s">
        <v>78</v>
      </c>
      <c r="F1870" t="s">
        <v>77</v>
      </c>
      <c r="G1870">
        <v>2009</v>
      </c>
      <c r="H1870">
        <v>2009</v>
      </c>
      <c r="I1870" t="s">
        <v>76</v>
      </c>
      <c r="J1870" t="s">
        <v>75</v>
      </c>
      <c r="K1870">
        <v>6</v>
      </c>
      <c r="L1870" t="s">
        <v>74</v>
      </c>
      <c r="M1870">
        <v>2010</v>
      </c>
      <c r="N1870">
        <v>2010</v>
      </c>
      <c r="O1870">
        <v>14594842.1819</v>
      </c>
    </row>
    <row r="1871" spans="1:15">
      <c r="A1871" t="s">
        <v>41</v>
      </c>
      <c r="B1871" t="s">
        <v>83</v>
      </c>
      <c r="C1871" t="s">
        <v>89</v>
      </c>
      <c r="D1871" t="s">
        <v>88</v>
      </c>
      <c r="E1871" t="s">
        <v>78</v>
      </c>
      <c r="F1871" t="s">
        <v>77</v>
      </c>
      <c r="G1871">
        <v>2010</v>
      </c>
      <c r="H1871">
        <v>2010</v>
      </c>
      <c r="I1871" t="s">
        <v>76</v>
      </c>
      <c r="J1871" t="s">
        <v>75</v>
      </c>
      <c r="K1871">
        <v>6</v>
      </c>
      <c r="L1871" t="s">
        <v>74</v>
      </c>
      <c r="M1871">
        <v>2010</v>
      </c>
      <c r="N1871">
        <v>2010</v>
      </c>
      <c r="O1871">
        <v>14964372</v>
      </c>
    </row>
    <row r="1872" spans="1:15">
      <c r="A1872" t="s">
        <v>41</v>
      </c>
      <c r="B1872" t="s">
        <v>83</v>
      </c>
      <c r="C1872" t="s">
        <v>89</v>
      </c>
      <c r="D1872" t="s">
        <v>88</v>
      </c>
      <c r="E1872" t="s">
        <v>78</v>
      </c>
      <c r="F1872" t="s">
        <v>77</v>
      </c>
      <c r="G1872">
        <v>2011</v>
      </c>
      <c r="H1872">
        <v>2011</v>
      </c>
      <c r="I1872" t="s">
        <v>76</v>
      </c>
      <c r="J1872" t="s">
        <v>75</v>
      </c>
      <c r="K1872">
        <v>6</v>
      </c>
      <c r="L1872" t="s">
        <v>74</v>
      </c>
      <c r="M1872">
        <v>2010</v>
      </c>
      <c r="N1872">
        <v>2010</v>
      </c>
      <c r="O1872">
        <v>15204019.6346</v>
      </c>
    </row>
    <row r="1873" spans="1:15">
      <c r="A1873" t="s">
        <v>41</v>
      </c>
      <c r="B1873" t="s">
        <v>83</v>
      </c>
      <c r="C1873" t="s">
        <v>89</v>
      </c>
      <c r="D1873" t="s">
        <v>88</v>
      </c>
      <c r="E1873" t="s">
        <v>78</v>
      </c>
      <c r="F1873" t="s">
        <v>77</v>
      </c>
      <c r="G1873">
        <v>2012</v>
      </c>
      <c r="H1873">
        <v>2012</v>
      </c>
      <c r="I1873" t="s">
        <v>76</v>
      </c>
      <c r="J1873" t="s">
        <v>75</v>
      </c>
      <c r="K1873">
        <v>6</v>
      </c>
      <c r="L1873" t="s">
        <v>74</v>
      </c>
      <c r="M1873">
        <v>2010</v>
      </c>
      <c r="N1873">
        <v>2010</v>
      </c>
      <c r="O1873">
        <v>15542161.7223</v>
      </c>
    </row>
    <row r="1874" spans="1:15">
      <c r="A1874" t="s">
        <v>41</v>
      </c>
      <c r="B1874" t="s">
        <v>83</v>
      </c>
      <c r="C1874" t="s">
        <v>89</v>
      </c>
      <c r="D1874" t="s">
        <v>88</v>
      </c>
      <c r="E1874" t="s">
        <v>78</v>
      </c>
      <c r="F1874" t="s">
        <v>77</v>
      </c>
      <c r="G1874">
        <v>2013</v>
      </c>
      <c r="H1874">
        <v>2013</v>
      </c>
      <c r="I1874" t="s">
        <v>76</v>
      </c>
      <c r="J1874" t="s">
        <v>75</v>
      </c>
      <c r="K1874">
        <v>6</v>
      </c>
      <c r="L1874" t="s">
        <v>74</v>
      </c>
      <c r="M1874">
        <v>2010</v>
      </c>
      <c r="N1874">
        <v>2010</v>
      </c>
      <c r="O1874">
        <v>15773666.0988</v>
      </c>
    </row>
    <row r="1875" spans="1:15">
      <c r="A1875" t="s">
        <v>41</v>
      </c>
      <c r="B1875" t="s">
        <v>83</v>
      </c>
      <c r="C1875" t="s">
        <v>89</v>
      </c>
      <c r="D1875" t="s">
        <v>88</v>
      </c>
      <c r="E1875" t="s">
        <v>78</v>
      </c>
      <c r="F1875" t="s">
        <v>77</v>
      </c>
      <c r="G1875">
        <v>2014</v>
      </c>
      <c r="H1875">
        <v>2014</v>
      </c>
      <c r="I1875" t="s">
        <v>76</v>
      </c>
      <c r="J1875" t="s">
        <v>75</v>
      </c>
      <c r="K1875">
        <v>6</v>
      </c>
      <c r="L1875" t="s">
        <v>74</v>
      </c>
      <c r="M1875">
        <v>2010</v>
      </c>
      <c r="N1875">
        <v>2010</v>
      </c>
      <c r="O1875">
        <v>16156618.880899999</v>
      </c>
    </row>
    <row r="1876" spans="1:15">
      <c r="A1876" t="s">
        <v>41</v>
      </c>
      <c r="B1876" t="s">
        <v>83</v>
      </c>
      <c r="C1876" t="s">
        <v>80</v>
      </c>
      <c r="D1876" t="s">
        <v>79</v>
      </c>
      <c r="E1876" t="s">
        <v>87</v>
      </c>
      <c r="F1876" t="s">
        <v>86</v>
      </c>
      <c r="G1876">
        <v>1970</v>
      </c>
      <c r="H1876">
        <v>1970</v>
      </c>
      <c r="I1876" t="s">
        <v>76</v>
      </c>
      <c r="J1876" t="s">
        <v>75</v>
      </c>
      <c r="K1876">
        <v>6</v>
      </c>
      <c r="L1876" t="s">
        <v>74</v>
      </c>
      <c r="O1876">
        <v>59710</v>
      </c>
    </row>
    <row r="1877" spans="1:15">
      <c r="A1877" t="s">
        <v>41</v>
      </c>
      <c r="B1877" t="s">
        <v>83</v>
      </c>
      <c r="C1877" t="s">
        <v>80</v>
      </c>
      <c r="D1877" t="s">
        <v>79</v>
      </c>
      <c r="E1877" t="s">
        <v>87</v>
      </c>
      <c r="F1877" t="s">
        <v>86</v>
      </c>
      <c r="G1877">
        <v>1971</v>
      </c>
      <c r="H1877">
        <v>1971</v>
      </c>
      <c r="I1877" t="s">
        <v>76</v>
      </c>
      <c r="J1877" t="s">
        <v>75</v>
      </c>
      <c r="K1877">
        <v>6</v>
      </c>
      <c r="L1877" t="s">
        <v>74</v>
      </c>
      <c r="O1877">
        <v>62964</v>
      </c>
    </row>
    <row r="1878" spans="1:15">
      <c r="A1878" t="s">
        <v>41</v>
      </c>
      <c r="B1878" t="s">
        <v>83</v>
      </c>
      <c r="C1878" t="s">
        <v>80</v>
      </c>
      <c r="D1878" t="s">
        <v>79</v>
      </c>
      <c r="E1878" t="s">
        <v>87</v>
      </c>
      <c r="F1878" t="s">
        <v>86</v>
      </c>
      <c r="G1878">
        <v>1972</v>
      </c>
      <c r="H1878">
        <v>1972</v>
      </c>
      <c r="I1878" t="s">
        <v>76</v>
      </c>
      <c r="J1878" t="s">
        <v>75</v>
      </c>
      <c r="K1878">
        <v>6</v>
      </c>
      <c r="L1878" t="s">
        <v>74</v>
      </c>
      <c r="O1878">
        <v>70844</v>
      </c>
    </row>
    <row r="1879" spans="1:15">
      <c r="A1879" t="s">
        <v>41</v>
      </c>
      <c r="B1879" t="s">
        <v>83</v>
      </c>
      <c r="C1879" t="s">
        <v>80</v>
      </c>
      <c r="D1879" t="s">
        <v>79</v>
      </c>
      <c r="E1879" t="s">
        <v>87</v>
      </c>
      <c r="F1879" t="s">
        <v>86</v>
      </c>
      <c r="G1879">
        <v>1973</v>
      </c>
      <c r="H1879">
        <v>1973</v>
      </c>
      <c r="I1879" t="s">
        <v>76</v>
      </c>
      <c r="J1879" t="s">
        <v>75</v>
      </c>
      <c r="K1879">
        <v>6</v>
      </c>
      <c r="L1879" t="s">
        <v>74</v>
      </c>
      <c r="O1879">
        <v>95270</v>
      </c>
    </row>
    <row r="1880" spans="1:15">
      <c r="A1880" t="s">
        <v>41</v>
      </c>
      <c r="B1880" t="s">
        <v>83</v>
      </c>
      <c r="C1880" t="s">
        <v>80</v>
      </c>
      <c r="D1880" t="s">
        <v>79</v>
      </c>
      <c r="E1880" t="s">
        <v>87</v>
      </c>
      <c r="F1880" t="s">
        <v>86</v>
      </c>
      <c r="G1880">
        <v>1974</v>
      </c>
      <c r="H1880">
        <v>1974</v>
      </c>
      <c r="I1880" t="s">
        <v>76</v>
      </c>
      <c r="J1880" t="s">
        <v>75</v>
      </c>
      <c r="K1880">
        <v>6</v>
      </c>
      <c r="L1880" t="s">
        <v>74</v>
      </c>
      <c r="O1880">
        <v>126651</v>
      </c>
    </row>
    <row r="1881" spans="1:15">
      <c r="A1881" t="s">
        <v>41</v>
      </c>
      <c r="B1881" t="s">
        <v>83</v>
      </c>
      <c r="C1881" t="s">
        <v>80</v>
      </c>
      <c r="D1881" t="s">
        <v>79</v>
      </c>
      <c r="E1881" t="s">
        <v>87</v>
      </c>
      <c r="F1881" t="s">
        <v>86</v>
      </c>
      <c r="G1881">
        <v>1975</v>
      </c>
      <c r="H1881">
        <v>1975</v>
      </c>
      <c r="I1881" t="s">
        <v>76</v>
      </c>
      <c r="J1881" t="s">
        <v>75</v>
      </c>
      <c r="K1881">
        <v>6</v>
      </c>
      <c r="L1881" t="s">
        <v>74</v>
      </c>
      <c r="O1881">
        <v>138707</v>
      </c>
    </row>
    <row r="1882" spans="1:15">
      <c r="A1882" t="s">
        <v>41</v>
      </c>
      <c r="B1882" t="s">
        <v>83</v>
      </c>
      <c r="C1882" t="s">
        <v>80</v>
      </c>
      <c r="D1882" t="s">
        <v>79</v>
      </c>
      <c r="E1882" t="s">
        <v>87</v>
      </c>
      <c r="F1882" t="s">
        <v>86</v>
      </c>
      <c r="G1882">
        <v>1976</v>
      </c>
      <c r="H1882">
        <v>1976</v>
      </c>
      <c r="I1882" t="s">
        <v>76</v>
      </c>
      <c r="J1882" t="s">
        <v>75</v>
      </c>
      <c r="K1882">
        <v>6</v>
      </c>
      <c r="L1882" t="s">
        <v>74</v>
      </c>
      <c r="O1882">
        <v>149515</v>
      </c>
    </row>
    <row r="1883" spans="1:15">
      <c r="A1883" t="s">
        <v>41</v>
      </c>
      <c r="B1883" t="s">
        <v>83</v>
      </c>
      <c r="C1883" t="s">
        <v>80</v>
      </c>
      <c r="D1883" t="s">
        <v>79</v>
      </c>
      <c r="E1883" t="s">
        <v>87</v>
      </c>
      <c r="F1883" t="s">
        <v>86</v>
      </c>
      <c r="G1883">
        <v>1977</v>
      </c>
      <c r="H1883">
        <v>1977</v>
      </c>
      <c r="I1883" t="s">
        <v>76</v>
      </c>
      <c r="J1883" t="s">
        <v>75</v>
      </c>
      <c r="K1883">
        <v>6</v>
      </c>
      <c r="L1883" t="s">
        <v>74</v>
      </c>
      <c r="O1883">
        <v>159350</v>
      </c>
    </row>
    <row r="1884" spans="1:15">
      <c r="A1884" t="s">
        <v>41</v>
      </c>
      <c r="B1884" t="s">
        <v>83</v>
      </c>
      <c r="C1884" t="s">
        <v>80</v>
      </c>
      <c r="D1884" t="s">
        <v>79</v>
      </c>
      <c r="E1884" t="s">
        <v>87</v>
      </c>
      <c r="F1884" t="s">
        <v>86</v>
      </c>
      <c r="G1884">
        <v>1978</v>
      </c>
      <c r="H1884">
        <v>1978</v>
      </c>
      <c r="I1884" t="s">
        <v>76</v>
      </c>
      <c r="J1884" t="s">
        <v>75</v>
      </c>
      <c r="K1884">
        <v>6</v>
      </c>
      <c r="L1884" t="s">
        <v>74</v>
      </c>
      <c r="O1884">
        <v>186885</v>
      </c>
    </row>
    <row r="1885" spans="1:15">
      <c r="A1885" t="s">
        <v>41</v>
      </c>
      <c r="B1885" t="s">
        <v>83</v>
      </c>
      <c r="C1885" t="s">
        <v>80</v>
      </c>
      <c r="D1885" t="s">
        <v>79</v>
      </c>
      <c r="E1885" t="s">
        <v>87</v>
      </c>
      <c r="F1885" t="s">
        <v>86</v>
      </c>
      <c r="G1885">
        <v>1979</v>
      </c>
      <c r="H1885">
        <v>1979</v>
      </c>
      <c r="I1885" t="s">
        <v>76</v>
      </c>
      <c r="J1885" t="s">
        <v>75</v>
      </c>
      <c r="K1885">
        <v>6</v>
      </c>
      <c r="L1885" t="s">
        <v>74</v>
      </c>
      <c r="O1885">
        <v>230129</v>
      </c>
    </row>
    <row r="1886" spans="1:15">
      <c r="A1886" t="s">
        <v>41</v>
      </c>
      <c r="B1886" t="s">
        <v>83</v>
      </c>
      <c r="C1886" t="s">
        <v>80</v>
      </c>
      <c r="D1886" t="s">
        <v>79</v>
      </c>
      <c r="E1886" t="s">
        <v>87</v>
      </c>
      <c r="F1886" t="s">
        <v>86</v>
      </c>
      <c r="G1886">
        <v>1980</v>
      </c>
      <c r="H1886">
        <v>1980</v>
      </c>
      <c r="I1886" t="s">
        <v>76</v>
      </c>
      <c r="J1886" t="s">
        <v>75</v>
      </c>
      <c r="K1886">
        <v>6</v>
      </c>
      <c r="L1886" t="s">
        <v>74</v>
      </c>
      <c r="O1886">
        <v>280773</v>
      </c>
    </row>
    <row r="1887" spans="1:15">
      <c r="A1887" t="s">
        <v>41</v>
      </c>
      <c r="B1887" t="s">
        <v>83</v>
      </c>
      <c r="C1887" t="s">
        <v>80</v>
      </c>
      <c r="D1887" t="s">
        <v>79</v>
      </c>
      <c r="E1887" t="s">
        <v>87</v>
      </c>
      <c r="F1887" t="s">
        <v>86</v>
      </c>
      <c r="G1887">
        <v>1981</v>
      </c>
      <c r="H1887">
        <v>1981</v>
      </c>
      <c r="I1887" t="s">
        <v>76</v>
      </c>
      <c r="J1887" t="s">
        <v>75</v>
      </c>
      <c r="K1887">
        <v>6</v>
      </c>
      <c r="L1887" t="s">
        <v>74</v>
      </c>
      <c r="O1887">
        <v>305239</v>
      </c>
    </row>
    <row r="1888" spans="1:15">
      <c r="A1888" t="s">
        <v>41</v>
      </c>
      <c r="B1888" t="s">
        <v>83</v>
      </c>
      <c r="C1888" t="s">
        <v>80</v>
      </c>
      <c r="D1888" t="s">
        <v>79</v>
      </c>
      <c r="E1888" t="s">
        <v>87</v>
      </c>
      <c r="F1888" t="s">
        <v>86</v>
      </c>
      <c r="G1888">
        <v>1982</v>
      </c>
      <c r="H1888">
        <v>1982</v>
      </c>
      <c r="I1888" t="s">
        <v>76</v>
      </c>
      <c r="J1888" t="s">
        <v>75</v>
      </c>
      <c r="K1888">
        <v>6</v>
      </c>
      <c r="L1888" t="s">
        <v>74</v>
      </c>
      <c r="O1888">
        <v>283209</v>
      </c>
    </row>
    <row r="1889" spans="1:15">
      <c r="A1889" t="s">
        <v>41</v>
      </c>
      <c r="B1889" t="s">
        <v>83</v>
      </c>
      <c r="C1889" t="s">
        <v>80</v>
      </c>
      <c r="D1889" t="s">
        <v>79</v>
      </c>
      <c r="E1889" t="s">
        <v>87</v>
      </c>
      <c r="F1889" t="s">
        <v>86</v>
      </c>
      <c r="G1889">
        <v>1983</v>
      </c>
      <c r="H1889">
        <v>1983</v>
      </c>
      <c r="I1889" t="s">
        <v>76</v>
      </c>
      <c r="J1889" t="s">
        <v>75</v>
      </c>
      <c r="K1889">
        <v>6</v>
      </c>
      <c r="L1889" t="s">
        <v>74</v>
      </c>
      <c r="O1889">
        <v>276996</v>
      </c>
    </row>
    <row r="1890" spans="1:15">
      <c r="A1890" t="s">
        <v>41</v>
      </c>
      <c r="B1890" t="s">
        <v>83</v>
      </c>
      <c r="C1890" t="s">
        <v>80</v>
      </c>
      <c r="D1890" t="s">
        <v>79</v>
      </c>
      <c r="E1890" t="s">
        <v>87</v>
      </c>
      <c r="F1890" t="s">
        <v>86</v>
      </c>
      <c r="G1890">
        <v>1984</v>
      </c>
      <c r="H1890">
        <v>1984</v>
      </c>
      <c r="I1890" t="s">
        <v>76</v>
      </c>
      <c r="J1890" t="s">
        <v>75</v>
      </c>
      <c r="K1890">
        <v>6</v>
      </c>
      <c r="L1890" t="s">
        <v>74</v>
      </c>
      <c r="O1890">
        <v>302383</v>
      </c>
    </row>
    <row r="1891" spans="1:15">
      <c r="A1891" t="s">
        <v>41</v>
      </c>
      <c r="B1891" t="s">
        <v>83</v>
      </c>
      <c r="C1891" t="s">
        <v>80</v>
      </c>
      <c r="D1891" t="s">
        <v>79</v>
      </c>
      <c r="E1891" t="s">
        <v>87</v>
      </c>
      <c r="F1891" t="s">
        <v>86</v>
      </c>
      <c r="G1891">
        <v>1985</v>
      </c>
      <c r="H1891">
        <v>1985</v>
      </c>
      <c r="I1891" t="s">
        <v>76</v>
      </c>
      <c r="J1891" t="s">
        <v>75</v>
      </c>
      <c r="K1891">
        <v>6</v>
      </c>
      <c r="L1891" t="s">
        <v>74</v>
      </c>
      <c r="O1891">
        <v>303209</v>
      </c>
    </row>
    <row r="1892" spans="1:15">
      <c r="A1892" t="s">
        <v>41</v>
      </c>
      <c r="B1892" t="s">
        <v>83</v>
      </c>
      <c r="C1892" t="s">
        <v>80</v>
      </c>
      <c r="D1892" t="s">
        <v>79</v>
      </c>
      <c r="E1892" t="s">
        <v>87</v>
      </c>
      <c r="F1892" t="s">
        <v>86</v>
      </c>
      <c r="G1892">
        <v>1986</v>
      </c>
      <c r="H1892">
        <v>1986</v>
      </c>
      <c r="I1892" t="s">
        <v>76</v>
      </c>
      <c r="J1892" t="s">
        <v>75</v>
      </c>
      <c r="K1892">
        <v>6</v>
      </c>
      <c r="L1892" t="s">
        <v>74</v>
      </c>
      <c r="O1892">
        <v>321000</v>
      </c>
    </row>
    <row r="1893" spans="1:15">
      <c r="A1893" t="s">
        <v>41</v>
      </c>
      <c r="B1893" t="s">
        <v>83</v>
      </c>
      <c r="C1893" t="s">
        <v>80</v>
      </c>
      <c r="D1893" t="s">
        <v>79</v>
      </c>
      <c r="E1893" t="s">
        <v>87</v>
      </c>
      <c r="F1893" t="s">
        <v>86</v>
      </c>
      <c r="G1893">
        <v>1987</v>
      </c>
      <c r="H1893">
        <v>1987</v>
      </c>
      <c r="I1893" t="s">
        <v>76</v>
      </c>
      <c r="J1893" t="s">
        <v>75</v>
      </c>
      <c r="K1893">
        <v>6</v>
      </c>
      <c r="L1893" t="s">
        <v>74</v>
      </c>
      <c r="O1893">
        <v>363944</v>
      </c>
    </row>
    <row r="1894" spans="1:15">
      <c r="A1894" t="s">
        <v>41</v>
      </c>
      <c r="B1894" t="s">
        <v>83</v>
      </c>
      <c r="C1894" t="s">
        <v>80</v>
      </c>
      <c r="D1894" t="s">
        <v>79</v>
      </c>
      <c r="E1894" t="s">
        <v>87</v>
      </c>
      <c r="F1894" t="s">
        <v>86</v>
      </c>
      <c r="G1894">
        <v>1988</v>
      </c>
      <c r="H1894">
        <v>1988</v>
      </c>
      <c r="I1894" t="s">
        <v>76</v>
      </c>
      <c r="J1894" t="s">
        <v>75</v>
      </c>
      <c r="K1894">
        <v>6</v>
      </c>
      <c r="L1894" t="s">
        <v>74</v>
      </c>
      <c r="O1894">
        <v>444601</v>
      </c>
    </row>
    <row r="1895" spans="1:15">
      <c r="A1895" t="s">
        <v>41</v>
      </c>
      <c r="B1895" t="s">
        <v>83</v>
      </c>
      <c r="C1895" t="s">
        <v>80</v>
      </c>
      <c r="D1895" t="s">
        <v>79</v>
      </c>
      <c r="E1895" t="s">
        <v>87</v>
      </c>
      <c r="F1895" t="s">
        <v>86</v>
      </c>
      <c r="G1895">
        <v>1989</v>
      </c>
      <c r="H1895">
        <v>1989</v>
      </c>
      <c r="I1895" t="s">
        <v>76</v>
      </c>
      <c r="J1895" t="s">
        <v>75</v>
      </c>
      <c r="K1895">
        <v>6</v>
      </c>
      <c r="L1895" t="s">
        <v>74</v>
      </c>
      <c r="O1895">
        <v>504291</v>
      </c>
    </row>
    <row r="1896" spans="1:15">
      <c r="A1896" t="s">
        <v>41</v>
      </c>
      <c r="B1896" t="s">
        <v>83</v>
      </c>
      <c r="C1896" t="s">
        <v>80</v>
      </c>
      <c r="D1896" t="s">
        <v>79</v>
      </c>
      <c r="E1896" t="s">
        <v>87</v>
      </c>
      <c r="F1896" t="s">
        <v>86</v>
      </c>
      <c r="G1896">
        <v>1990</v>
      </c>
      <c r="H1896">
        <v>1990</v>
      </c>
      <c r="I1896" t="s">
        <v>76</v>
      </c>
      <c r="J1896" t="s">
        <v>75</v>
      </c>
      <c r="K1896">
        <v>6</v>
      </c>
      <c r="L1896" t="s">
        <v>74</v>
      </c>
      <c r="O1896">
        <v>551874</v>
      </c>
    </row>
    <row r="1897" spans="1:15">
      <c r="A1897" t="s">
        <v>41</v>
      </c>
      <c r="B1897" t="s">
        <v>83</v>
      </c>
      <c r="C1897" t="s">
        <v>80</v>
      </c>
      <c r="D1897" t="s">
        <v>79</v>
      </c>
      <c r="E1897" t="s">
        <v>87</v>
      </c>
      <c r="F1897" t="s">
        <v>86</v>
      </c>
      <c r="G1897">
        <v>1991</v>
      </c>
      <c r="H1897">
        <v>1991</v>
      </c>
      <c r="I1897" t="s">
        <v>76</v>
      </c>
      <c r="J1897" t="s">
        <v>75</v>
      </c>
      <c r="K1897">
        <v>6</v>
      </c>
      <c r="L1897" t="s">
        <v>74</v>
      </c>
      <c r="O1897">
        <v>594932</v>
      </c>
    </row>
    <row r="1898" spans="1:15">
      <c r="A1898" t="s">
        <v>41</v>
      </c>
      <c r="B1898" t="s">
        <v>83</v>
      </c>
      <c r="C1898" t="s">
        <v>80</v>
      </c>
      <c r="D1898" t="s">
        <v>79</v>
      </c>
      <c r="E1898" t="s">
        <v>87</v>
      </c>
      <c r="F1898" t="s">
        <v>86</v>
      </c>
      <c r="G1898">
        <v>1992</v>
      </c>
      <c r="H1898">
        <v>1992</v>
      </c>
      <c r="I1898" t="s">
        <v>76</v>
      </c>
      <c r="J1898" t="s">
        <v>75</v>
      </c>
      <c r="K1898">
        <v>6</v>
      </c>
      <c r="L1898" t="s">
        <v>74</v>
      </c>
      <c r="O1898">
        <v>633053</v>
      </c>
    </row>
    <row r="1899" spans="1:15">
      <c r="A1899" t="s">
        <v>41</v>
      </c>
      <c r="B1899" t="s">
        <v>83</v>
      </c>
      <c r="C1899" t="s">
        <v>80</v>
      </c>
      <c r="D1899" t="s">
        <v>79</v>
      </c>
      <c r="E1899" t="s">
        <v>87</v>
      </c>
      <c r="F1899" t="s">
        <v>86</v>
      </c>
      <c r="G1899">
        <v>1993</v>
      </c>
      <c r="H1899">
        <v>1993</v>
      </c>
      <c r="I1899" t="s">
        <v>76</v>
      </c>
      <c r="J1899" t="s">
        <v>75</v>
      </c>
      <c r="K1899">
        <v>6</v>
      </c>
      <c r="L1899" t="s">
        <v>74</v>
      </c>
      <c r="O1899">
        <v>654800</v>
      </c>
    </row>
    <row r="1900" spans="1:15">
      <c r="A1900" t="s">
        <v>41</v>
      </c>
      <c r="B1900" t="s">
        <v>83</v>
      </c>
      <c r="C1900" t="s">
        <v>80</v>
      </c>
      <c r="D1900" t="s">
        <v>79</v>
      </c>
      <c r="E1900" t="s">
        <v>87</v>
      </c>
      <c r="F1900" t="s">
        <v>86</v>
      </c>
      <c r="G1900">
        <v>1994</v>
      </c>
      <c r="H1900">
        <v>1994</v>
      </c>
      <c r="I1900" t="s">
        <v>76</v>
      </c>
      <c r="J1900" t="s">
        <v>75</v>
      </c>
      <c r="K1900">
        <v>6</v>
      </c>
      <c r="L1900" t="s">
        <v>74</v>
      </c>
      <c r="O1900">
        <v>720939</v>
      </c>
    </row>
    <row r="1901" spans="1:15">
      <c r="A1901" t="s">
        <v>41</v>
      </c>
      <c r="B1901" t="s">
        <v>83</v>
      </c>
      <c r="C1901" t="s">
        <v>80</v>
      </c>
      <c r="D1901" t="s">
        <v>79</v>
      </c>
      <c r="E1901" t="s">
        <v>87</v>
      </c>
      <c r="F1901" t="s">
        <v>86</v>
      </c>
      <c r="G1901">
        <v>1995</v>
      </c>
      <c r="H1901">
        <v>1995</v>
      </c>
      <c r="I1901" t="s">
        <v>76</v>
      </c>
      <c r="J1901" t="s">
        <v>75</v>
      </c>
      <c r="K1901">
        <v>6</v>
      </c>
      <c r="L1901" t="s">
        <v>74</v>
      </c>
      <c r="O1901">
        <v>812813</v>
      </c>
    </row>
    <row r="1902" spans="1:15">
      <c r="A1902" t="s">
        <v>41</v>
      </c>
      <c r="B1902" t="s">
        <v>83</v>
      </c>
      <c r="C1902" t="s">
        <v>80</v>
      </c>
      <c r="D1902" t="s">
        <v>79</v>
      </c>
      <c r="E1902" t="s">
        <v>87</v>
      </c>
      <c r="F1902" t="s">
        <v>86</v>
      </c>
      <c r="G1902">
        <v>1996</v>
      </c>
      <c r="H1902">
        <v>1996</v>
      </c>
      <c r="I1902" t="s">
        <v>76</v>
      </c>
      <c r="J1902" t="s">
        <v>75</v>
      </c>
      <c r="K1902">
        <v>6</v>
      </c>
      <c r="L1902" t="s">
        <v>74</v>
      </c>
      <c r="O1902">
        <v>867590</v>
      </c>
    </row>
    <row r="1903" spans="1:15">
      <c r="A1903" t="s">
        <v>41</v>
      </c>
      <c r="B1903" t="s">
        <v>83</v>
      </c>
      <c r="C1903" t="s">
        <v>80</v>
      </c>
      <c r="D1903" t="s">
        <v>79</v>
      </c>
      <c r="E1903" t="s">
        <v>87</v>
      </c>
      <c r="F1903" t="s">
        <v>86</v>
      </c>
      <c r="G1903">
        <v>1997</v>
      </c>
      <c r="H1903">
        <v>1997</v>
      </c>
      <c r="I1903" t="s">
        <v>76</v>
      </c>
      <c r="J1903" t="s">
        <v>75</v>
      </c>
      <c r="K1903">
        <v>6</v>
      </c>
      <c r="L1903" t="s">
        <v>74</v>
      </c>
      <c r="O1903">
        <v>953806</v>
      </c>
    </row>
    <row r="1904" spans="1:15">
      <c r="A1904" t="s">
        <v>41</v>
      </c>
      <c r="B1904" t="s">
        <v>83</v>
      </c>
      <c r="C1904" t="s">
        <v>80</v>
      </c>
      <c r="D1904" t="s">
        <v>79</v>
      </c>
      <c r="E1904" t="s">
        <v>87</v>
      </c>
      <c r="F1904" t="s">
        <v>86</v>
      </c>
      <c r="G1904">
        <v>1998</v>
      </c>
      <c r="H1904">
        <v>1998</v>
      </c>
      <c r="I1904" t="s">
        <v>76</v>
      </c>
      <c r="J1904" t="s">
        <v>75</v>
      </c>
      <c r="K1904">
        <v>6</v>
      </c>
      <c r="L1904" t="s">
        <v>74</v>
      </c>
      <c r="O1904">
        <v>952981</v>
      </c>
    </row>
    <row r="1905" spans="1:15">
      <c r="A1905" t="s">
        <v>41</v>
      </c>
      <c r="B1905" t="s">
        <v>83</v>
      </c>
      <c r="C1905" t="s">
        <v>80</v>
      </c>
      <c r="D1905" t="s">
        <v>79</v>
      </c>
      <c r="E1905" t="s">
        <v>87</v>
      </c>
      <c r="F1905" t="s">
        <v>86</v>
      </c>
      <c r="G1905">
        <v>1999</v>
      </c>
      <c r="H1905">
        <v>1999</v>
      </c>
      <c r="I1905" t="s">
        <v>76</v>
      </c>
      <c r="J1905" t="s">
        <v>75</v>
      </c>
      <c r="K1905">
        <v>6</v>
      </c>
      <c r="L1905" t="s">
        <v>74</v>
      </c>
      <c r="O1905">
        <v>991980</v>
      </c>
    </row>
    <row r="1906" spans="1:15">
      <c r="A1906" t="s">
        <v>41</v>
      </c>
      <c r="B1906" t="s">
        <v>83</v>
      </c>
      <c r="C1906" t="s">
        <v>80</v>
      </c>
      <c r="D1906" t="s">
        <v>79</v>
      </c>
      <c r="E1906" t="s">
        <v>87</v>
      </c>
      <c r="F1906" t="s">
        <v>86</v>
      </c>
      <c r="G1906">
        <v>2000</v>
      </c>
      <c r="H1906">
        <v>2000</v>
      </c>
      <c r="I1906" t="s">
        <v>76</v>
      </c>
      <c r="J1906" t="s">
        <v>75</v>
      </c>
      <c r="K1906">
        <v>6</v>
      </c>
      <c r="L1906" t="s">
        <v>74</v>
      </c>
      <c r="O1906">
        <v>1096835</v>
      </c>
    </row>
    <row r="1907" spans="1:15">
      <c r="A1907" t="s">
        <v>41</v>
      </c>
      <c r="B1907" t="s">
        <v>83</v>
      </c>
      <c r="C1907" t="s">
        <v>80</v>
      </c>
      <c r="D1907" t="s">
        <v>79</v>
      </c>
      <c r="E1907" t="s">
        <v>87</v>
      </c>
      <c r="F1907" t="s">
        <v>86</v>
      </c>
      <c r="G1907">
        <v>2001</v>
      </c>
      <c r="H1907">
        <v>2001</v>
      </c>
      <c r="I1907" t="s">
        <v>76</v>
      </c>
      <c r="J1907" t="s">
        <v>75</v>
      </c>
      <c r="K1907">
        <v>6</v>
      </c>
      <c r="L1907" t="s">
        <v>74</v>
      </c>
      <c r="O1907">
        <v>1026713</v>
      </c>
    </row>
    <row r="1908" spans="1:15">
      <c r="A1908" t="s">
        <v>41</v>
      </c>
      <c r="B1908" t="s">
        <v>83</v>
      </c>
      <c r="C1908" t="s">
        <v>80</v>
      </c>
      <c r="D1908" t="s">
        <v>79</v>
      </c>
      <c r="E1908" t="s">
        <v>87</v>
      </c>
      <c r="F1908" t="s">
        <v>86</v>
      </c>
      <c r="G1908">
        <v>2002</v>
      </c>
      <c r="H1908">
        <v>2002</v>
      </c>
      <c r="I1908" t="s">
        <v>76</v>
      </c>
      <c r="J1908" t="s">
        <v>75</v>
      </c>
      <c r="K1908">
        <v>6</v>
      </c>
      <c r="L1908" t="s">
        <v>74</v>
      </c>
      <c r="O1908">
        <v>1002509</v>
      </c>
    </row>
    <row r="1909" spans="1:15">
      <c r="A1909" t="s">
        <v>41</v>
      </c>
      <c r="B1909" t="s">
        <v>83</v>
      </c>
      <c r="C1909" t="s">
        <v>80</v>
      </c>
      <c r="D1909" t="s">
        <v>79</v>
      </c>
      <c r="E1909" t="s">
        <v>87</v>
      </c>
      <c r="F1909" t="s">
        <v>86</v>
      </c>
      <c r="G1909">
        <v>2003</v>
      </c>
      <c r="H1909">
        <v>2003</v>
      </c>
      <c r="I1909" t="s">
        <v>76</v>
      </c>
      <c r="J1909" t="s">
        <v>75</v>
      </c>
      <c r="K1909">
        <v>6</v>
      </c>
      <c r="L1909" t="s">
        <v>74</v>
      </c>
      <c r="O1909">
        <v>1040279</v>
      </c>
    </row>
    <row r="1910" spans="1:15">
      <c r="A1910" t="s">
        <v>41</v>
      </c>
      <c r="B1910" t="s">
        <v>83</v>
      </c>
      <c r="C1910" t="s">
        <v>80</v>
      </c>
      <c r="D1910" t="s">
        <v>79</v>
      </c>
      <c r="E1910" t="s">
        <v>87</v>
      </c>
      <c r="F1910" t="s">
        <v>86</v>
      </c>
      <c r="G1910">
        <v>2004</v>
      </c>
      <c r="H1910">
        <v>2004</v>
      </c>
      <c r="I1910" t="s">
        <v>76</v>
      </c>
      <c r="J1910" t="s">
        <v>75</v>
      </c>
      <c r="K1910">
        <v>6</v>
      </c>
      <c r="L1910" t="s">
        <v>74</v>
      </c>
      <c r="O1910">
        <v>1181507</v>
      </c>
    </row>
    <row r="1911" spans="1:15">
      <c r="A1911" t="s">
        <v>41</v>
      </c>
      <c r="B1911" t="s">
        <v>83</v>
      </c>
      <c r="C1911" t="s">
        <v>80</v>
      </c>
      <c r="D1911" t="s">
        <v>79</v>
      </c>
      <c r="E1911" t="s">
        <v>87</v>
      </c>
      <c r="F1911" t="s">
        <v>86</v>
      </c>
      <c r="G1911">
        <v>2005</v>
      </c>
      <c r="H1911">
        <v>2005</v>
      </c>
      <c r="I1911" t="s">
        <v>76</v>
      </c>
      <c r="J1911" t="s">
        <v>75</v>
      </c>
      <c r="K1911">
        <v>6</v>
      </c>
      <c r="L1911" t="s">
        <v>74</v>
      </c>
      <c r="O1911">
        <v>1308901</v>
      </c>
    </row>
    <row r="1912" spans="1:15">
      <c r="A1912" t="s">
        <v>41</v>
      </c>
      <c r="B1912" t="s">
        <v>83</v>
      </c>
      <c r="C1912" t="s">
        <v>80</v>
      </c>
      <c r="D1912" t="s">
        <v>79</v>
      </c>
      <c r="E1912" t="s">
        <v>87</v>
      </c>
      <c r="F1912" t="s">
        <v>86</v>
      </c>
      <c r="G1912">
        <v>2006</v>
      </c>
      <c r="H1912">
        <v>2006</v>
      </c>
      <c r="I1912" t="s">
        <v>76</v>
      </c>
      <c r="J1912" t="s">
        <v>75</v>
      </c>
      <c r="K1912">
        <v>6</v>
      </c>
      <c r="L1912" t="s">
        <v>74</v>
      </c>
      <c r="O1912">
        <v>1476316</v>
      </c>
    </row>
    <row r="1913" spans="1:15">
      <c r="A1913" t="s">
        <v>41</v>
      </c>
      <c r="B1913" t="s">
        <v>83</v>
      </c>
      <c r="C1913" t="s">
        <v>80</v>
      </c>
      <c r="D1913" t="s">
        <v>79</v>
      </c>
      <c r="E1913" t="s">
        <v>87</v>
      </c>
      <c r="F1913" t="s">
        <v>86</v>
      </c>
      <c r="G1913">
        <v>2007</v>
      </c>
      <c r="H1913">
        <v>2007</v>
      </c>
      <c r="I1913" t="s">
        <v>76</v>
      </c>
      <c r="J1913" t="s">
        <v>75</v>
      </c>
      <c r="K1913">
        <v>6</v>
      </c>
      <c r="L1913" t="s">
        <v>74</v>
      </c>
      <c r="O1913">
        <v>1664625</v>
      </c>
    </row>
    <row r="1914" spans="1:15">
      <c r="A1914" t="s">
        <v>41</v>
      </c>
      <c r="B1914" t="s">
        <v>83</v>
      </c>
      <c r="C1914" t="s">
        <v>80</v>
      </c>
      <c r="D1914" t="s">
        <v>79</v>
      </c>
      <c r="E1914" t="s">
        <v>87</v>
      </c>
      <c r="F1914" t="s">
        <v>86</v>
      </c>
      <c r="G1914">
        <v>2008</v>
      </c>
      <c r="H1914">
        <v>2008</v>
      </c>
      <c r="I1914" t="s">
        <v>76</v>
      </c>
      <c r="J1914" t="s">
        <v>75</v>
      </c>
      <c r="K1914">
        <v>6</v>
      </c>
      <c r="L1914" t="s">
        <v>74</v>
      </c>
      <c r="O1914">
        <v>1841942</v>
      </c>
    </row>
    <row r="1915" spans="1:15">
      <c r="A1915" t="s">
        <v>41</v>
      </c>
      <c r="B1915" t="s">
        <v>83</v>
      </c>
      <c r="C1915" t="s">
        <v>80</v>
      </c>
      <c r="D1915" t="s">
        <v>79</v>
      </c>
      <c r="E1915" t="s">
        <v>87</v>
      </c>
      <c r="F1915" t="s">
        <v>86</v>
      </c>
      <c r="G1915">
        <v>2009</v>
      </c>
      <c r="H1915">
        <v>2009</v>
      </c>
      <c r="I1915" t="s">
        <v>76</v>
      </c>
      <c r="J1915" t="s">
        <v>75</v>
      </c>
      <c r="K1915">
        <v>6</v>
      </c>
      <c r="L1915" t="s">
        <v>74</v>
      </c>
      <c r="O1915">
        <v>1587742</v>
      </c>
    </row>
    <row r="1916" spans="1:15">
      <c r="A1916" t="s">
        <v>41</v>
      </c>
      <c r="B1916" t="s">
        <v>83</v>
      </c>
      <c r="C1916" t="s">
        <v>80</v>
      </c>
      <c r="D1916" t="s">
        <v>79</v>
      </c>
      <c r="E1916" t="s">
        <v>87</v>
      </c>
      <c r="F1916" t="s">
        <v>86</v>
      </c>
      <c r="G1916">
        <v>2010</v>
      </c>
      <c r="H1916">
        <v>2010</v>
      </c>
      <c r="I1916" t="s">
        <v>76</v>
      </c>
      <c r="J1916" t="s">
        <v>75</v>
      </c>
      <c r="K1916">
        <v>6</v>
      </c>
      <c r="L1916" t="s">
        <v>74</v>
      </c>
      <c r="O1916">
        <v>1852335</v>
      </c>
    </row>
    <row r="1917" spans="1:15">
      <c r="A1917" t="s">
        <v>41</v>
      </c>
      <c r="B1917" t="s">
        <v>83</v>
      </c>
      <c r="C1917" t="s">
        <v>80</v>
      </c>
      <c r="D1917" t="s">
        <v>79</v>
      </c>
      <c r="E1917" t="s">
        <v>87</v>
      </c>
      <c r="F1917" t="s">
        <v>86</v>
      </c>
      <c r="G1917">
        <v>2011</v>
      </c>
      <c r="H1917">
        <v>2011</v>
      </c>
      <c r="I1917" t="s">
        <v>76</v>
      </c>
      <c r="J1917" t="s">
        <v>75</v>
      </c>
      <c r="K1917">
        <v>6</v>
      </c>
      <c r="L1917" t="s">
        <v>74</v>
      </c>
      <c r="O1917">
        <v>2106371</v>
      </c>
    </row>
    <row r="1918" spans="1:15">
      <c r="A1918" t="s">
        <v>41</v>
      </c>
      <c r="B1918" t="s">
        <v>83</v>
      </c>
      <c r="C1918" t="s">
        <v>80</v>
      </c>
      <c r="D1918" t="s">
        <v>79</v>
      </c>
      <c r="E1918" t="s">
        <v>87</v>
      </c>
      <c r="F1918" t="s">
        <v>86</v>
      </c>
      <c r="G1918">
        <v>2012</v>
      </c>
      <c r="H1918">
        <v>2012</v>
      </c>
      <c r="I1918" t="s">
        <v>76</v>
      </c>
      <c r="J1918" t="s">
        <v>75</v>
      </c>
      <c r="K1918">
        <v>6</v>
      </c>
      <c r="L1918" t="s">
        <v>74</v>
      </c>
      <c r="O1918">
        <v>2198182.2999999998</v>
      </c>
    </row>
    <row r="1919" spans="1:15">
      <c r="A1919" t="s">
        <v>41</v>
      </c>
      <c r="B1919" t="s">
        <v>83</v>
      </c>
      <c r="C1919" t="s">
        <v>80</v>
      </c>
      <c r="D1919" t="s">
        <v>79</v>
      </c>
      <c r="E1919" t="s">
        <v>87</v>
      </c>
      <c r="F1919" t="s">
        <v>86</v>
      </c>
      <c r="G1919">
        <v>2013</v>
      </c>
      <c r="H1919">
        <v>2013</v>
      </c>
      <c r="I1919" t="s">
        <v>76</v>
      </c>
      <c r="J1919" t="s">
        <v>75</v>
      </c>
      <c r="K1919">
        <v>6</v>
      </c>
      <c r="L1919" t="s">
        <v>74</v>
      </c>
      <c r="O1919">
        <v>2276608</v>
      </c>
    </row>
    <row r="1920" spans="1:15">
      <c r="A1920" t="s">
        <v>41</v>
      </c>
      <c r="B1920" t="s">
        <v>83</v>
      </c>
      <c r="C1920" t="s">
        <v>80</v>
      </c>
      <c r="D1920" t="s">
        <v>79</v>
      </c>
      <c r="E1920" t="s">
        <v>87</v>
      </c>
      <c r="F1920" t="s">
        <v>86</v>
      </c>
      <c r="G1920">
        <v>2014</v>
      </c>
      <c r="H1920">
        <v>2014</v>
      </c>
      <c r="I1920" t="s">
        <v>76</v>
      </c>
      <c r="J1920" t="s">
        <v>75</v>
      </c>
      <c r="K1920">
        <v>6</v>
      </c>
      <c r="L1920" t="s">
        <v>74</v>
      </c>
      <c r="O1920">
        <v>2375283</v>
      </c>
    </row>
    <row r="1921" spans="1:17">
      <c r="A1921" t="s">
        <v>41</v>
      </c>
      <c r="B1921" t="s">
        <v>83</v>
      </c>
      <c r="C1921" t="s">
        <v>80</v>
      </c>
      <c r="D1921" t="s">
        <v>79</v>
      </c>
      <c r="E1921" t="s">
        <v>87</v>
      </c>
      <c r="F1921" t="s">
        <v>86</v>
      </c>
      <c r="G1921">
        <v>2015</v>
      </c>
      <c r="H1921">
        <v>2015</v>
      </c>
      <c r="I1921" t="s">
        <v>76</v>
      </c>
      <c r="J1921" t="s">
        <v>75</v>
      </c>
      <c r="K1921">
        <v>6</v>
      </c>
      <c r="L1921" t="s">
        <v>74</v>
      </c>
      <c r="O1921">
        <v>2264313</v>
      </c>
    </row>
    <row r="1922" spans="1:17">
      <c r="A1922" t="s">
        <v>25</v>
      </c>
      <c r="B1922" t="s">
        <v>92</v>
      </c>
      <c r="C1922" t="s">
        <v>89</v>
      </c>
      <c r="D1922" t="s">
        <v>88</v>
      </c>
      <c r="E1922" t="s">
        <v>87</v>
      </c>
      <c r="F1922" t="s">
        <v>86</v>
      </c>
      <c r="G1922">
        <v>1970</v>
      </c>
      <c r="H1922">
        <v>1970</v>
      </c>
      <c r="I1922" t="s">
        <v>91</v>
      </c>
      <c r="J1922" t="s">
        <v>90</v>
      </c>
      <c r="K1922">
        <v>6</v>
      </c>
      <c r="L1922" t="s">
        <v>74</v>
      </c>
      <c r="O1922">
        <v>36483.266799999998</v>
      </c>
      <c r="P1922" t="s">
        <v>70</v>
      </c>
      <c r="Q1922" t="s">
        <v>82</v>
      </c>
    </row>
    <row r="1923" spans="1:17">
      <c r="A1923" t="s">
        <v>25</v>
      </c>
      <c r="B1923" t="s">
        <v>92</v>
      </c>
      <c r="C1923" t="s">
        <v>89</v>
      </c>
      <c r="D1923" t="s">
        <v>88</v>
      </c>
      <c r="E1923" t="s">
        <v>87</v>
      </c>
      <c r="F1923" t="s">
        <v>86</v>
      </c>
      <c r="G1923">
        <v>1971</v>
      </c>
      <c r="H1923">
        <v>1971</v>
      </c>
      <c r="I1923" t="s">
        <v>91</v>
      </c>
      <c r="J1923" t="s">
        <v>90</v>
      </c>
      <c r="K1923">
        <v>6</v>
      </c>
      <c r="L1923" t="s">
        <v>74</v>
      </c>
      <c r="O1923">
        <v>39813.2647</v>
      </c>
      <c r="P1923" t="s">
        <v>70</v>
      </c>
      <c r="Q1923" t="s">
        <v>82</v>
      </c>
    </row>
    <row r="1924" spans="1:17">
      <c r="A1924" t="s">
        <v>25</v>
      </c>
      <c r="B1924" t="s">
        <v>92</v>
      </c>
      <c r="C1924" t="s">
        <v>89</v>
      </c>
      <c r="D1924" t="s">
        <v>88</v>
      </c>
      <c r="E1924" t="s">
        <v>87</v>
      </c>
      <c r="F1924" t="s">
        <v>86</v>
      </c>
      <c r="G1924">
        <v>1972</v>
      </c>
      <c r="H1924">
        <v>1972</v>
      </c>
      <c r="I1924" t="s">
        <v>91</v>
      </c>
      <c r="J1924" t="s">
        <v>90</v>
      </c>
      <c r="K1924">
        <v>6</v>
      </c>
      <c r="L1924" t="s">
        <v>74</v>
      </c>
      <c r="O1924">
        <v>43608.003499999999</v>
      </c>
      <c r="P1924" t="s">
        <v>70</v>
      </c>
      <c r="Q1924" t="s">
        <v>82</v>
      </c>
    </row>
    <row r="1925" spans="1:17">
      <c r="A1925" t="s">
        <v>25</v>
      </c>
      <c r="B1925" t="s">
        <v>92</v>
      </c>
      <c r="C1925" t="s">
        <v>89</v>
      </c>
      <c r="D1925" t="s">
        <v>88</v>
      </c>
      <c r="E1925" t="s">
        <v>87</v>
      </c>
      <c r="F1925" t="s">
        <v>86</v>
      </c>
      <c r="G1925">
        <v>1973</v>
      </c>
      <c r="H1925">
        <v>1973</v>
      </c>
      <c r="I1925" t="s">
        <v>91</v>
      </c>
      <c r="J1925" t="s">
        <v>90</v>
      </c>
      <c r="K1925">
        <v>6</v>
      </c>
      <c r="L1925" t="s">
        <v>74</v>
      </c>
      <c r="O1925">
        <v>52666.359400000001</v>
      </c>
      <c r="P1925" t="s">
        <v>70</v>
      </c>
      <c r="Q1925" t="s">
        <v>82</v>
      </c>
    </row>
    <row r="1926" spans="1:17">
      <c r="A1926" t="s">
        <v>25</v>
      </c>
      <c r="B1926" t="s">
        <v>92</v>
      </c>
      <c r="C1926" t="s">
        <v>89</v>
      </c>
      <c r="D1926" t="s">
        <v>88</v>
      </c>
      <c r="E1926" t="s">
        <v>87</v>
      </c>
      <c r="F1926" t="s">
        <v>86</v>
      </c>
      <c r="G1926">
        <v>1974</v>
      </c>
      <c r="H1926">
        <v>1974</v>
      </c>
      <c r="I1926" t="s">
        <v>91</v>
      </c>
      <c r="J1926" t="s">
        <v>90</v>
      </c>
      <c r="K1926">
        <v>6</v>
      </c>
      <c r="L1926" t="s">
        <v>74</v>
      </c>
      <c r="O1926">
        <v>66812.596399999995</v>
      </c>
      <c r="P1926" t="s">
        <v>70</v>
      </c>
      <c r="Q1926" t="s">
        <v>82</v>
      </c>
    </row>
    <row r="1927" spans="1:17">
      <c r="A1927" t="s">
        <v>25</v>
      </c>
      <c r="B1927" t="s">
        <v>92</v>
      </c>
      <c r="C1927" t="s">
        <v>89</v>
      </c>
      <c r="D1927" t="s">
        <v>88</v>
      </c>
      <c r="E1927" t="s">
        <v>87</v>
      </c>
      <c r="F1927" t="s">
        <v>86</v>
      </c>
      <c r="G1927">
        <v>1975</v>
      </c>
      <c r="H1927">
        <v>1975</v>
      </c>
      <c r="I1927" t="s">
        <v>91</v>
      </c>
      <c r="J1927" t="s">
        <v>90</v>
      </c>
      <c r="K1927">
        <v>6</v>
      </c>
      <c r="L1927" t="s">
        <v>74</v>
      </c>
      <c r="O1927">
        <v>76525.779200000004</v>
      </c>
      <c r="P1927" t="s">
        <v>70</v>
      </c>
      <c r="Q1927" t="s">
        <v>82</v>
      </c>
    </row>
    <row r="1928" spans="1:17">
      <c r="A1928" t="s">
        <v>25</v>
      </c>
      <c r="B1928" t="s">
        <v>92</v>
      </c>
      <c r="C1928" t="s">
        <v>89</v>
      </c>
      <c r="D1928" t="s">
        <v>88</v>
      </c>
      <c r="E1928" t="s">
        <v>87</v>
      </c>
      <c r="F1928" t="s">
        <v>86</v>
      </c>
      <c r="G1928">
        <v>1976</v>
      </c>
      <c r="H1928">
        <v>1976</v>
      </c>
      <c r="I1928" t="s">
        <v>91</v>
      </c>
      <c r="J1928" t="s">
        <v>90</v>
      </c>
      <c r="K1928">
        <v>6</v>
      </c>
      <c r="L1928" t="s">
        <v>74</v>
      </c>
      <c r="O1928">
        <v>96287.296100000007</v>
      </c>
      <c r="P1928" t="s">
        <v>70</v>
      </c>
      <c r="Q1928" t="s">
        <v>82</v>
      </c>
    </row>
    <row r="1929" spans="1:17">
      <c r="A1929" t="s">
        <v>25</v>
      </c>
      <c r="B1929" t="s">
        <v>92</v>
      </c>
      <c r="C1929" t="s">
        <v>89</v>
      </c>
      <c r="D1929" t="s">
        <v>88</v>
      </c>
      <c r="E1929" t="s">
        <v>87</v>
      </c>
      <c r="F1929" t="s">
        <v>86</v>
      </c>
      <c r="G1929">
        <v>1977</v>
      </c>
      <c r="H1929">
        <v>1977</v>
      </c>
      <c r="I1929" t="s">
        <v>91</v>
      </c>
      <c r="J1929" t="s">
        <v>90</v>
      </c>
      <c r="K1929">
        <v>6</v>
      </c>
      <c r="L1929" t="s">
        <v>74</v>
      </c>
      <c r="O1929">
        <v>116999.43090000001</v>
      </c>
      <c r="P1929" t="s">
        <v>70</v>
      </c>
      <c r="Q1929" t="s">
        <v>82</v>
      </c>
    </row>
    <row r="1930" spans="1:17">
      <c r="A1930" t="s">
        <v>25</v>
      </c>
      <c r="B1930" t="s">
        <v>92</v>
      </c>
      <c r="C1930" t="s">
        <v>89</v>
      </c>
      <c r="D1930" t="s">
        <v>88</v>
      </c>
      <c r="E1930" t="s">
        <v>87</v>
      </c>
      <c r="F1930" t="s">
        <v>86</v>
      </c>
      <c r="G1930">
        <v>1978</v>
      </c>
      <c r="H1930">
        <v>1978</v>
      </c>
      <c r="I1930" t="s">
        <v>91</v>
      </c>
      <c r="J1930" t="s">
        <v>90</v>
      </c>
      <c r="K1930">
        <v>6</v>
      </c>
      <c r="L1930" t="s">
        <v>74</v>
      </c>
      <c r="O1930">
        <v>137634.5625</v>
      </c>
      <c r="P1930" t="s">
        <v>70</v>
      </c>
      <c r="Q1930" t="s">
        <v>82</v>
      </c>
    </row>
    <row r="1931" spans="1:17">
      <c r="A1931" t="s">
        <v>25</v>
      </c>
      <c r="B1931" t="s">
        <v>92</v>
      </c>
      <c r="C1931" t="s">
        <v>89</v>
      </c>
      <c r="D1931" t="s">
        <v>88</v>
      </c>
      <c r="E1931" t="s">
        <v>87</v>
      </c>
      <c r="F1931" t="s">
        <v>86</v>
      </c>
      <c r="G1931">
        <v>1979</v>
      </c>
      <c r="H1931">
        <v>1979</v>
      </c>
      <c r="I1931" t="s">
        <v>91</v>
      </c>
      <c r="J1931" t="s">
        <v>90</v>
      </c>
      <c r="K1931">
        <v>6</v>
      </c>
      <c r="L1931" t="s">
        <v>74</v>
      </c>
      <c r="O1931">
        <v>168369.6514</v>
      </c>
      <c r="P1931" t="s">
        <v>70</v>
      </c>
      <c r="Q1931" t="s">
        <v>82</v>
      </c>
    </row>
    <row r="1932" spans="1:17">
      <c r="A1932" t="s">
        <v>25</v>
      </c>
      <c r="B1932" t="s">
        <v>92</v>
      </c>
      <c r="C1932" t="s">
        <v>89</v>
      </c>
      <c r="D1932" t="s">
        <v>88</v>
      </c>
      <c r="E1932" t="s">
        <v>87</v>
      </c>
      <c r="F1932" t="s">
        <v>86</v>
      </c>
      <c r="G1932">
        <v>1980</v>
      </c>
      <c r="H1932">
        <v>1980</v>
      </c>
      <c r="I1932" t="s">
        <v>91</v>
      </c>
      <c r="J1932" t="s">
        <v>90</v>
      </c>
      <c r="K1932">
        <v>6</v>
      </c>
      <c r="L1932" t="s">
        <v>74</v>
      </c>
      <c r="O1932">
        <v>210394.37330000001</v>
      </c>
      <c r="P1932" t="s">
        <v>70</v>
      </c>
      <c r="Q1932" t="s">
        <v>82</v>
      </c>
    </row>
    <row r="1933" spans="1:17">
      <c r="A1933" t="s">
        <v>25</v>
      </c>
      <c r="B1933" t="s">
        <v>92</v>
      </c>
      <c r="C1933" t="s">
        <v>89</v>
      </c>
      <c r="D1933" t="s">
        <v>88</v>
      </c>
      <c r="E1933" t="s">
        <v>87</v>
      </c>
      <c r="F1933" t="s">
        <v>86</v>
      </c>
      <c r="G1933">
        <v>1981</v>
      </c>
      <c r="H1933">
        <v>1981</v>
      </c>
      <c r="I1933" t="s">
        <v>91</v>
      </c>
      <c r="J1933" t="s">
        <v>90</v>
      </c>
      <c r="K1933">
        <v>6</v>
      </c>
      <c r="L1933" t="s">
        <v>74</v>
      </c>
      <c r="O1933">
        <v>252031.5472</v>
      </c>
      <c r="P1933" t="s">
        <v>70</v>
      </c>
      <c r="Q1933" t="s">
        <v>82</v>
      </c>
    </row>
    <row r="1934" spans="1:17">
      <c r="A1934" t="s">
        <v>25</v>
      </c>
      <c r="B1934" t="s">
        <v>92</v>
      </c>
      <c r="C1934" t="s">
        <v>89</v>
      </c>
      <c r="D1934" t="s">
        <v>88</v>
      </c>
      <c r="E1934" t="s">
        <v>87</v>
      </c>
      <c r="F1934" t="s">
        <v>86</v>
      </c>
      <c r="G1934">
        <v>1982</v>
      </c>
      <c r="H1934">
        <v>1982</v>
      </c>
      <c r="I1934" t="s">
        <v>91</v>
      </c>
      <c r="J1934" t="s">
        <v>90</v>
      </c>
      <c r="K1934">
        <v>6</v>
      </c>
      <c r="L1934" t="s">
        <v>74</v>
      </c>
      <c r="O1934">
        <v>297465.48249999998</v>
      </c>
      <c r="P1934" t="s">
        <v>70</v>
      </c>
      <c r="Q1934" t="s">
        <v>82</v>
      </c>
    </row>
    <row r="1935" spans="1:17">
      <c r="A1935" t="s">
        <v>25</v>
      </c>
      <c r="B1935" t="s">
        <v>92</v>
      </c>
      <c r="C1935" t="s">
        <v>89</v>
      </c>
      <c r="D1935" t="s">
        <v>88</v>
      </c>
      <c r="E1935" t="s">
        <v>87</v>
      </c>
      <c r="F1935" t="s">
        <v>86</v>
      </c>
      <c r="G1935">
        <v>1983</v>
      </c>
      <c r="H1935">
        <v>1983</v>
      </c>
      <c r="I1935" t="s">
        <v>91</v>
      </c>
      <c r="J1935" t="s">
        <v>90</v>
      </c>
      <c r="K1935">
        <v>6</v>
      </c>
      <c r="L1935" t="s">
        <v>74</v>
      </c>
      <c r="O1935">
        <v>346376.10859999998</v>
      </c>
      <c r="P1935" t="s">
        <v>70</v>
      </c>
      <c r="Q1935" t="s">
        <v>82</v>
      </c>
    </row>
    <row r="1936" spans="1:17">
      <c r="A1936" t="s">
        <v>25</v>
      </c>
      <c r="B1936" t="s">
        <v>92</v>
      </c>
      <c r="C1936" t="s">
        <v>89</v>
      </c>
      <c r="D1936" t="s">
        <v>88</v>
      </c>
      <c r="E1936" t="s">
        <v>87</v>
      </c>
      <c r="F1936" t="s">
        <v>86</v>
      </c>
      <c r="G1936">
        <v>1984</v>
      </c>
      <c r="H1936">
        <v>1984</v>
      </c>
      <c r="I1936" t="s">
        <v>91</v>
      </c>
      <c r="J1936" t="s">
        <v>90</v>
      </c>
      <c r="K1936">
        <v>6</v>
      </c>
      <c r="L1936" t="s">
        <v>74</v>
      </c>
      <c r="O1936">
        <v>396028.63449999999</v>
      </c>
      <c r="P1936" t="s">
        <v>70</v>
      </c>
      <c r="Q1936" t="s">
        <v>82</v>
      </c>
    </row>
    <row r="1937" spans="1:17">
      <c r="A1937" t="s">
        <v>25</v>
      </c>
      <c r="B1937" t="s">
        <v>92</v>
      </c>
      <c r="C1937" t="s">
        <v>89</v>
      </c>
      <c r="D1937" t="s">
        <v>88</v>
      </c>
      <c r="E1937" t="s">
        <v>87</v>
      </c>
      <c r="F1937" t="s">
        <v>86</v>
      </c>
      <c r="G1937">
        <v>1985</v>
      </c>
      <c r="H1937">
        <v>1985</v>
      </c>
      <c r="I1937" t="s">
        <v>91</v>
      </c>
      <c r="J1937" t="s">
        <v>90</v>
      </c>
      <c r="K1937">
        <v>6</v>
      </c>
      <c r="L1937" t="s">
        <v>74</v>
      </c>
      <c r="O1937">
        <v>444460.72879999998</v>
      </c>
      <c r="P1937" t="s">
        <v>70</v>
      </c>
      <c r="Q1937" t="s">
        <v>82</v>
      </c>
    </row>
    <row r="1938" spans="1:17">
      <c r="A1938" t="s">
        <v>25</v>
      </c>
      <c r="B1938" t="s">
        <v>92</v>
      </c>
      <c r="C1938" t="s">
        <v>89</v>
      </c>
      <c r="D1938" t="s">
        <v>88</v>
      </c>
      <c r="E1938" t="s">
        <v>87</v>
      </c>
      <c r="F1938" t="s">
        <v>86</v>
      </c>
      <c r="G1938">
        <v>1986</v>
      </c>
      <c r="H1938">
        <v>1986</v>
      </c>
      <c r="I1938" t="s">
        <v>91</v>
      </c>
      <c r="J1938" t="s">
        <v>90</v>
      </c>
      <c r="K1938">
        <v>6</v>
      </c>
      <c r="L1938" t="s">
        <v>74</v>
      </c>
      <c r="O1938">
        <v>491407.14360000001</v>
      </c>
      <c r="P1938" t="s">
        <v>70</v>
      </c>
      <c r="Q1938" t="s">
        <v>82</v>
      </c>
    </row>
    <row r="1939" spans="1:17">
      <c r="A1939" t="s">
        <v>25</v>
      </c>
      <c r="B1939" t="s">
        <v>92</v>
      </c>
      <c r="C1939" t="s">
        <v>89</v>
      </c>
      <c r="D1939" t="s">
        <v>88</v>
      </c>
      <c r="E1939" t="s">
        <v>87</v>
      </c>
      <c r="F1939" t="s">
        <v>86</v>
      </c>
      <c r="G1939">
        <v>1987</v>
      </c>
      <c r="H1939">
        <v>1987</v>
      </c>
      <c r="I1939" t="s">
        <v>91</v>
      </c>
      <c r="J1939" t="s">
        <v>90</v>
      </c>
      <c r="K1939">
        <v>6</v>
      </c>
      <c r="L1939" t="s">
        <v>74</v>
      </c>
      <c r="O1939">
        <v>537565.29929999996</v>
      </c>
      <c r="P1939" t="s">
        <v>70</v>
      </c>
      <c r="Q1939" t="s">
        <v>82</v>
      </c>
    </row>
    <row r="1940" spans="1:17">
      <c r="A1940" t="s">
        <v>25</v>
      </c>
      <c r="B1940" t="s">
        <v>92</v>
      </c>
      <c r="C1940" t="s">
        <v>89</v>
      </c>
      <c r="D1940" t="s">
        <v>88</v>
      </c>
      <c r="E1940" t="s">
        <v>87</v>
      </c>
      <c r="F1940" t="s">
        <v>86</v>
      </c>
      <c r="G1940">
        <v>1988</v>
      </c>
      <c r="H1940">
        <v>1988</v>
      </c>
      <c r="I1940" t="s">
        <v>91</v>
      </c>
      <c r="J1940" t="s">
        <v>90</v>
      </c>
      <c r="K1940">
        <v>6</v>
      </c>
      <c r="L1940" t="s">
        <v>74</v>
      </c>
      <c r="O1940">
        <v>597362.57350000006</v>
      </c>
      <c r="P1940" t="s">
        <v>70</v>
      </c>
      <c r="Q1940" t="s">
        <v>82</v>
      </c>
    </row>
    <row r="1941" spans="1:17">
      <c r="A1941" t="s">
        <v>25</v>
      </c>
      <c r="B1941" t="s">
        <v>92</v>
      </c>
      <c r="C1941" t="s">
        <v>89</v>
      </c>
      <c r="D1941" t="s">
        <v>88</v>
      </c>
      <c r="E1941" t="s">
        <v>87</v>
      </c>
      <c r="F1941" t="s">
        <v>86</v>
      </c>
      <c r="G1941">
        <v>1989</v>
      </c>
      <c r="H1941">
        <v>1989</v>
      </c>
      <c r="I1941" t="s">
        <v>91</v>
      </c>
      <c r="J1941" t="s">
        <v>90</v>
      </c>
      <c r="K1941">
        <v>6</v>
      </c>
      <c r="L1941" t="s">
        <v>74</v>
      </c>
      <c r="O1941">
        <v>655878.79339999997</v>
      </c>
      <c r="P1941" t="s">
        <v>70</v>
      </c>
      <c r="Q1941" t="s">
        <v>82</v>
      </c>
    </row>
    <row r="1942" spans="1:17">
      <c r="A1942" t="s">
        <v>25</v>
      </c>
      <c r="B1942" t="s">
        <v>92</v>
      </c>
      <c r="C1942" t="s">
        <v>89</v>
      </c>
      <c r="D1942" t="s">
        <v>88</v>
      </c>
      <c r="E1942" t="s">
        <v>87</v>
      </c>
      <c r="F1942" t="s">
        <v>86</v>
      </c>
      <c r="G1942">
        <v>1990</v>
      </c>
      <c r="H1942">
        <v>1990</v>
      </c>
      <c r="I1942" t="s">
        <v>91</v>
      </c>
      <c r="J1942" t="s">
        <v>90</v>
      </c>
      <c r="K1942">
        <v>6</v>
      </c>
      <c r="L1942" t="s">
        <v>74</v>
      </c>
      <c r="O1942">
        <v>728529.51359999995</v>
      </c>
      <c r="P1942" t="s">
        <v>70</v>
      </c>
      <c r="Q1942" t="s">
        <v>82</v>
      </c>
    </row>
    <row r="1943" spans="1:17">
      <c r="A1943" t="s">
        <v>25</v>
      </c>
      <c r="B1943" t="s">
        <v>92</v>
      </c>
      <c r="C1943" t="s">
        <v>89</v>
      </c>
      <c r="D1943" t="s">
        <v>88</v>
      </c>
      <c r="E1943" t="s">
        <v>87</v>
      </c>
      <c r="F1943" t="s">
        <v>86</v>
      </c>
      <c r="G1943">
        <v>1991</v>
      </c>
      <c r="H1943">
        <v>1991</v>
      </c>
      <c r="I1943" t="s">
        <v>91</v>
      </c>
      <c r="J1943" t="s">
        <v>90</v>
      </c>
      <c r="K1943">
        <v>6</v>
      </c>
      <c r="L1943" t="s">
        <v>74</v>
      </c>
      <c r="O1943">
        <v>795819.4939</v>
      </c>
      <c r="P1943" t="s">
        <v>70</v>
      </c>
      <c r="Q1943" t="s">
        <v>82</v>
      </c>
    </row>
    <row r="1944" spans="1:17">
      <c r="A1944" t="s">
        <v>25</v>
      </c>
      <c r="B1944" t="s">
        <v>92</v>
      </c>
      <c r="C1944" t="s">
        <v>89</v>
      </c>
      <c r="D1944" t="s">
        <v>88</v>
      </c>
      <c r="E1944" t="s">
        <v>87</v>
      </c>
      <c r="F1944" t="s">
        <v>86</v>
      </c>
      <c r="G1944">
        <v>1992</v>
      </c>
      <c r="H1944">
        <v>1992</v>
      </c>
      <c r="I1944" t="s">
        <v>91</v>
      </c>
      <c r="J1944" t="s">
        <v>90</v>
      </c>
      <c r="K1944">
        <v>6</v>
      </c>
      <c r="L1944" t="s">
        <v>74</v>
      </c>
      <c r="O1944">
        <v>837511.14950000006</v>
      </c>
      <c r="P1944" t="s">
        <v>70</v>
      </c>
      <c r="Q1944" t="s">
        <v>82</v>
      </c>
    </row>
    <row r="1945" spans="1:17">
      <c r="A1945" t="s">
        <v>25</v>
      </c>
      <c r="B1945" t="s">
        <v>92</v>
      </c>
      <c r="C1945" t="s">
        <v>89</v>
      </c>
      <c r="D1945" t="s">
        <v>88</v>
      </c>
      <c r="E1945" t="s">
        <v>87</v>
      </c>
      <c r="F1945" t="s">
        <v>86</v>
      </c>
      <c r="G1945">
        <v>1993</v>
      </c>
      <c r="H1945">
        <v>1993</v>
      </c>
      <c r="I1945" t="s">
        <v>91</v>
      </c>
      <c r="J1945" t="s">
        <v>90</v>
      </c>
      <c r="K1945">
        <v>6</v>
      </c>
      <c r="L1945" t="s">
        <v>74</v>
      </c>
      <c r="O1945">
        <v>862636.53799999994</v>
      </c>
      <c r="P1945" t="s">
        <v>70</v>
      </c>
      <c r="Q1945" t="s">
        <v>82</v>
      </c>
    </row>
    <row r="1946" spans="1:17">
      <c r="A1946" t="s">
        <v>25</v>
      </c>
      <c r="B1946" t="s">
        <v>92</v>
      </c>
      <c r="C1946" t="s">
        <v>89</v>
      </c>
      <c r="D1946" t="s">
        <v>88</v>
      </c>
      <c r="E1946" t="s">
        <v>87</v>
      </c>
      <c r="F1946" t="s">
        <v>86</v>
      </c>
      <c r="G1946">
        <v>1994</v>
      </c>
      <c r="H1946">
        <v>1994</v>
      </c>
      <c r="I1946" t="s">
        <v>91</v>
      </c>
      <c r="J1946" t="s">
        <v>90</v>
      </c>
      <c r="K1946">
        <v>6</v>
      </c>
      <c r="L1946" t="s">
        <v>74</v>
      </c>
      <c r="O1946">
        <v>912408.04949999996</v>
      </c>
      <c r="P1946" t="s">
        <v>70</v>
      </c>
      <c r="Q1946" t="s">
        <v>82</v>
      </c>
    </row>
    <row r="1947" spans="1:17">
      <c r="A1947" t="s">
        <v>25</v>
      </c>
      <c r="B1947" t="s">
        <v>92</v>
      </c>
      <c r="C1947" t="s">
        <v>89</v>
      </c>
      <c r="D1947" t="s">
        <v>88</v>
      </c>
      <c r="E1947" t="s">
        <v>87</v>
      </c>
      <c r="F1947" t="s">
        <v>86</v>
      </c>
      <c r="G1947">
        <v>1995</v>
      </c>
      <c r="H1947">
        <v>1995</v>
      </c>
      <c r="I1947" t="s">
        <v>91</v>
      </c>
      <c r="J1947" t="s">
        <v>90</v>
      </c>
      <c r="K1947">
        <v>6</v>
      </c>
      <c r="L1947" t="s">
        <v>74</v>
      </c>
      <c r="O1947">
        <v>984983.40350000001</v>
      </c>
    </row>
    <row r="1948" spans="1:17">
      <c r="A1948" t="s">
        <v>25</v>
      </c>
      <c r="B1948" t="s">
        <v>92</v>
      </c>
      <c r="C1948" t="s">
        <v>89</v>
      </c>
      <c r="D1948" t="s">
        <v>88</v>
      </c>
      <c r="E1948" t="s">
        <v>87</v>
      </c>
      <c r="F1948" t="s">
        <v>86</v>
      </c>
      <c r="G1948">
        <v>1996</v>
      </c>
      <c r="H1948">
        <v>1996</v>
      </c>
      <c r="I1948" t="s">
        <v>91</v>
      </c>
      <c r="J1948" t="s">
        <v>90</v>
      </c>
      <c r="K1948">
        <v>6</v>
      </c>
      <c r="L1948" t="s">
        <v>74</v>
      </c>
      <c r="O1948">
        <v>1043085.7637</v>
      </c>
    </row>
    <row r="1949" spans="1:17">
      <c r="A1949" t="s">
        <v>25</v>
      </c>
      <c r="B1949" t="s">
        <v>92</v>
      </c>
      <c r="C1949" t="s">
        <v>89</v>
      </c>
      <c r="D1949" t="s">
        <v>88</v>
      </c>
      <c r="E1949" t="s">
        <v>87</v>
      </c>
      <c r="F1949" t="s">
        <v>86</v>
      </c>
      <c r="G1949">
        <v>1997</v>
      </c>
      <c r="H1949">
        <v>1997</v>
      </c>
      <c r="I1949" t="s">
        <v>91</v>
      </c>
      <c r="J1949" t="s">
        <v>90</v>
      </c>
      <c r="K1949">
        <v>6</v>
      </c>
      <c r="L1949" t="s">
        <v>74</v>
      </c>
      <c r="O1949">
        <v>1089869.2035000001</v>
      </c>
    </row>
    <row r="1950" spans="1:17">
      <c r="A1950" t="s">
        <v>25</v>
      </c>
      <c r="B1950" t="s">
        <v>92</v>
      </c>
      <c r="C1950" t="s">
        <v>89</v>
      </c>
      <c r="D1950" t="s">
        <v>88</v>
      </c>
      <c r="E1950" t="s">
        <v>87</v>
      </c>
      <c r="F1950" t="s">
        <v>86</v>
      </c>
      <c r="G1950">
        <v>1998</v>
      </c>
      <c r="H1950">
        <v>1998</v>
      </c>
      <c r="I1950" t="s">
        <v>91</v>
      </c>
      <c r="J1950" t="s">
        <v>90</v>
      </c>
      <c r="K1950">
        <v>6</v>
      </c>
      <c r="L1950" t="s">
        <v>74</v>
      </c>
      <c r="O1950">
        <v>1135499.4809999999</v>
      </c>
    </row>
    <row r="1951" spans="1:17">
      <c r="A1951" t="s">
        <v>25</v>
      </c>
      <c r="B1951" t="s">
        <v>92</v>
      </c>
      <c r="C1951" t="s">
        <v>89</v>
      </c>
      <c r="D1951" t="s">
        <v>88</v>
      </c>
      <c r="E1951" t="s">
        <v>87</v>
      </c>
      <c r="F1951" t="s">
        <v>86</v>
      </c>
      <c r="G1951">
        <v>1999</v>
      </c>
      <c r="H1951">
        <v>1999</v>
      </c>
      <c r="I1951" t="s">
        <v>91</v>
      </c>
      <c r="J1951" t="s">
        <v>90</v>
      </c>
      <c r="K1951">
        <v>6</v>
      </c>
      <c r="L1951" t="s">
        <v>74</v>
      </c>
      <c r="O1951">
        <v>1171901.3716</v>
      </c>
    </row>
    <row r="1952" spans="1:17">
      <c r="A1952" t="s">
        <v>25</v>
      </c>
      <c r="B1952" t="s">
        <v>92</v>
      </c>
      <c r="C1952" t="s">
        <v>89</v>
      </c>
      <c r="D1952" t="s">
        <v>88</v>
      </c>
      <c r="E1952" t="s">
        <v>87</v>
      </c>
      <c r="F1952" t="s">
        <v>86</v>
      </c>
      <c r="G1952">
        <v>2000</v>
      </c>
      <c r="H1952">
        <v>2000</v>
      </c>
      <c r="I1952" t="s">
        <v>91</v>
      </c>
      <c r="J1952" t="s">
        <v>90</v>
      </c>
      <c r="K1952">
        <v>6</v>
      </c>
      <c r="L1952" t="s">
        <v>74</v>
      </c>
      <c r="O1952">
        <v>1239266.3278000001</v>
      </c>
    </row>
    <row r="1953" spans="1:15">
      <c r="A1953" t="s">
        <v>25</v>
      </c>
      <c r="B1953" t="s">
        <v>92</v>
      </c>
      <c r="C1953" t="s">
        <v>89</v>
      </c>
      <c r="D1953" t="s">
        <v>88</v>
      </c>
      <c r="E1953" t="s">
        <v>87</v>
      </c>
      <c r="F1953" t="s">
        <v>86</v>
      </c>
      <c r="G1953">
        <v>2001</v>
      </c>
      <c r="H1953">
        <v>2001</v>
      </c>
      <c r="I1953" t="s">
        <v>91</v>
      </c>
      <c r="J1953" t="s">
        <v>90</v>
      </c>
      <c r="K1953">
        <v>6</v>
      </c>
      <c r="L1953" t="s">
        <v>74</v>
      </c>
      <c r="O1953">
        <v>1298890.1867</v>
      </c>
    </row>
    <row r="1954" spans="1:15">
      <c r="A1954" t="s">
        <v>25</v>
      </c>
      <c r="B1954" t="s">
        <v>92</v>
      </c>
      <c r="C1954" t="s">
        <v>89</v>
      </c>
      <c r="D1954" t="s">
        <v>88</v>
      </c>
      <c r="E1954" t="s">
        <v>87</v>
      </c>
      <c r="F1954" t="s">
        <v>86</v>
      </c>
      <c r="G1954">
        <v>2002</v>
      </c>
      <c r="H1954">
        <v>2002</v>
      </c>
      <c r="I1954" t="s">
        <v>91</v>
      </c>
      <c r="J1954" t="s">
        <v>90</v>
      </c>
      <c r="K1954">
        <v>6</v>
      </c>
      <c r="L1954" t="s">
        <v>74</v>
      </c>
      <c r="O1954">
        <v>1345794.2365000001</v>
      </c>
    </row>
    <row r="1955" spans="1:15">
      <c r="A1955" t="s">
        <v>25</v>
      </c>
      <c r="B1955" t="s">
        <v>92</v>
      </c>
      <c r="C1955" t="s">
        <v>89</v>
      </c>
      <c r="D1955" t="s">
        <v>88</v>
      </c>
      <c r="E1955" t="s">
        <v>87</v>
      </c>
      <c r="F1955" t="s">
        <v>86</v>
      </c>
      <c r="G1955">
        <v>2003</v>
      </c>
      <c r="H1955">
        <v>2003</v>
      </c>
      <c r="I1955" t="s">
        <v>91</v>
      </c>
      <c r="J1955" t="s">
        <v>90</v>
      </c>
      <c r="K1955">
        <v>6</v>
      </c>
      <c r="L1955" t="s">
        <v>74</v>
      </c>
      <c r="O1955">
        <v>1390709.5737000001</v>
      </c>
    </row>
    <row r="1956" spans="1:15">
      <c r="A1956" t="s">
        <v>25</v>
      </c>
      <c r="B1956" t="s">
        <v>92</v>
      </c>
      <c r="C1956" t="s">
        <v>89</v>
      </c>
      <c r="D1956" t="s">
        <v>88</v>
      </c>
      <c r="E1956" t="s">
        <v>87</v>
      </c>
      <c r="F1956" t="s">
        <v>86</v>
      </c>
      <c r="G1956">
        <v>2004</v>
      </c>
      <c r="H1956">
        <v>2004</v>
      </c>
      <c r="I1956" t="s">
        <v>91</v>
      </c>
      <c r="J1956" t="s">
        <v>90</v>
      </c>
      <c r="K1956">
        <v>6</v>
      </c>
      <c r="L1956" t="s">
        <v>74</v>
      </c>
      <c r="O1956">
        <v>1448362.7041</v>
      </c>
    </row>
    <row r="1957" spans="1:15">
      <c r="A1957" t="s">
        <v>25</v>
      </c>
      <c r="B1957" t="s">
        <v>92</v>
      </c>
      <c r="C1957" t="s">
        <v>89</v>
      </c>
      <c r="D1957" t="s">
        <v>88</v>
      </c>
      <c r="E1957" t="s">
        <v>87</v>
      </c>
      <c r="F1957" t="s">
        <v>86</v>
      </c>
      <c r="G1957">
        <v>2005</v>
      </c>
      <c r="H1957">
        <v>2005</v>
      </c>
      <c r="I1957" t="s">
        <v>91</v>
      </c>
      <c r="J1957" t="s">
        <v>90</v>
      </c>
      <c r="K1957">
        <v>6</v>
      </c>
      <c r="L1957" t="s">
        <v>74</v>
      </c>
      <c r="O1957">
        <v>1489725.4628000001</v>
      </c>
    </row>
    <row r="1958" spans="1:15">
      <c r="A1958" t="s">
        <v>25</v>
      </c>
      <c r="B1958" t="s">
        <v>92</v>
      </c>
      <c r="C1958" t="s">
        <v>89</v>
      </c>
      <c r="D1958" t="s">
        <v>88</v>
      </c>
      <c r="E1958" t="s">
        <v>87</v>
      </c>
      <c r="F1958" t="s">
        <v>86</v>
      </c>
      <c r="G1958">
        <v>2006</v>
      </c>
      <c r="H1958">
        <v>2006</v>
      </c>
      <c r="I1958" t="s">
        <v>91</v>
      </c>
      <c r="J1958" t="s">
        <v>90</v>
      </c>
      <c r="K1958">
        <v>6</v>
      </c>
      <c r="L1958" t="s">
        <v>74</v>
      </c>
      <c r="O1958">
        <v>1548473.4353</v>
      </c>
    </row>
    <row r="1959" spans="1:15">
      <c r="A1959" t="s">
        <v>25</v>
      </c>
      <c r="B1959" t="s">
        <v>92</v>
      </c>
      <c r="C1959" t="s">
        <v>89</v>
      </c>
      <c r="D1959" t="s">
        <v>88</v>
      </c>
      <c r="E1959" t="s">
        <v>87</v>
      </c>
      <c r="F1959" t="s">
        <v>86</v>
      </c>
      <c r="G1959">
        <v>2007</v>
      </c>
      <c r="H1959">
        <v>2007</v>
      </c>
      <c r="I1959" t="s">
        <v>91</v>
      </c>
      <c r="J1959" t="s">
        <v>90</v>
      </c>
      <c r="K1959">
        <v>6</v>
      </c>
      <c r="L1959" t="s">
        <v>74</v>
      </c>
      <c r="O1959">
        <v>1609550.7608</v>
      </c>
    </row>
    <row r="1960" spans="1:15">
      <c r="A1960" t="s">
        <v>25</v>
      </c>
      <c r="B1960" t="s">
        <v>92</v>
      </c>
      <c r="C1960" t="s">
        <v>89</v>
      </c>
      <c r="D1960" t="s">
        <v>88</v>
      </c>
      <c r="E1960" t="s">
        <v>87</v>
      </c>
      <c r="F1960" t="s">
        <v>86</v>
      </c>
      <c r="G1960">
        <v>2008</v>
      </c>
      <c r="H1960">
        <v>2008</v>
      </c>
      <c r="I1960" t="s">
        <v>91</v>
      </c>
      <c r="J1960" t="s">
        <v>90</v>
      </c>
      <c r="K1960">
        <v>6</v>
      </c>
      <c r="L1960" t="s">
        <v>74</v>
      </c>
      <c r="O1960">
        <v>1632150.8319999999</v>
      </c>
    </row>
    <row r="1961" spans="1:15">
      <c r="A1961" t="s">
        <v>25</v>
      </c>
      <c r="B1961" t="s">
        <v>92</v>
      </c>
      <c r="C1961" t="s">
        <v>89</v>
      </c>
      <c r="D1961" t="s">
        <v>88</v>
      </c>
      <c r="E1961" t="s">
        <v>87</v>
      </c>
      <c r="F1961" t="s">
        <v>86</v>
      </c>
      <c r="G1961">
        <v>2009</v>
      </c>
      <c r="H1961">
        <v>2009</v>
      </c>
      <c r="I1961" t="s">
        <v>91</v>
      </c>
      <c r="J1961" t="s">
        <v>90</v>
      </c>
      <c r="K1961">
        <v>6</v>
      </c>
      <c r="L1961" t="s">
        <v>74</v>
      </c>
      <c r="O1961">
        <v>1572878.2823000001</v>
      </c>
    </row>
    <row r="1962" spans="1:15">
      <c r="A1962" t="s">
        <v>25</v>
      </c>
      <c r="B1962" t="s">
        <v>92</v>
      </c>
      <c r="C1962" t="s">
        <v>89</v>
      </c>
      <c r="D1962" t="s">
        <v>88</v>
      </c>
      <c r="E1962" t="s">
        <v>87</v>
      </c>
      <c r="F1962" t="s">
        <v>86</v>
      </c>
      <c r="G1962">
        <v>2010</v>
      </c>
      <c r="H1962">
        <v>2010</v>
      </c>
      <c r="I1962" t="s">
        <v>91</v>
      </c>
      <c r="J1962" t="s">
        <v>90</v>
      </c>
      <c r="K1962">
        <v>6</v>
      </c>
      <c r="L1962" t="s">
        <v>74</v>
      </c>
      <c r="O1962">
        <v>1604514.5196</v>
      </c>
    </row>
    <row r="1963" spans="1:15">
      <c r="A1963" t="s">
        <v>25</v>
      </c>
      <c r="B1963" t="s">
        <v>92</v>
      </c>
      <c r="C1963" t="s">
        <v>89</v>
      </c>
      <c r="D1963" t="s">
        <v>88</v>
      </c>
      <c r="E1963" t="s">
        <v>87</v>
      </c>
      <c r="F1963" t="s">
        <v>86</v>
      </c>
      <c r="G1963">
        <v>2011</v>
      </c>
      <c r="H1963">
        <v>2011</v>
      </c>
      <c r="I1963" t="s">
        <v>91</v>
      </c>
      <c r="J1963" t="s">
        <v>90</v>
      </c>
      <c r="K1963">
        <v>6</v>
      </c>
      <c r="L1963" t="s">
        <v>74</v>
      </c>
      <c r="O1963">
        <v>1637462.9393</v>
      </c>
    </row>
    <row r="1964" spans="1:15">
      <c r="A1964" t="s">
        <v>25</v>
      </c>
      <c r="B1964" t="s">
        <v>92</v>
      </c>
      <c r="C1964" t="s">
        <v>89</v>
      </c>
      <c r="D1964" t="s">
        <v>88</v>
      </c>
      <c r="E1964" t="s">
        <v>87</v>
      </c>
      <c r="F1964" t="s">
        <v>86</v>
      </c>
      <c r="G1964">
        <v>2012</v>
      </c>
      <c r="H1964">
        <v>2012</v>
      </c>
      <c r="I1964" t="s">
        <v>91</v>
      </c>
      <c r="J1964" t="s">
        <v>90</v>
      </c>
      <c r="K1964">
        <v>6</v>
      </c>
      <c r="L1964" t="s">
        <v>74</v>
      </c>
      <c r="O1964">
        <v>1613264.9649</v>
      </c>
    </row>
    <row r="1965" spans="1:15">
      <c r="A1965" t="s">
        <v>25</v>
      </c>
      <c r="B1965" t="s">
        <v>92</v>
      </c>
      <c r="C1965" t="s">
        <v>89</v>
      </c>
      <c r="D1965" t="s">
        <v>88</v>
      </c>
      <c r="E1965" t="s">
        <v>87</v>
      </c>
      <c r="F1965" t="s">
        <v>86</v>
      </c>
      <c r="G1965">
        <v>2013</v>
      </c>
      <c r="H1965">
        <v>2013</v>
      </c>
      <c r="I1965" t="s">
        <v>91</v>
      </c>
      <c r="J1965" t="s">
        <v>90</v>
      </c>
      <c r="K1965">
        <v>6</v>
      </c>
      <c r="L1965" t="s">
        <v>74</v>
      </c>
      <c r="O1965">
        <v>1604599.0615999999</v>
      </c>
    </row>
    <row r="1966" spans="1:15">
      <c r="A1966" t="s">
        <v>25</v>
      </c>
      <c r="B1966" t="s">
        <v>92</v>
      </c>
      <c r="C1966" t="s">
        <v>89</v>
      </c>
      <c r="D1966" t="s">
        <v>88</v>
      </c>
      <c r="E1966" t="s">
        <v>87</v>
      </c>
      <c r="F1966" t="s">
        <v>86</v>
      </c>
      <c r="G1966">
        <v>2014</v>
      </c>
      <c r="H1966">
        <v>2014</v>
      </c>
      <c r="I1966" t="s">
        <v>91</v>
      </c>
      <c r="J1966" t="s">
        <v>90</v>
      </c>
      <c r="K1966">
        <v>6</v>
      </c>
      <c r="L1966" t="s">
        <v>74</v>
      </c>
      <c r="O1966">
        <v>1620381.0902</v>
      </c>
    </row>
    <row r="1967" spans="1:15">
      <c r="A1967" t="s">
        <v>25</v>
      </c>
      <c r="B1967" t="s">
        <v>92</v>
      </c>
      <c r="C1967" t="s">
        <v>89</v>
      </c>
      <c r="D1967" t="s">
        <v>88</v>
      </c>
      <c r="E1967" t="s">
        <v>87</v>
      </c>
      <c r="F1967" t="s">
        <v>86</v>
      </c>
      <c r="G1967">
        <v>2015</v>
      </c>
      <c r="H1967">
        <v>2015</v>
      </c>
      <c r="I1967" t="s">
        <v>91</v>
      </c>
      <c r="J1967" t="s">
        <v>90</v>
      </c>
      <c r="K1967">
        <v>6</v>
      </c>
      <c r="L1967" t="s">
        <v>74</v>
      </c>
      <c r="O1967">
        <v>1642443.8128</v>
      </c>
    </row>
    <row r="1968" spans="1:15">
      <c r="A1968" t="s">
        <v>41</v>
      </c>
      <c r="B1968" t="s">
        <v>83</v>
      </c>
      <c r="C1968" t="s">
        <v>89</v>
      </c>
      <c r="D1968" t="s">
        <v>88</v>
      </c>
      <c r="E1968" t="s">
        <v>87</v>
      </c>
      <c r="F1968" t="s">
        <v>86</v>
      </c>
      <c r="G1968">
        <v>1970</v>
      </c>
      <c r="H1968">
        <v>1970</v>
      </c>
      <c r="I1968" t="s">
        <v>76</v>
      </c>
      <c r="J1968" t="s">
        <v>75</v>
      </c>
      <c r="K1968">
        <v>6</v>
      </c>
      <c r="L1968" t="s">
        <v>74</v>
      </c>
      <c r="O1968">
        <v>1075884</v>
      </c>
    </row>
    <row r="1969" spans="1:15">
      <c r="A1969" t="s">
        <v>41</v>
      </c>
      <c r="B1969" t="s">
        <v>83</v>
      </c>
      <c r="C1969" t="s">
        <v>89</v>
      </c>
      <c r="D1969" t="s">
        <v>88</v>
      </c>
      <c r="E1969" t="s">
        <v>87</v>
      </c>
      <c r="F1969" t="s">
        <v>86</v>
      </c>
      <c r="G1969">
        <v>1971</v>
      </c>
      <c r="H1969">
        <v>1971</v>
      </c>
      <c r="I1969" t="s">
        <v>76</v>
      </c>
      <c r="J1969" t="s">
        <v>75</v>
      </c>
      <c r="K1969">
        <v>6</v>
      </c>
      <c r="L1969" t="s">
        <v>74</v>
      </c>
      <c r="O1969">
        <v>1167770</v>
      </c>
    </row>
    <row r="1970" spans="1:15">
      <c r="A1970" t="s">
        <v>41</v>
      </c>
      <c r="B1970" t="s">
        <v>83</v>
      </c>
      <c r="C1970" t="s">
        <v>89</v>
      </c>
      <c r="D1970" t="s">
        <v>88</v>
      </c>
      <c r="E1970" t="s">
        <v>87</v>
      </c>
      <c r="F1970" t="s">
        <v>86</v>
      </c>
      <c r="G1970">
        <v>1972</v>
      </c>
      <c r="H1970">
        <v>1972</v>
      </c>
      <c r="I1970" t="s">
        <v>76</v>
      </c>
      <c r="J1970" t="s">
        <v>75</v>
      </c>
      <c r="K1970">
        <v>6</v>
      </c>
      <c r="L1970" t="s">
        <v>74</v>
      </c>
      <c r="O1970">
        <v>1282449</v>
      </c>
    </row>
    <row r="1971" spans="1:15">
      <c r="A1971" t="s">
        <v>41</v>
      </c>
      <c r="B1971" t="s">
        <v>83</v>
      </c>
      <c r="C1971" t="s">
        <v>89</v>
      </c>
      <c r="D1971" t="s">
        <v>88</v>
      </c>
      <c r="E1971" t="s">
        <v>87</v>
      </c>
      <c r="F1971" t="s">
        <v>86</v>
      </c>
      <c r="G1971">
        <v>1973</v>
      </c>
      <c r="H1971">
        <v>1973</v>
      </c>
      <c r="I1971" t="s">
        <v>76</v>
      </c>
      <c r="J1971" t="s">
        <v>75</v>
      </c>
      <c r="K1971">
        <v>6</v>
      </c>
      <c r="L1971" t="s">
        <v>74</v>
      </c>
      <c r="O1971">
        <v>1428549</v>
      </c>
    </row>
    <row r="1972" spans="1:15">
      <c r="A1972" t="s">
        <v>41</v>
      </c>
      <c r="B1972" t="s">
        <v>83</v>
      </c>
      <c r="C1972" t="s">
        <v>89</v>
      </c>
      <c r="D1972" t="s">
        <v>88</v>
      </c>
      <c r="E1972" t="s">
        <v>87</v>
      </c>
      <c r="F1972" t="s">
        <v>86</v>
      </c>
      <c r="G1972">
        <v>1974</v>
      </c>
      <c r="H1972">
        <v>1974</v>
      </c>
      <c r="I1972" t="s">
        <v>76</v>
      </c>
      <c r="J1972" t="s">
        <v>75</v>
      </c>
      <c r="K1972">
        <v>6</v>
      </c>
      <c r="L1972" t="s">
        <v>74</v>
      </c>
      <c r="O1972">
        <v>1548825</v>
      </c>
    </row>
    <row r="1973" spans="1:15">
      <c r="A1973" t="s">
        <v>41</v>
      </c>
      <c r="B1973" t="s">
        <v>83</v>
      </c>
      <c r="C1973" t="s">
        <v>89</v>
      </c>
      <c r="D1973" t="s">
        <v>88</v>
      </c>
      <c r="E1973" t="s">
        <v>87</v>
      </c>
      <c r="F1973" t="s">
        <v>86</v>
      </c>
      <c r="G1973">
        <v>1975</v>
      </c>
      <c r="H1973">
        <v>1975</v>
      </c>
      <c r="I1973" t="s">
        <v>76</v>
      </c>
      <c r="J1973" t="s">
        <v>75</v>
      </c>
      <c r="K1973">
        <v>6</v>
      </c>
      <c r="L1973" t="s">
        <v>74</v>
      </c>
      <c r="O1973">
        <v>1688923</v>
      </c>
    </row>
    <row r="1974" spans="1:15">
      <c r="A1974" t="s">
        <v>41</v>
      </c>
      <c r="B1974" t="s">
        <v>83</v>
      </c>
      <c r="C1974" t="s">
        <v>89</v>
      </c>
      <c r="D1974" t="s">
        <v>88</v>
      </c>
      <c r="E1974" t="s">
        <v>87</v>
      </c>
      <c r="F1974" t="s">
        <v>86</v>
      </c>
      <c r="G1974">
        <v>1976</v>
      </c>
      <c r="H1974">
        <v>1976</v>
      </c>
      <c r="I1974" t="s">
        <v>76</v>
      </c>
      <c r="J1974" t="s">
        <v>75</v>
      </c>
      <c r="K1974">
        <v>6</v>
      </c>
      <c r="L1974" t="s">
        <v>74</v>
      </c>
      <c r="O1974">
        <v>1877587</v>
      </c>
    </row>
    <row r="1975" spans="1:15">
      <c r="A1975" t="s">
        <v>41</v>
      </c>
      <c r="B1975" t="s">
        <v>83</v>
      </c>
      <c r="C1975" t="s">
        <v>89</v>
      </c>
      <c r="D1975" t="s">
        <v>88</v>
      </c>
      <c r="E1975" t="s">
        <v>87</v>
      </c>
      <c r="F1975" t="s">
        <v>86</v>
      </c>
      <c r="G1975">
        <v>1977</v>
      </c>
      <c r="H1975">
        <v>1977</v>
      </c>
      <c r="I1975" t="s">
        <v>76</v>
      </c>
      <c r="J1975" t="s">
        <v>75</v>
      </c>
      <c r="K1975">
        <v>6</v>
      </c>
      <c r="L1975" t="s">
        <v>74</v>
      </c>
      <c r="O1975">
        <v>2085951</v>
      </c>
    </row>
    <row r="1976" spans="1:15">
      <c r="A1976" t="s">
        <v>41</v>
      </c>
      <c r="B1976" t="s">
        <v>83</v>
      </c>
      <c r="C1976" t="s">
        <v>89</v>
      </c>
      <c r="D1976" t="s">
        <v>88</v>
      </c>
      <c r="E1976" t="s">
        <v>87</v>
      </c>
      <c r="F1976" t="s">
        <v>86</v>
      </c>
      <c r="G1976">
        <v>1978</v>
      </c>
      <c r="H1976">
        <v>1978</v>
      </c>
      <c r="I1976" t="s">
        <v>76</v>
      </c>
      <c r="J1976" t="s">
        <v>75</v>
      </c>
      <c r="K1976">
        <v>6</v>
      </c>
      <c r="L1976" t="s">
        <v>74</v>
      </c>
      <c r="O1976">
        <v>2356571</v>
      </c>
    </row>
    <row r="1977" spans="1:15">
      <c r="A1977" t="s">
        <v>41</v>
      </c>
      <c r="B1977" t="s">
        <v>83</v>
      </c>
      <c r="C1977" t="s">
        <v>89</v>
      </c>
      <c r="D1977" t="s">
        <v>88</v>
      </c>
      <c r="E1977" t="s">
        <v>87</v>
      </c>
      <c r="F1977" t="s">
        <v>86</v>
      </c>
      <c r="G1977">
        <v>1979</v>
      </c>
      <c r="H1977">
        <v>1979</v>
      </c>
      <c r="I1977" t="s">
        <v>76</v>
      </c>
      <c r="J1977" t="s">
        <v>75</v>
      </c>
      <c r="K1977">
        <v>6</v>
      </c>
      <c r="L1977" t="s">
        <v>74</v>
      </c>
      <c r="O1977">
        <v>2632143</v>
      </c>
    </row>
    <row r="1978" spans="1:15">
      <c r="A1978" t="s">
        <v>41</v>
      </c>
      <c r="B1978" t="s">
        <v>83</v>
      </c>
      <c r="C1978" t="s">
        <v>89</v>
      </c>
      <c r="D1978" t="s">
        <v>88</v>
      </c>
      <c r="E1978" t="s">
        <v>87</v>
      </c>
      <c r="F1978" t="s">
        <v>86</v>
      </c>
      <c r="G1978">
        <v>1980</v>
      </c>
      <c r="H1978">
        <v>1980</v>
      </c>
      <c r="I1978" t="s">
        <v>76</v>
      </c>
      <c r="J1978" t="s">
        <v>75</v>
      </c>
      <c r="K1978">
        <v>6</v>
      </c>
      <c r="L1978" t="s">
        <v>74</v>
      </c>
      <c r="O1978">
        <v>2862505</v>
      </c>
    </row>
    <row r="1979" spans="1:15">
      <c r="A1979" t="s">
        <v>41</v>
      </c>
      <c r="B1979" t="s">
        <v>83</v>
      </c>
      <c r="C1979" t="s">
        <v>89</v>
      </c>
      <c r="D1979" t="s">
        <v>88</v>
      </c>
      <c r="E1979" t="s">
        <v>87</v>
      </c>
      <c r="F1979" t="s">
        <v>86</v>
      </c>
      <c r="G1979">
        <v>1981</v>
      </c>
      <c r="H1979">
        <v>1981</v>
      </c>
      <c r="I1979" t="s">
        <v>76</v>
      </c>
      <c r="J1979" t="s">
        <v>75</v>
      </c>
      <c r="K1979">
        <v>6</v>
      </c>
      <c r="L1979" t="s">
        <v>74</v>
      </c>
      <c r="O1979">
        <v>3210956</v>
      </c>
    </row>
    <row r="1980" spans="1:15">
      <c r="A1980" t="s">
        <v>41</v>
      </c>
      <c r="B1980" t="s">
        <v>83</v>
      </c>
      <c r="C1980" t="s">
        <v>89</v>
      </c>
      <c r="D1980" t="s">
        <v>88</v>
      </c>
      <c r="E1980" t="s">
        <v>87</v>
      </c>
      <c r="F1980" t="s">
        <v>86</v>
      </c>
      <c r="G1980">
        <v>1982</v>
      </c>
      <c r="H1980">
        <v>1982</v>
      </c>
      <c r="I1980" t="s">
        <v>76</v>
      </c>
      <c r="J1980" t="s">
        <v>75</v>
      </c>
      <c r="K1980">
        <v>6</v>
      </c>
      <c r="L1980" t="s">
        <v>74</v>
      </c>
      <c r="O1980">
        <v>3344991</v>
      </c>
    </row>
    <row r="1981" spans="1:15">
      <c r="A1981" t="s">
        <v>41</v>
      </c>
      <c r="B1981" t="s">
        <v>83</v>
      </c>
      <c r="C1981" t="s">
        <v>89</v>
      </c>
      <c r="D1981" t="s">
        <v>88</v>
      </c>
      <c r="E1981" t="s">
        <v>87</v>
      </c>
      <c r="F1981" t="s">
        <v>86</v>
      </c>
      <c r="G1981">
        <v>1983</v>
      </c>
      <c r="H1981">
        <v>1983</v>
      </c>
      <c r="I1981" t="s">
        <v>76</v>
      </c>
      <c r="J1981" t="s">
        <v>75</v>
      </c>
      <c r="K1981">
        <v>6</v>
      </c>
      <c r="L1981" t="s">
        <v>74</v>
      </c>
      <c r="O1981">
        <v>3638137</v>
      </c>
    </row>
    <row r="1982" spans="1:15">
      <c r="A1982" t="s">
        <v>41</v>
      </c>
      <c r="B1982" t="s">
        <v>83</v>
      </c>
      <c r="C1982" t="s">
        <v>89</v>
      </c>
      <c r="D1982" t="s">
        <v>88</v>
      </c>
      <c r="E1982" t="s">
        <v>87</v>
      </c>
      <c r="F1982" t="s">
        <v>86</v>
      </c>
      <c r="G1982">
        <v>1984</v>
      </c>
      <c r="H1982">
        <v>1984</v>
      </c>
      <c r="I1982" t="s">
        <v>76</v>
      </c>
      <c r="J1982" t="s">
        <v>75</v>
      </c>
      <c r="K1982">
        <v>6</v>
      </c>
      <c r="L1982" t="s">
        <v>74</v>
      </c>
      <c r="O1982">
        <v>4040693</v>
      </c>
    </row>
    <row r="1983" spans="1:15">
      <c r="A1983" t="s">
        <v>41</v>
      </c>
      <c r="B1983" t="s">
        <v>83</v>
      </c>
      <c r="C1983" t="s">
        <v>89</v>
      </c>
      <c r="D1983" t="s">
        <v>88</v>
      </c>
      <c r="E1983" t="s">
        <v>87</v>
      </c>
      <c r="F1983" t="s">
        <v>86</v>
      </c>
      <c r="G1983">
        <v>1985</v>
      </c>
      <c r="H1983">
        <v>1985</v>
      </c>
      <c r="I1983" t="s">
        <v>76</v>
      </c>
      <c r="J1983" t="s">
        <v>75</v>
      </c>
      <c r="K1983">
        <v>6</v>
      </c>
      <c r="L1983" t="s">
        <v>74</v>
      </c>
      <c r="O1983">
        <v>4346734</v>
      </c>
    </row>
    <row r="1984" spans="1:15">
      <c r="A1984" t="s">
        <v>41</v>
      </c>
      <c r="B1984" t="s">
        <v>83</v>
      </c>
      <c r="C1984" t="s">
        <v>89</v>
      </c>
      <c r="D1984" t="s">
        <v>88</v>
      </c>
      <c r="E1984" t="s">
        <v>87</v>
      </c>
      <c r="F1984" t="s">
        <v>86</v>
      </c>
      <c r="G1984">
        <v>1986</v>
      </c>
      <c r="H1984">
        <v>1986</v>
      </c>
      <c r="I1984" t="s">
        <v>76</v>
      </c>
      <c r="J1984" t="s">
        <v>75</v>
      </c>
      <c r="K1984">
        <v>6</v>
      </c>
      <c r="L1984" t="s">
        <v>74</v>
      </c>
      <c r="O1984">
        <v>4590155</v>
      </c>
    </row>
    <row r="1985" spans="1:15">
      <c r="A1985" t="s">
        <v>41</v>
      </c>
      <c r="B1985" t="s">
        <v>83</v>
      </c>
      <c r="C1985" t="s">
        <v>89</v>
      </c>
      <c r="D1985" t="s">
        <v>88</v>
      </c>
      <c r="E1985" t="s">
        <v>87</v>
      </c>
      <c r="F1985" t="s">
        <v>86</v>
      </c>
      <c r="G1985">
        <v>1987</v>
      </c>
      <c r="H1985">
        <v>1987</v>
      </c>
      <c r="I1985" t="s">
        <v>76</v>
      </c>
      <c r="J1985" t="s">
        <v>75</v>
      </c>
      <c r="K1985">
        <v>6</v>
      </c>
      <c r="L1985" t="s">
        <v>74</v>
      </c>
      <c r="O1985">
        <v>4870217</v>
      </c>
    </row>
    <row r="1986" spans="1:15">
      <c r="A1986" t="s">
        <v>41</v>
      </c>
      <c r="B1986" t="s">
        <v>83</v>
      </c>
      <c r="C1986" t="s">
        <v>89</v>
      </c>
      <c r="D1986" t="s">
        <v>88</v>
      </c>
      <c r="E1986" t="s">
        <v>87</v>
      </c>
      <c r="F1986" t="s">
        <v>86</v>
      </c>
      <c r="G1986">
        <v>1988</v>
      </c>
      <c r="H1986">
        <v>1988</v>
      </c>
      <c r="I1986" t="s">
        <v>76</v>
      </c>
      <c r="J1986" t="s">
        <v>75</v>
      </c>
      <c r="K1986">
        <v>6</v>
      </c>
      <c r="L1986" t="s">
        <v>74</v>
      </c>
      <c r="O1986">
        <v>5252629</v>
      </c>
    </row>
    <row r="1987" spans="1:15">
      <c r="A1987" t="s">
        <v>41</v>
      </c>
      <c r="B1987" t="s">
        <v>83</v>
      </c>
      <c r="C1987" t="s">
        <v>89</v>
      </c>
      <c r="D1987" t="s">
        <v>88</v>
      </c>
      <c r="E1987" t="s">
        <v>87</v>
      </c>
      <c r="F1987" t="s">
        <v>86</v>
      </c>
      <c r="G1987">
        <v>1989</v>
      </c>
      <c r="H1987">
        <v>1989</v>
      </c>
      <c r="I1987" t="s">
        <v>76</v>
      </c>
      <c r="J1987" t="s">
        <v>75</v>
      </c>
      <c r="K1987">
        <v>6</v>
      </c>
      <c r="L1987" t="s">
        <v>74</v>
      </c>
      <c r="O1987">
        <v>5657693</v>
      </c>
    </row>
    <row r="1988" spans="1:15">
      <c r="A1988" t="s">
        <v>41</v>
      </c>
      <c r="B1988" t="s">
        <v>83</v>
      </c>
      <c r="C1988" t="s">
        <v>89</v>
      </c>
      <c r="D1988" t="s">
        <v>88</v>
      </c>
      <c r="E1988" t="s">
        <v>87</v>
      </c>
      <c r="F1988" t="s">
        <v>86</v>
      </c>
      <c r="G1988">
        <v>1990</v>
      </c>
      <c r="H1988">
        <v>1990</v>
      </c>
      <c r="I1988" t="s">
        <v>76</v>
      </c>
      <c r="J1988" t="s">
        <v>75</v>
      </c>
      <c r="K1988">
        <v>6</v>
      </c>
      <c r="L1988" t="s">
        <v>74</v>
      </c>
      <c r="O1988">
        <v>5979589</v>
      </c>
    </row>
    <row r="1989" spans="1:15">
      <c r="A1989" t="s">
        <v>41</v>
      </c>
      <c r="B1989" t="s">
        <v>83</v>
      </c>
      <c r="C1989" t="s">
        <v>89</v>
      </c>
      <c r="D1989" t="s">
        <v>88</v>
      </c>
      <c r="E1989" t="s">
        <v>87</v>
      </c>
      <c r="F1989" t="s">
        <v>86</v>
      </c>
      <c r="G1989">
        <v>1991</v>
      </c>
      <c r="H1989">
        <v>1991</v>
      </c>
      <c r="I1989" t="s">
        <v>76</v>
      </c>
      <c r="J1989" t="s">
        <v>75</v>
      </c>
      <c r="K1989">
        <v>6</v>
      </c>
      <c r="L1989" t="s">
        <v>74</v>
      </c>
      <c r="O1989">
        <v>6174043</v>
      </c>
    </row>
    <row r="1990" spans="1:15">
      <c r="A1990" t="s">
        <v>41</v>
      </c>
      <c r="B1990" t="s">
        <v>83</v>
      </c>
      <c r="C1990" t="s">
        <v>89</v>
      </c>
      <c r="D1990" t="s">
        <v>88</v>
      </c>
      <c r="E1990" t="s">
        <v>87</v>
      </c>
      <c r="F1990" t="s">
        <v>86</v>
      </c>
      <c r="G1990">
        <v>1992</v>
      </c>
      <c r="H1990">
        <v>1992</v>
      </c>
      <c r="I1990" t="s">
        <v>76</v>
      </c>
      <c r="J1990" t="s">
        <v>75</v>
      </c>
      <c r="K1990">
        <v>6</v>
      </c>
      <c r="L1990" t="s">
        <v>74</v>
      </c>
      <c r="O1990">
        <v>6539299</v>
      </c>
    </row>
    <row r="1991" spans="1:15">
      <c r="A1991" t="s">
        <v>41</v>
      </c>
      <c r="B1991" t="s">
        <v>83</v>
      </c>
      <c r="C1991" t="s">
        <v>89</v>
      </c>
      <c r="D1991" t="s">
        <v>88</v>
      </c>
      <c r="E1991" t="s">
        <v>87</v>
      </c>
      <c r="F1991" t="s">
        <v>86</v>
      </c>
      <c r="G1991">
        <v>1993</v>
      </c>
      <c r="H1991">
        <v>1993</v>
      </c>
      <c r="I1991" t="s">
        <v>76</v>
      </c>
      <c r="J1991" t="s">
        <v>75</v>
      </c>
      <c r="K1991">
        <v>6</v>
      </c>
      <c r="L1991" t="s">
        <v>74</v>
      </c>
      <c r="O1991">
        <v>6878718</v>
      </c>
    </row>
    <row r="1992" spans="1:15">
      <c r="A1992" t="s">
        <v>41</v>
      </c>
      <c r="B1992" t="s">
        <v>83</v>
      </c>
      <c r="C1992" t="s">
        <v>89</v>
      </c>
      <c r="D1992" t="s">
        <v>88</v>
      </c>
      <c r="E1992" t="s">
        <v>87</v>
      </c>
      <c r="F1992" t="s">
        <v>86</v>
      </c>
      <c r="G1992">
        <v>1994</v>
      </c>
      <c r="H1992">
        <v>1994</v>
      </c>
      <c r="I1992" t="s">
        <v>76</v>
      </c>
      <c r="J1992" t="s">
        <v>75</v>
      </c>
      <c r="K1992">
        <v>6</v>
      </c>
      <c r="L1992" t="s">
        <v>74</v>
      </c>
      <c r="O1992">
        <v>7308755</v>
      </c>
    </row>
    <row r="1993" spans="1:15">
      <c r="A1993" t="s">
        <v>41</v>
      </c>
      <c r="B1993" t="s">
        <v>83</v>
      </c>
      <c r="C1993" t="s">
        <v>89</v>
      </c>
      <c r="D1993" t="s">
        <v>88</v>
      </c>
      <c r="E1993" t="s">
        <v>87</v>
      </c>
      <c r="F1993" t="s">
        <v>86</v>
      </c>
      <c r="G1993">
        <v>1995</v>
      </c>
      <c r="H1993">
        <v>1995</v>
      </c>
      <c r="I1993" t="s">
        <v>76</v>
      </c>
      <c r="J1993" t="s">
        <v>75</v>
      </c>
      <c r="K1993">
        <v>6</v>
      </c>
      <c r="L1993" t="s">
        <v>74</v>
      </c>
      <c r="O1993">
        <v>7664060</v>
      </c>
    </row>
    <row r="1994" spans="1:15">
      <c r="A1994" t="s">
        <v>41</v>
      </c>
      <c r="B1994" t="s">
        <v>83</v>
      </c>
      <c r="C1994" t="s">
        <v>89</v>
      </c>
      <c r="D1994" t="s">
        <v>88</v>
      </c>
      <c r="E1994" t="s">
        <v>87</v>
      </c>
      <c r="F1994" t="s">
        <v>86</v>
      </c>
      <c r="G1994">
        <v>1996</v>
      </c>
      <c r="H1994">
        <v>1996</v>
      </c>
      <c r="I1994" t="s">
        <v>76</v>
      </c>
      <c r="J1994" t="s">
        <v>75</v>
      </c>
      <c r="K1994">
        <v>6</v>
      </c>
      <c r="L1994" t="s">
        <v>74</v>
      </c>
      <c r="O1994">
        <v>8100201</v>
      </c>
    </row>
    <row r="1995" spans="1:15">
      <c r="A1995" t="s">
        <v>41</v>
      </c>
      <c r="B1995" t="s">
        <v>83</v>
      </c>
      <c r="C1995" t="s">
        <v>89</v>
      </c>
      <c r="D1995" t="s">
        <v>88</v>
      </c>
      <c r="E1995" t="s">
        <v>87</v>
      </c>
      <c r="F1995" t="s">
        <v>86</v>
      </c>
      <c r="G1995">
        <v>1997</v>
      </c>
      <c r="H1995">
        <v>1997</v>
      </c>
      <c r="I1995" t="s">
        <v>76</v>
      </c>
      <c r="J1995" t="s">
        <v>75</v>
      </c>
      <c r="K1995">
        <v>6</v>
      </c>
      <c r="L1995" t="s">
        <v>74</v>
      </c>
      <c r="O1995">
        <v>8608515</v>
      </c>
    </row>
    <row r="1996" spans="1:15">
      <c r="A1996" t="s">
        <v>41</v>
      </c>
      <c r="B1996" t="s">
        <v>83</v>
      </c>
      <c r="C1996" t="s">
        <v>89</v>
      </c>
      <c r="D1996" t="s">
        <v>88</v>
      </c>
      <c r="E1996" t="s">
        <v>87</v>
      </c>
      <c r="F1996" t="s">
        <v>86</v>
      </c>
      <c r="G1996">
        <v>1998</v>
      </c>
      <c r="H1996">
        <v>1998</v>
      </c>
      <c r="I1996" t="s">
        <v>76</v>
      </c>
      <c r="J1996" t="s">
        <v>75</v>
      </c>
      <c r="K1996">
        <v>6</v>
      </c>
      <c r="L1996" t="s">
        <v>74</v>
      </c>
      <c r="O1996">
        <v>9089168</v>
      </c>
    </row>
    <row r="1997" spans="1:15">
      <c r="A1997" t="s">
        <v>41</v>
      </c>
      <c r="B1997" t="s">
        <v>83</v>
      </c>
      <c r="C1997" t="s">
        <v>89</v>
      </c>
      <c r="D1997" t="s">
        <v>88</v>
      </c>
      <c r="E1997" t="s">
        <v>87</v>
      </c>
      <c r="F1997" t="s">
        <v>86</v>
      </c>
      <c r="G1997">
        <v>1999</v>
      </c>
      <c r="H1997">
        <v>1999</v>
      </c>
      <c r="I1997" t="s">
        <v>76</v>
      </c>
      <c r="J1997" t="s">
        <v>75</v>
      </c>
      <c r="K1997">
        <v>6</v>
      </c>
      <c r="L1997" t="s">
        <v>74</v>
      </c>
      <c r="O1997">
        <v>9660624</v>
      </c>
    </row>
    <row r="1998" spans="1:15">
      <c r="A1998" t="s">
        <v>41</v>
      </c>
      <c r="B1998" t="s">
        <v>83</v>
      </c>
      <c r="C1998" t="s">
        <v>89</v>
      </c>
      <c r="D1998" t="s">
        <v>88</v>
      </c>
      <c r="E1998" t="s">
        <v>87</v>
      </c>
      <c r="F1998" t="s">
        <v>86</v>
      </c>
      <c r="G1998">
        <v>2000</v>
      </c>
      <c r="H1998">
        <v>2000</v>
      </c>
      <c r="I1998" t="s">
        <v>76</v>
      </c>
      <c r="J1998" t="s">
        <v>75</v>
      </c>
      <c r="K1998">
        <v>6</v>
      </c>
      <c r="L1998" t="s">
        <v>74</v>
      </c>
      <c r="O1998">
        <v>10284779</v>
      </c>
    </row>
    <row r="1999" spans="1:15">
      <c r="A1999" t="s">
        <v>41</v>
      </c>
      <c r="B1999" t="s">
        <v>83</v>
      </c>
      <c r="C1999" t="s">
        <v>89</v>
      </c>
      <c r="D1999" t="s">
        <v>88</v>
      </c>
      <c r="E1999" t="s">
        <v>87</v>
      </c>
      <c r="F1999" t="s">
        <v>86</v>
      </c>
      <c r="G1999">
        <v>2001</v>
      </c>
      <c r="H1999">
        <v>2001</v>
      </c>
      <c r="I1999" t="s">
        <v>76</v>
      </c>
      <c r="J1999" t="s">
        <v>75</v>
      </c>
      <c r="K1999">
        <v>6</v>
      </c>
      <c r="L1999" t="s">
        <v>74</v>
      </c>
      <c r="O1999">
        <v>10621824</v>
      </c>
    </row>
    <row r="2000" spans="1:15">
      <c r="A2000" t="s">
        <v>41</v>
      </c>
      <c r="B2000" t="s">
        <v>83</v>
      </c>
      <c r="C2000" t="s">
        <v>89</v>
      </c>
      <c r="D2000" t="s">
        <v>88</v>
      </c>
      <c r="E2000" t="s">
        <v>87</v>
      </c>
      <c r="F2000" t="s">
        <v>86</v>
      </c>
      <c r="G2000">
        <v>2002</v>
      </c>
      <c r="H2000">
        <v>2002</v>
      </c>
      <c r="I2000" t="s">
        <v>76</v>
      </c>
      <c r="J2000" t="s">
        <v>75</v>
      </c>
      <c r="K2000">
        <v>6</v>
      </c>
      <c r="L2000" t="s">
        <v>74</v>
      </c>
      <c r="O2000">
        <v>10977514</v>
      </c>
    </row>
    <row r="2001" spans="1:17">
      <c r="A2001" t="s">
        <v>41</v>
      </c>
      <c r="B2001" t="s">
        <v>83</v>
      </c>
      <c r="C2001" t="s">
        <v>89</v>
      </c>
      <c r="D2001" t="s">
        <v>88</v>
      </c>
      <c r="E2001" t="s">
        <v>87</v>
      </c>
      <c r="F2001" t="s">
        <v>86</v>
      </c>
      <c r="G2001">
        <v>2003</v>
      </c>
      <c r="H2001">
        <v>2003</v>
      </c>
      <c r="I2001" t="s">
        <v>76</v>
      </c>
      <c r="J2001" t="s">
        <v>75</v>
      </c>
      <c r="K2001">
        <v>6</v>
      </c>
      <c r="L2001" t="s">
        <v>74</v>
      </c>
      <c r="O2001">
        <v>11510670</v>
      </c>
    </row>
    <row r="2002" spans="1:17">
      <c r="A2002" t="s">
        <v>41</v>
      </c>
      <c r="B2002" t="s">
        <v>83</v>
      </c>
      <c r="C2002" t="s">
        <v>89</v>
      </c>
      <c r="D2002" t="s">
        <v>88</v>
      </c>
      <c r="E2002" t="s">
        <v>87</v>
      </c>
      <c r="F2002" t="s">
        <v>86</v>
      </c>
      <c r="G2002">
        <v>2004</v>
      </c>
      <c r="H2002">
        <v>2004</v>
      </c>
      <c r="I2002" t="s">
        <v>76</v>
      </c>
      <c r="J2002" t="s">
        <v>75</v>
      </c>
      <c r="K2002">
        <v>6</v>
      </c>
      <c r="L2002" t="s">
        <v>74</v>
      </c>
      <c r="O2002">
        <v>12274928</v>
      </c>
    </row>
    <row r="2003" spans="1:17">
      <c r="A2003" t="s">
        <v>41</v>
      </c>
      <c r="B2003" t="s">
        <v>83</v>
      </c>
      <c r="C2003" t="s">
        <v>89</v>
      </c>
      <c r="D2003" t="s">
        <v>88</v>
      </c>
      <c r="E2003" t="s">
        <v>87</v>
      </c>
      <c r="F2003" t="s">
        <v>86</v>
      </c>
      <c r="G2003">
        <v>2005</v>
      </c>
      <c r="H2003">
        <v>2005</v>
      </c>
      <c r="I2003" t="s">
        <v>76</v>
      </c>
      <c r="J2003" t="s">
        <v>75</v>
      </c>
      <c r="K2003">
        <v>6</v>
      </c>
      <c r="L2003" t="s">
        <v>74</v>
      </c>
      <c r="O2003">
        <v>13093726</v>
      </c>
    </row>
    <row r="2004" spans="1:17">
      <c r="A2004" t="s">
        <v>41</v>
      </c>
      <c r="B2004" t="s">
        <v>83</v>
      </c>
      <c r="C2004" t="s">
        <v>89</v>
      </c>
      <c r="D2004" t="s">
        <v>88</v>
      </c>
      <c r="E2004" t="s">
        <v>87</v>
      </c>
      <c r="F2004" t="s">
        <v>86</v>
      </c>
      <c r="G2004">
        <v>2006</v>
      </c>
      <c r="H2004">
        <v>2006</v>
      </c>
      <c r="I2004" t="s">
        <v>76</v>
      </c>
      <c r="J2004" t="s">
        <v>75</v>
      </c>
      <c r="K2004">
        <v>6</v>
      </c>
      <c r="L2004" t="s">
        <v>74</v>
      </c>
      <c r="O2004">
        <v>13855888</v>
      </c>
    </row>
    <row r="2005" spans="1:17">
      <c r="A2005" t="s">
        <v>41</v>
      </c>
      <c r="B2005" t="s">
        <v>83</v>
      </c>
      <c r="C2005" t="s">
        <v>89</v>
      </c>
      <c r="D2005" t="s">
        <v>88</v>
      </c>
      <c r="E2005" t="s">
        <v>87</v>
      </c>
      <c r="F2005" t="s">
        <v>86</v>
      </c>
      <c r="G2005">
        <v>2007</v>
      </c>
      <c r="H2005">
        <v>2007</v>
      </c>
      <c r="I2005" t="s">
        <v>76</v>
      </c>
      <c r="J2005" t="s">
        <v>75</v>
      </c>
      <c r="K2005">
        <v>6</v>
      </c>
      <c r="L2005" t="s">
        <v>74</v>
      </c>
      <c r="O2005">
        <v>14477635</v>
      </c>
    </row>
    <row r="2006" spans="1:17">
      <c r="A2006" t="s">
        <v>41</v>
      </c>
      <c r="B2006" t="s">
        <v>83</v>
      </c>
      <c r="C2006" t="s">
        <v>89</v>
      </c>
      <c r="D2006" t="s">
        <v>88</v>
      </c>
      <c r="E2006" t="s">
        <v>87</v>
      </c>
      <c r="F2006" t="s">
        <v>86</v>
      </c>
      <c r="G2006">
        <v>2008</v>
      </c>
      <c r="H2006">
        <v>2008</v>
      </c>
      <c r="I2006" t="s">
        <v>76</v>
      </c>
      <c r="J2006" t="s">
        <v>75</v>
      </c>
      <c r="K2006">
        <v>6</v>
      </c>
      <c r="L2006" t="s">
        <v>74</v>
      </c>
      <c r="O2006">
        <v>14718582</v>
      </c>
    </row>
    <row r="2007" spans="1:17">
      <c r="A2007" t="s">
        <v>41</v>
      </c>
      <c r="B2007" t="s">
        <v>83</v>
      </c>
      <c r="C2007" t="s">
        <v>89</v>
      </c>
      <c r="D2007" t="s">
        <v>88</v>
      </c>
      <c r="E2007" t="s">
        <v>87</v>
      </c>
      <c r="F2007" t="s">
        <v>86</v>
      </c>
      <c r="G2007">
        <v>2009</v>
      </c>
      <c r="H2007">
        <v>2009</v>
      </c>
      <c r="I2007" t="s">
        <v>76</v>
      </c>
      <c r="J2007" t="s">
        <v>75</v>
      </c>
      <c r="K2007">
        <v>6</v>
      </c>
      <c r="L2007" t="s">
        <v>74</v>
      </c>
      <c r="O2007">
        <v>14418739</v>
      </c>
    </row>
    <row r="2008" spans="1:17">
      <c r="A2008" t="s">
        <v>41</v>
      </c>
      <c r="B2008" t="s">
        <v>83</v>
      </c>
      <c r="C2008" t="s">
        <v>89</v>
      </c>
      <c r="D2008" t="s">
        <v>88</v>
      </c>
      <c r="E2008" t="s">
        <v>87</v>
      </c>
      <c r="F2008" t="s">
        <v>86</v>
      </c>
      <c r="G2008">
        <v>2010</v>
      </c>
      <c r="H2008">
        <v>2010</v>
      </c>
      <c r="I2008" t="s">
        <v>76</v>
      </c>
      <c r="J2008" t="s">
        <v>75</v>
      </c>
      <c r="K2008">
        <v>6</v>
      </c>
      <c r="L2008" t="s">
        <v>74</v>
      </c>
      <c r="O2008">
        <v>14964372</v>
      </c>
    </row>
    <row r="2009" spans="1:17">
      <c r="A2009" t="s">
        <v>41</v>
      </c>
      <c r="B2009" t="s">
        <v>83</v>
      </c>
      <c r="C2009" t="s">
        <v>89</v>
      </c>
      <c r="D2009" t="s">
        <v>88</v>
      </c>
      <c r="E2009" t="s">
        <v>87</v>
      </c>
      <c r="F2009" t="s">
        <v>86</v>
      </c>
      <c r="G2009">
        <v>2011</v>
      </c>
      <c r="H2009">
        <v>2011</v>
      </c>
      <c r="I2009" t="s">
        <v>76</v>
      </c>
      <c r="J2009" t="s">
        <v>75</v>
      </c>
      <c r="K2009">
        <v>6</v>
      </c>
      <c r="L2009" t="s">
        <v>74</v>
      </c>
      <c r="O2009">
        <v>15517926</v>
      </c>
    </row>
    <row r="2010" spans="1:17">
      <c r="A2010" t="s">
        <v>41</v>
      </c>
      <c r="B2010" t="s">
        <v>83</v>
      </c>
      <c r="C2010" t="s">
        <v>89</v>
      </c>
      <c r="D2010" t="s">
        <v>88</v>
      </c>
      <c r="E2010" t="s">
        <v>87</v>
      </c>
      <c r="F2010" t="s">
        <v>86</v>
      </c>
      <c r="G2010">
        <v>2012</v>
      </c>
      <c r="H2010">
        <v>2012</v>
      </c>
      <c r="I2010" t="s">
        <v>76</v>
      </c>
      <c r="J2010" t="s">
        <v>75</v>
      </c>
      <c r="K2010">
        <v>6</v>
      </c>
      <c r="L2010" t="s">
        <v>74</v>
      </c>
      <c r="O2010">
        <v>16155255</v>
      </c>
    </row>
    <row r="2011" spans="1:17">
      <c r="A2011" t="s">
        <v>41</v>
      </c>
      <c r="B2011" t="s">
        <v>83</v>
      </c>
      <c r="C2011" t="s">
        <v>89</v>
      </c>
      <c r="D2011" t="s">
        <v>88</v>
      </c>
      <c r="E2011" t="s">
        <v>87</v>
      </c>
      <c r="F2011" t="s">
        <v>86</v>
      </c>
      <c r="G2011">
        <v>2013</v>
      </c>
      <c r="H2011">
        <v>2013</v>
      </c>
      <c r="I2011" t="s">
        <v>76</v>
      </c>
      <c r="J2011" t="s">
        <v>75</v>
      </c>
      <c r="K2011">
        <v>6</v>
      </c>
      <c r="L2011" t="s">
        <v>74</v>
      </c>
      <c r="O2011">
        <v>16663160</v>
      </c>
    </row>
    <row r="2012" spans="1:17">
      <c r="A2012" t="s">
        <v>41</v>
      </c>
      <c r="B2012" t="s">
        <v>83</v>
      </c>
      <c r="C2012" t="s">
        <v>89</v>
      </c>
      <c r="D2012" t="s">
        <v>88</v>
      </c>
      <c r="E2012" t="s">
        <v>87</v>
      </c>
      <c r="F2012" t="s">
        <v>86</v>
      </c>
      <c r="G2012">
        <v>2014</v>
      </c>
      <c r="H2012">
        <v>2014</v>
      </c>
      <c r="I2012" t="s">
        <v>76</v>
      </c>
      <c r="J2012" t="s">
        <v>75</v>
      </c>
      <c r="K2012">
        <v>6</v>
      </c>
      <c r="L2012" t="s">
        <v>74</v>
      </c>
      <c r="O2012">
        <v>17348070</v>
      </c>
    </row>
    <row r="2013" spans="1:17">
      <c r="A2013" t="s">
        <v>37</v>
      </c>
      <c r="B2013" t="s">
        <v>81</v>
      </c>
      <c r="C2013" t="s">
        <v>80</v>
      </c>
      <c r="D2013" t="s">
        <v>79</v>
      </c>
      <c r="E2013" t="s">
        <v>87</v>
      </c>
      <c r="F2013" t="s">
        <v>86</v>
      </c>
      <c r="G2013">
        <v>1950</v>
      </c>
      <c r="H2013">
        <v>1950</v>
      </c>
      <c r="I2013" t="s">
        <v>85</v>
      </c>
      <c r="J2013" t="s">
        <v>84</v>
      </c>
      <c r="K2013">
        <v>6</v>
      </c>
      <c r="L2013" t="s">
        <v>74</v>
      </c>
      <c r="O2013">
        <v>7499.0573000000004</v>
      </c>
      <c r="P2013" t="s">
        <v>70</v>
      </c>
      <c r="Q2013" t="s">
        <v>82</v>
      </c>
    </row>
    <row r="2014" spans="1:17">
      <c r="A2014" t="s">
        <v>37</v>
      </c>
      <c r="B2014" t="s">
        <v>81</v>
      </c>
      <c r="C2014" t="s">
        <v>80</v>
      </c>
      <c r="D2014" t="s">
        <v>79</v>
      </c>
      <c r="E2014" t="s">
        <v>87</v>
      </c>
      <c r="F2014" t="s">
        <v>86</v>
      </c>
      <c r="G2014">
        <v>1951</v>
      </c>
      <c r="H2014">
        <v>1951</v>
      </c>
      <c r="I2014" t="s">
        <v>85</v>
      </c>
      <c r="J2014" t="s">
        <v>84</v>
      </c>
      <c r="K2014">
        <v>6</v>
      </c>
      <c r="L2014" t="s">
        <v>74</v>
      </c>
      <c r="O2014">
        <v>11851.65</v>
      </c>
      <c r="P2014" t="s">
        <v>70</v>
      </c>
      <c r="Q2014" t="s">
        <v>82</v>
      </c>
    </row>
    <row r="2015" spans="1:17">
      <c r="A2015" t="s">
        <v>37</v>
      </c>
      <c r="B2015" t="s">
        <v>81</v>
      </c>
      <c r="C2015" t="s">
        <v>80</v>
      </c>
      <c r="D2015" t="s">
        <v>79</v>
      </c>
      <c r="E2015" t="s">
        <v>87</v>
      </c>
      <c r="F2015" t="s">
        <v>86</v>
      </c>
      <c r="G2015">
        <v>1952</v>
      </c>
      <c r="H2015">
        <v>1952</v>
      </c>
      <c r="I2015" t="s">
        <v>85</v>
      </c>
      <c r="J2015" t="s">
        <v>84</v>
      </c>
      <c r="K2015">
        <v>6</v>
      </c>
      <c r="L2015" t="s">
        <v>74</v>
      </c>
      <c r="O2015">
        <v>10770.7048</v>
      </c>
      <c r="P2015" t="s">
        <v>70</v>
      </c>
      <c r="Q2015" t="s">
        <v>82</v>
      </c>
    </row>
    <row r="2016" spans="1:17">
      <c r="A2016" t="s">
        <v>37</v>
      </c>
      <c r="B2016" t="s">
        <v>81</v>
      </c>
      <c r="C2016" t="s">
        <v>80</v>
      </c>
      <c r="D2016" t="s">
        <v>79</v>
      </c>
      <c r="E2016" t="s">
        <v>87</v>
      </c>
      <c r="F2016" t="s">
        <v>86</v>
      </c>
      <c r="G2016">
        <v>1953</v>
      </c>
      <c r="H2016">
        <v>1953</v>
      </c>
      <c r="I2016" t="s">
        <v>85</v>
      </c>
      <c r="J2016" t="s">
        <v>84</v>
      </c>
      <c r="K2016">
        <v>6</v>
      </c>
      <c r="L2016" t="s">
        <v>74</v>
      </c>
      <c r="O2016">
        <v>10078.2243</v>
      </c>
      <c r="P2016" t="s">
        <v>70</v>
      </c>
      <c r="Q2016" t="s">
        <v>82</v>
      </c>
    </row>
    <row r="2017" spans="1:17">
      <c r="A2017" t="s">
        <v>37</v>
      </c>
      <c r="B2017" t="s">
        <v>81</v>
      </c>
      <c r="C2017" t="s">
        <v>80</v>
      </c>
      <c r="D2017" t="s">
        <v>79</v>
      </c>
      <c r="E2017" t="s">
        <v>87</v>
      </c>
      <c r="F2017" t="s">
        <v>86</v>
      </c>
      <c r="G2017">
        <v>1954</v>
      </c>
      <c r="H2017">
        <v>1954</v>
      </c>
      <c r="I2017" t="s">
        <v>85</v>
      </c>
      <c r="J2017" t="s">
        <v>84</v>
      </c>
      <c r="K2017">
        <v>6</v>
      </c>
      <c r="L2017" t="s">
        <v>74</v>
      </c>
      <c r="O2017">
        <v>11033.986500000001</v>
      </c>
      <c r="P2017" t="s">
        <v>70</v>
      </c>
      <c r="Q2017" t="s">
        <v>82</v>
      </c>
    </row>
    <row r="2018" spans="1:17">
      <c r="A2018" t="s">
        <v>37</v>
      </c>
      <c r="B2018" t="s">
        <v>81</v>
      </c>
      <c r="C2018" t="s">
        <v>80</v>
      </c>
      <c r="D2018" t="s">
        <v>79</v>
      </c>
      <c r="E2018" t="s">
        <v>87</v>
      </c>
      <c r="F2018" t="s">
        <v>86</v>
      </c>
      <c r="G2018">
        <v>1955</v>
      </c>
      <c r="H2018">
        <v>1955</v>
      </c>
      <c r="I2018" t="s">
        <v>85</v>
      </c>
      <c r="J2018" t="s">
        <v>84</v>
      </c>
      <c r="K2018">
        <v>6</v>
      </c>
      <c r="L2018" t="s">
        <v>74</v>
      </c>
      <c r="O2018">
        <v>12039.424499999999</v>
      </c>
      <c r="P2018" t="s">
        <v>70</v>
      </c>
      <c r="Q2018" t="s">
        <v>82</v>
      </c>
    </row>
    <row r="2019" spans="1:17">
      <c r="A2019" t="s">
        <v>37</v>
      </c>
      <c r="B2019" t="s">
        <v>81</v>
      </c>
      <c r="C2019" t="s">
        <v>80</v>
      </c>
      <c r="D2019" t="s">
        <v>79</v>
      </c>
      <c r="E2019" t="s">
        <v>87</v>
      </c>
      <c r="F2019" t="s">
        <v>86</v>
      </c>
      <c r="G2019">
        <v>1956</v>
      </c>
      <c r="H2019">
        <v>1956</v>
      </c>
      <c r="I2019" t="s">
        <v>85</v>
      </c>
      <c r="J2019" t="s">
        <v>84</v>
      </c>
      <c r="K2019">
        <v>6</v>
      </c>
      <c r="L2019" t="s">
        <v>74</v>
      </c>
      <c r="O2019">
        <v>13694.621800000001</v>
      </c>
      <c r="P2019" t="s">
        <v>70</v>
      </c>
      <c r="Q2019" t="s">
        <v>82</v>
      </c>
    </row>
    <row r="2020" spans="1:17">
      <c r="A2020" t="s">
        <v>37</v>
      </c>
      <c r="B2020" t="s">
        <v>81</v>
      </c>
      <c r="C2020" t="s">
        <v>80</v>
      </c>
      <c r="D2020" t="s">
        <v>79</v>
      </c>
      <c r="E2020" t="s">
        <v>87</v>
      </c>
      <c r="F2020" t="s">
        <v>86</v>
      </c>
      <c r="G2020">
        <v>1957</v>
      </c>
      <c r="H2020">
        <v>1957</v>
      </c>
      <c r="I2020" t="s">
        <v>85</v>
      </c>
      <c r="J2020" t="s">
        <v>84</v>
      </c>
      <c r="K2020">
        <v>6</v>
      </c>
      <c r="L2020" t="s">
        <v>74</v>
      </c>
      <c r="O2020">
        <v>15207.746300000001</v>
      </c>
      <c r="P2020" t="s">
        <v>70</v>
      </c>
      <c r="Q2020" t="s">
        <v>82</v>
      </c>
    </row>
    <row r="2021" spans="1:17">
      <c r="A2021" t="s">
        <v>37</v>
      </c>
      <c r="B2021" t="s">
        <v>81</v>
      </c>
      <c r="C2021" t="s">
        <v>80</v>
      </c>
      <c r="D2021" t="s">
        <v>79</v>
      </c>
      <c r="E2021" t="s">
        <v>87</v>
      </c>
      <c r="F2021" t="s">
        <v>86</v>
      </c>
      <c r="G2021">
        <v>1958</v>
      </c>
      <c r="H2021">
        <v>1958</v>
      </c>
      <c r="I2021" t="s">
        <v>85</v>
      </c>
      <c r="J2021" t="s">
        <v>84</v>
      </c>
      <c r="K2021">
        <v>6</v>
      </c>
      <c r="L2021" t="s">
        <v>74</v>
      </c>
      <c r="O2021">
        <v>14637.4683</v>
      </c>
      <c r="P2021" t="s">
        <v>70</v>
      </c>
      <c r="Q2021" t="s">
        <v>82</v>
      </c>
    </row>
    <row r="2022" spans="1:17">
      <c r="A2022" t="s">
        <v>37</v>
      </c>
      <c r="B2022" t="s">
        <v>81</v>
      </c>
      <c r="C2022" t="s">
        <v>80</v>
      </c>
      <c r="D2022" t="s">
        <v>79</v>
      </c>
      <c r="E2022" t="s">
        <v>87</v>
      </c>
      <c r="F2022" t="s">
        <v>86</v>
      </c>
      <c r="G2022">
        <v>1959</v>
      </c>
      <c r="H2022">
        <v>1959</v>
      </c>
      <c r="I2022" t="s">
        <v>85</v>
      </c>
      <c r="J2022" t="s">
        <v>84</v>
      </c>
      <c r="K2022">
        <v>6</v>
      </c>
      <c r="L2022" t="s">
        <v>74</v>
      </c>
      <c r="O2022">
        <v>15219.6685</v>
      </c>
      <c r="P2022" t="s">
        <v>70</v>
      </c>
      <c r="Q2022" t="s">
        <v>82</v>
      </c>
    </row>
    <row r="2023" spans="1:17">
      <c r="A2023" t="s">
        <v>37</v>
      </c>
      <c r="B2023" t="s">
        <v>81</v>
      </c>
      <c r="C2023" t="s">
        <v>80</v>
      </c>
      <c r="D2023" t="s">
        <v>79</v>
      </c>
      <c r="E2023" t="s">
        <v>87</v>
      </c>
      <c r="F2023" t="s">
        <v>86</v>
      </c>
      <c r="G2023">
        <v>1960</v>
      </c>
      <c r="H2023">
        <v>1960</v>
      </c>
      <c r="I2023" t="s">
        <v>85</v>
      </c>
      <c r="J2023" t="s">
        <v>84</v>
      </c>
      <c r="K2023">
        <v>6</v>
      </c>
      <c r="L2023" t="s">
        <v>74</v>
      </c>
      <c r="O2023">
        <v>17490.845700000002</v>
      </c>
      <c r="P2023" t="s">
        <v>70</v>
      </c>
      <c r="Q2023" t="s">
        <v>82</v>
      </c>
    </row>
    <row r="2024" spans="1:17">
      <c r="A2024" t="s">
        <v>37</v>
      </c>
      <c r="B2024" t="s">
        <v>81</v>
      </c>
      <c r="C2024" t="s">
        <v>80</v>
      </c>
      <c r="D2024" t="s">
        <v>79</v>
      </c>
      <c r="E2024" t="s">
        <v>87</v>
      </c>
      <c r="F2024" t="s">
        <v>86</v>
      </c>
      <c r="G2024">
        <v>1961</v>
      </c>
      <c r="H2024">
        <v>1961</v>
      </c>
      <c r="I2024" t="s">
        <v>85</v>
      </c>
      <c r="J2024" t="s">
        <v>84</v>
      </c>
      <c r="K2024">
        <v>6</v>
      </c>
      <c r="L2024" t="s">
        <v>74</v>
      </c>
      <c r="O2024">
        <v>18477.406800000001</v>
      </c>
      <c r="P2024" t="s">
        <v>70</v>
      </c>
      <c r="Q2024" t="s">
        <v>82</v>
      </c>
    </row>
    <row r="2025" spans="1:17">
      <c r="A2025" t="s">
        <v>37</v>
      </c>
      <c r="B2025" t="s">
        <v>81</v>
      </c>
      <c r="C2025" t="s">
        <v>80</v>
      </c>
      <c r="D2025" t="s">
        <v>79</v>
      </c>
      <c r="E2025" t="s">
        <v>87</v>
      </c>
      <c r="F2025" t="s">
        <v>86</v>
      </c>
      <c r="G2025">
        <v>1962</v>
      </c>
      <c r="H2025">
        <v>1962</v>
      </c>
      <c r="I2025" t="s">
        <v>85</v>
      </c>
      <c r="J2025" t="s">
        <v>84</v>
      </c>
      <c r="K2025">
        <v>6</v>
      </c>
      <c r="L2025" t="s">
        <v>74</v>
      </c>
      <c r="O2025">
        <v>19645.7814</v>
      </c>
      <c r="P2025" t="s">
        <v>70</v>
      </c>
      <c r="Q2025" t="s">
        <v>82</v>
      </c>
    </row>
    <row r="2026" spans="1:17">
      <c r="A2026" t="s">
        <v>37</v>
      </c>
      <c r="B2026" t="s">
        <v>81</v>
      </c>
      <c r="C2026" t="s">
        <v>80</v>
      </c>
      <c r="D2026" t="s">
        <v>79</v>
      </c>
      <c r="E2026" t="s">
        <v>87</v>
      </c>
      <c r="F2026" t="s">
        <v>86</v>
      </c>
      <c r="G2026">
        <v>1963</v>
      </c>
      <c r="H2026">
        <v>1963</v>
      </c>
      <c r="I2026" t="s">
        <v>85</v>
      </c>
      <c r="J2026" t="s">
        <v>84</v>
      </c>
      <c r="K2026">
        <v>6</v>
      </c>
      <c r="L2026" t="s">
        <v>74</v>
      </c>
      <c r="O2026">
        <v>21301.972300000001</v>
      </c>
      <c r="P2026" t="s">
        <v>70</v>
      </c>
      <c r="Q2026" t="s">
        <v>82</v>
      </c>
    </row>
    <row r="2027" spans="1:17">
      <c r="A2027" t="s">
        <v>37</v>
      </c>
      <c r="B2027" t="s">
        <v>81</v>
      </c>
      <c r="C2027" t="s">
        <v>80</v>
      </c>
      <c r="D2027" t="s">
        <v>79</v>
      </c>
      <c r="E2027" t="s">
        <v>87</v>
      </c>
      <c r="F2027" t="s">
        <v>86</v>
      </c>
      <c r="G2027">
        <v>1964</v>
      </c>
      <c r="H2027">
        <v>1964</v>
      </c>
      <c r="I2027" t="s">
        <v>85</v>
      </c>
      <c r="J2027" t="s">
        <v>84</v>
      </c>
      <c r="K2027">
        <v>6</v>
      </c>
      <c r="L2027" t="s">
        <v>74</v>
      </c>
      <c r="O2027">
        <v>24158.3302</v>
      </c>
      <c r="P2027" t="s">
        <v>70</v>
      </c>
      <c r="Q2027" t="s">
        <v>82</v>
      </c>
    </row>
    <row r="2028" spans="1:17">
      <c r="A2028" t="s">
        <v>37</v>
      </c>
      <c r="B2028" t="s">
        <v>81</v>
      </c>
      <c r="C2028" t="s">
        <v>80</v>
      </c>
      <c r="D2028" t="s">
        <v>79</v>
      </c>
      <c r="E2028" t="s">
        <v>87</v>
      </c>
      <c r="F2028" t="s">
        <v>86</v>
      </c>
      <c r="G2028">
        <v>1965</v>
      </c>
      <c r="H2028">
        <v>1965</v>
      </c>
      <c r="I2028" t="s">
        <v>85</v>
      </c>
      <c r="J2028" t="s">
        <v>84</v>
      </c>
      <c r="K2028">
        <v>6</v>
      </c>
      <c r="L2028" t="s">
        <v>74</v>
      </c>
      <c r="O2028">
        <v>26036.075000000001</v>
      </c>
      <c r="P2028" t="s">
        <v>70</v>
      </c>
      <c r="Q2028" t="s">
        <v>82</v>
      </c>
    </row>
    <row r="2029" spans="1:17">
      <c r="A2029" t="s">
        <v>37</v>
      </c>
      <c r="B2029" t="s">
        <v>81</v>
      </c>
      <c r="C2029" t="s">
        <v>80</v>
      </c>
      <c r="D2029" t="s">
        <v>79</v>
      </c>
      <c r="E2029" t="s">
        <v>87</v>
      </c>
      <c r="F2029" t="s">
        <v>86</v>
      </c>
      <c r="G2029">
        <v>1966</v>
      </c>
      <c r="H2029">
        <v>1966</v>
      </c>
      <c r="I2029" t="s">
        <v>85</v>
      </c>
      <c r="J2029" t="s">
        <v>84</v>
      </c>
      <c r="K2029">
        <v>6</v>
      </c>
      <c r="L2029" t="s">
        <v>74</v>
      </c>
      <c r="O2029">
        <v>27764.7925</v>
      </c>
      <c r="P2029" t="s">
        <v>70</v>
      </c>
      <c r="Q2029" t="s">
        <v>82</v>
      </c>
    </row>
    <row r="2030" spans="1:17">
      <c r="A2030" t="s">
        <v>37</v>
      </c>
      <c r="B2030" t="s">
        <v>81</v>
      </c>
      <c r="C2030" t="s">
        <v>80</v>
      </c>
      <c r="D2030" t="s">
        <v>79</v>
      </c>
      <c r="E2030" t="s">
        <v>87</v>
      </c>
      <c r="F2030" t="s">
        <v>86</v>
      </c>
      <c r="G2030">
        <v>1967</v>
      </c>
      <c r="H2030">
        <v>1967</v>
      </c>
      <c r="I2030" t="s">
        <v>85</v>
      </c>
      <c r="J2030" t="s">
        <v>84</v>
      </c>
      <c r="K2030">
        <v>6</v>
      </c>
      <c r="L2030" t="s">
        <v>74</v>
      </c>
      <c r="O2030">
        <v>29694.200199999999</v>
      </c>
      <c r="P2030" t="s">
        <v>70</v>
      </c>
      <c r="Q2030" t="s">
        <v>82</v>
      </c>
    </row>
    <row r="2031" spans="1:17">
      <c r="A2031" t="s">
        <v>37</v>
      </c>
      <c r="B2031" t="s">
        <v>81</v>
      </c>
      <c r="C2031" t="s">
        <v>80</v>
      </c>
      <c r="D2031" t="s">
        <v>79</v>
      </c>
      <c r="E2031" t="s">
        <v>87</v>
      </c>
      <c r="F2031" t="s">
        <v>86</v>
      </c>
      <c r="G2031">
        <v>1968</v>
      </c>
      <c r="H2031">
        <v>1968</v>
      </c>
      <c r="I2031" t="s">
        <v>85</v>
      </c>
      <c r="J2031" t="s">
        <v>84</v>
      </c>
      <c r="K2031">
        <v>6</v>
      </c>
      <c r="L2031" t="s">
        <v>74</v>
      </c>
      <c r="O2031">
        <v>32189.911899999999</v>
      </c>
      <c r="P2031" t="s">
        <v>70</v>
      </c>
      <c r="Q2031" t="s">
        <v>82</v>
      </c>
    </row>
    <row r="2032" spans="1:17">
      <c r="A2032" t="s">
        <v>37</v>
      </c>
      <c r="B2032" t="s">
        <v>81</v>
      </c>
      <c r="C2032" t="s">
        <v>80</v>
      </c>
      <c r="D2032" t="s">
        <v>79</v>
      </c>
      <c r="E2032" t="s">
        <v>87</v>
      </c>
      <c r="F2032" t="s">
        <v>86</v>
      </c>
      <c r="G2032">
        <v>1969</v>
      </c>
      <c r="H2032">
        <v>1969</v>
      </c>
      <c r="I2032" t="s">
        <v>85</v>
      </c>
      <c r="J2032" t="s">
        <v>84</v>
      </c>
      <c r="K2032">
        <v>6</v>
      </c>
      <c r="L2032" t="s">
        <v>74</v>
      </c>
      <c r="O2032">
        <v>37040.256000000001</v>
      </c>
      <c r="P2032" t="s">
        <v>70</v>
      </c>
      <c r="Q2032" t="s">
        <v>82</v>
      </c>
    </row>
    <row r="2033" spans="1:17">
      <c r="A2033" t="s">
        <v>37</v>
      </c>
      <c r="B2033" t="s">
        <v>81</v>
      </c>
      <c r="C2033" t="s">
        <v>80</v>
      </c>
      <c r="D2033" t="s">
        <v>79</v>
      </c>
      <c r="E2033" t="s">
        <v>87</v>
      </c>
      <c r="F2033" t="s">
        <v>86</v>
      </c>
      <c r="G2033">
        <v>1970</v>
      </c>
      <c r="H2033">
        <v>1970</v>
      </c>
      <c r="I2033" t="s">
        <v>85</v>
      </c>
      <c r="J2033" t="s">
        <v>84</v>
      </c>
      <c r="K2033">
        <v>6</v>
      </c>
      <c r="L2033" t="s">
        <v>74</v>
      </c>
      <c r="O2033">
        <v>43909.424299999999</v>
      </c>
      <c r="P2033" t="s">
        <v>70</v>
      </c>
      <c r="Q2033" t="s">
        <v>82</v>
      </c>
    </row>
    <row r="2034" spans="1:17">
      <c r="A2034" t="s">
        <v>37</v>
      </c>
      <c r="B2034" t="s">
        <v>81</v>
      </c>
      <c r="C2034" t="s">
        <v>80</v>
      </c>
      <c r="D2034" t="s">
        <v>79</v>
      </c>
      <c r="E2034" t="s">
        <v>87</v>
      </c>
      <c r="F2034" t="s">
        <v>86</v>
      </c>
      <c r="G2034">
        <v>1971</v>
      </c>
      <c r="H2034">
        <v>1971</v>
      </c>
      <c r="I2034" t="s">
        <v>85</v>
      </c>
      <c r="J2034" t="s">
        <v>84</v>
      </c>
      <c r="K2034">
        <v>6</v>
      </c>
      <c r="L2034" t="s">
        <v>74</v>
      </c>
      <c r="O2034">
        <v>47945.085500000001</v>
      </c>
      <c r="P2034" t="s">
        <v>70</v>
      </c>
      <c r="Q2034" t="s">
        <v>82</v>
      </c>
    </row>
    <row r="2035" spans="1:17">
      <c r="A2035" t="s">
        <v>37</v>
      </c>
      <c r="B2035" t="s">
        <v>81</v>
      </c>
      <c r="C2035" t="s">
        <v>80</v>
      </c>
      <c r="D2035" t="s">
        <v>79</v>
      </c>
      <c r="E2035" t="s">
        <v>87</v>
      </c>
      <c r="F2035" t="s">
        <v>86</v>
      </c>
      <c r="G2035">
        <v>1972</v>
      </c>
      <c r="H2035">
        <v>1972</v>
      </c>
      <c r="I2035" t="s">
        <v>85</v>
      </c>
      <c r="J2035" t="s">
        <v>84</v>
      </c>
      <c r="K2035">
        <v>6</v>
      </c>
      <c r="L2035" t="s">
        <v>74</v>
      </c>
      <c r="O2035">
        <v>52160.572999999997</v>
      </c>
      <c r="P2035" t="s">
        <v>70</v>
      </c>
      <c r="Q2035" t="s">
        <v>82</v>
      </c>
    </row>
    <row r="2036" spans="1:17">
      <c r="A2036" t="s">
        <v>37</v>
      </c>
      <c r="B2036" t="s">
        <v>81</v>
      </c>
      <c r="C2036" t="s">
        <v>80</v>
      </c>
      <c r="D2036" t="s">
        <v>79</v>
      </c>
      <c r="E2036" t="s">
        <v>87</v>
      </c>
      <c r="F2036" t="s">
        <v>86</v>
      </c>
      <c r="G2036">
        <v>1973</v>
      </c>
      <c r="H2036">
        <v>1973</v>
      </c>
      <c r="I2036" t="s">
        <v>85</v>
      </c>
      <c r="J2036" t="s">
        <v>84</v>
      </c>
      <c r="K2036">
        <v>6</v>
      </c>
      <c r="L2036" t="s">
        <v>74</v>
      </c>
      <c r="O2036">
        <v>65761.804300000003</v>
      </c>
      <c r="P2036" t="s">
        <v>70</v>
      </c>
      <c r="Q2036" t="s">
        <v>82</v>
      </c>
    </row>
    <row r="2037" spans="1:17">
      <c r="A2037" t="s">
        <v>37</v>
      </c>
      <c r="B2037" t="s">
        <v>81</v>
      </c>
      <c r="C2037" t="s">
        <v>80</v>
      </c>
      <c r="D2037" t="s">
        <v>79</v>
      </c>
      <c r="E2037" t="s">
        <v>87</v>
      </c>
      <c r="F2037" t="s">
        <v>86</v>
      </c>
      <c r="G2037">
        <v>1974</v>
      </c>
      <c r="H2037">
        <v>1974</v>
      </c>
      <c r="I2037" t="s">
        <v>85</v>
      </c>
      <c r="J2037" t="s">
        <v>84</v>
      </c>
      <c r="K2037">
        <v>6</v>
      </c>
      <c r="L2037" t="s">
        <v>74</v>
      </c>
      <c r="O2037">
        <v>87303.213900000002</v>
      </c>
      <c r="P2037" t="s">
        <v>70</v>
      </c>
      <c r="Q2037" t="s">
        <v>82</v>
      </c>
    </row>
    <row r="2038" spans="1:17">
      <c r="A2038" t="s">
        <v>37</v>
      </c>
      <c r="B2038" t="s">
        <v>81</v>
      </c>
      <c r="C2038" t="s">
        <v>80</v>
      </c>
      <c r="D2038" t="s">
        <v>79</v>
      </c>
      <c r="E2038" t="s">
        <v>87</v>
      </c>
      <c r="F2038" t="s">
        <v>86</v>
      </c>
      <c r="G2038">
        <v>1975</v>
      </c>
      <c r="H2038">
        <v>1975</v>
      </c>
      <c r="I2038" t="s">
        <v>85</v>
      </c>
      <c r="J2038" t="s">
        <v>84</v>
      </c>
      <c r="K2038">
        <v>6</v>
      </c>
      <c r="L2038" t="s">
        <v>74</v>
      </c>
      <c r="O2038">
        <v>89599.228900000002</v>
      </c>
      <c r="P2038" t="s">
        <v>70</v>
      </c>
      <c r="Q2038" t="s">
        <v>82</v>
      </c>
    </row>
    <row r="2039" spans="1:17">
      <c r="A2039" t="s">
        <v>37</v>
      </c>
      <c r="B2039" t="s">
        <v>81</v>
      </c>
      <c r="C2039" t="s">
        <v>80</v>
      </c>
      <c r="D2039" t="s">
        <v>79</v>
      </c>
      <c r="E2039" t="s">
        <v>87</v>
      </c>
      <c r="F2039" t="s">
        <v>86</v>
      </c>
      <c r="G2039">
        <v>1976</v>
      </c>
      <c r="H2039">
        <v>1976</v>
      </c>
      <c r="I2039" t="s">
        <v>85</v>
      </c>
      <c r="J2039" t="s">
        <v>84</v>
      </c>
      <c r="K2039">
        <v>6</v>
      </c>
      <c r="L2039" t="s">
        <v>74</v>
      </c>
      <c r="O2039">
        <v>99522.464699999997</v>
      </c>
      <c r="P2039" t="s">
        <v>70</v>
      </c>
      <c r="Q2039" t="s">
        <v>82</v>
      </c>
    </row>
    <row r="2040" spans="1:17">
      <c r="A2040" t="s">
        <v>37</v>
      </c>
      <c r="B2040" t="s">
        <v>81</v>
      </c>
      <c r="C2040" t="s">
        <v>80</v>
      </c>
      <c r="D2040" t="s">
        <v>79</v>
      </c>
      <c r="E2040" t="s">
        <v>87</v>
      </c>
      <c r="F2040" t="s">
        <v>86</v>
      </c>
      <c r="G2040">
        <v>1977</v>
      </c>
      <c r="H2040">
        <v>1977</v>
      </c>
      <c r="I2040" t="s">
        <v>85</v>
      </c>
      <c r="J2040" t="s">
        <v>84</v>
      </c>
      <c r="K2040">
        <v>6</v>
      </c>
      <c r="L2040" t="s">
        <v>74</v>
      </c>
      <c r="O2040">
        <v>107248.0436</v>
      </c>
      <c r="P2040" t="s">
        <v>70</v>
      </c>
      <c r="Q2040" t="s">
        <v>82</v>
      </c>
    </row>
    <row r="2041" spans="1:17">
      <c r="A2041" t="s">
        <v>37</v>
      </c>
      <c r="B2041" t="s">
        <v>81</v>
      </c>
      <c r="C2041" t="s">
        <v>80</v>
      </c>
      <c r="D2041" t="s">
        <v>79</v>
      </c>
      <c r="E2041" t="s">
        <v>87</v>
      </c>
      <c r="F2041" t="s">
        <v>86</v>
      </c>
      <c r="G2041">
        <v>1978</v>
      </c>
      <c r="H2041">
        <v>1978</v>
      </c>
      <c r="I2041" t="s">
        <v>85</v>
      </c>
      <c r="J2041" t="s">
        <v>84</v>
      </c>
      <c r="K2041">
        <v>6</v>
      </c>
      <c r="L2041" t="s">
        <v>74</v>
      </c>
      <c r="O2041">
        <v>123194.9657</v>
      </c>
      <c r="P2041" t="s">
        <v>70</v>
      </c>
      <c r="Q2041" t="s">
        <v>82</v>
      </c>
    </row>
    <row r="2042" spans="1:17">
      <c r="A2042" t="s">
        <v>37</v>
      </c>
      <c r="B2042" t="s">
        <v>81</v>
      </c>
      <c r="C2042" t="s">
        <v>80</v>
      </c>
      <c r="D2042" t="s">
        <v>79</v>
      </c>
      <c r="E2042" t="s">
        <v>87</v>
      </c>
      <c r="F2042" t="s">
        <v>86</v>
      </c>
      <c r="G2042">
        <v>1979</v>
      </c>
      <c r="H2042">
        <v>1979</v>
      </c>
      <c r="I2042" t="s">
        <v>85</v>
      </c>
      <c r="J2042" t="s">
        <v>84</v>
      </c>
      <c r="K2042">
        <v>6</v>
      </c>
      <c r="L2042" t="s">
        <v>74</v>
      </c>
      <c r="O2042">
        <v>148723.3541</v>
      </c>
      <c r="P2042" t="s">
        <v>70</v>
      </c>
      <c r="Q2042" t="s">
        <v>82</v>
      </c>
    </row>
    <row r="2043" spans="1:17">
      <c r="A2043" t="s">
        <v>37</v>
      </c>
      <c r="B2043" t="s">
        <v>81</v>
      </c>
      <c r="C2043" t="s">
        <v>80</v>
      </c>
      <c r="D2043" t="s">
        <v>79</v>
      </c>
      <c r="E2043" t="s">
        <v>87</v>
      </c>
      <c r="F2043" t="s">
        <v>86</v>
      </c>
      <c r="G2043">
        <v>1980</v>
      </c>
      <c r="H2043">
        <v>1980</v>
      </c>
      <c r="I2043" t="s">
        <v>85</v>
      </c>
      <c r="J2043" t="s">
        <v>84</v>
      </c>
      <c r="K2043">
        <v>6</v>
      </c>
      <c r="L2043" t="s">
        <v>74</v>
      </c>
      <c r="O2043">
        <v>165663.79199999999</v>
      </c>
      <c r="P2043" t="s">
        <v>70</v>
      </c>
      <c r="Q2043" t="s">
        <v>82</v>
      </c>
    </row>
    <row r="2044" spans="1:17">
      <c r="A2044" t="s">
        <v>37</v>
      </c>
      <c r="B2044" t="s">
        <v>81</v>
      </c>
      <c r="C2044" t="s">
        <v>80</v>
      </c>
      <c r="D2044" t="s">
        <v>79</v>
      </c>
      <c r="E2044" t="s">
        <v>87</v>
      </c>
      <c r="F2044" t="s">
        <v>86</v>
      </c>
      <c r="G2044">
        <v>1981</v>
      </c>
      <c r="H2044">
        <v>1981</v>
      </c>
      <c r="I2044" t="s">
        <v>85</v>
      </c>
      <c r="J2044" t="s">
        <v>84</v>
      </c>
      <c r="K2044">
        <v>6</v>
      </c>
      <c r="L2044" t="s">
        <v>74</v>
      </c>
      <c r="O2044">
        <v>185500.3285</v>
      </c>
      <c r="P2044" t="s">
        <v>70</v>
      </c>
      <c r="Q2044" t="s">
        <v>82</v>
      </c>
    </row>
    <row r="2045" spans="1:17">
      <c r="A2045" t="s">
        <v>37</v>
      </c>
      <c r="B2045" t="s">
        <v>81</v>
      </c>
      <c r="C2045" t="s">
        <v>80</v>
      </c>
      <c r="D2045" t="s">
        <v>79</v>
      </c>
      <c r="E2045" t="s">
        <v>87</v>
      </c>
      <c r="F2045" t="s">
        <v>86</v>
      </c>
      <c r="G2045">
        <v>1982</v>
      </c>
      <c r="H2045">
        <v>1982</v>
      </c>
      <c r="I2045" t="s">
        <v>85</v>
      </c>
      <c r="J2045" t="s">
        <v>84</v>
      </c>
      <c r="K2045">
        <v>6</v>
      </c>
      <c r="L2045" t="s">
        <v>74</v>
      </c>
      <c r="O2045">
        <v>219614.68049999999</v>
      </c>
      <c r="P2045" t="s">
        <v>70</v>
      </c>
      <c r="Q2045" t="s">
        <v>82</v>
      </c>
    </row>
    <row r="2046" spans="1:17">
      <c r="A2046" t="s">
        <v>37</v>
      </c>
      <c r="B2046" t="s">
        <v>81</v>
      </c>
      <c r="C2046" t="s">
        <v>80</v>
      </c>
      <c r="D2046" t="s">
        <v>79</v>
      </c>
      <c r="E2046" t="s">
        <v>87</v>
      </c>
      <c r="F2046" t="s">
        <v>86</v>
      </c>
      <c r="G2046">
        <v>1983</v>
      </c>
      <c r="H2046">
        <v>1983</v>
      </c>
      <c r="I2046" t="s">
        <v>85</v>
      </c>
      <c r="J2046" t="s">
        <v>84</v>
      </c>
      <c r="K2046">
        <v>6</v>
      </c>
      <c r="L2046" t="s">
        <v>74</v>
      </c>
      <c r="O2046">
        <v>270123.0367</v>
      </c>
      <c r="P2046" t="s">
        <v>70</v>
      </c>
      <c r="Q2046" t="s">
        <v>82</v>
      </c>
    </row>
    <row r="2047" spans="1:17">
      <c r="A2047" t="s">
        <v>37</v>
      </c>
      <c r="B2047" t="s">
        <v>81</v>
      </c>
      <c r="C2047" t="s">
        <v>80</v>
      </c>
      <c r="D2047" t="s">
        <v>79</v>
      </c>
      <c r="E2047" t="s">
        <v>87</v>
      </c>
      <c r="F2047" t="s">
        <v>86</v>
      </c>
      <c r="G2047">
        <v>1984</v>
      </c>
      <c r="H2047">
        <v>1984</v>
      </c>
      <c r="I2047" t="s">
        <v>85</v>
      </c>
      <c r="J2047" t="s">
        <v>84</v>
      </c>
      <c r="K2047">
        <v>6</v>
      </c>
      <c r="L2047" t="s">
        <v>74</v>
      </c>
      <c r="O2047">
        <v>308793.65220000001</v>
      </c>
      <c r="P2047" t="s">
        <v>70</v>
      </c>
      <c r="Q2047" t="s">
        <v>82</v>
      </c>
    </row>
    <row r="2048" spans="1:17">
      <c r="A2048" t="s">
        <v>37</v>
      </c>
      <c r="B2048" t="s">
        <v>81</v>
      </c>
      <c r="C2048" t="s">
        <v>80</v>
      </c>
      <c r="D2048" t="s">
        <v>79</v>
      </c>
      <c r="E2048" t="s">
        <v>87</v>
      </c>
      <c r="F2048" t="s">
        <v>86</v>
      </c>
      <c r="G2048">
        <v>1985</v>
      </c>
      <c r="H2048">
        <v>1985</v>
      </c>
      <c r="I2048" t="s">
        <v>85</v>
      </c>
      <c r="J2048" t="s">
        <v>84</v>
      </c>
      <c r="K2048">
        <v>6</v>
      </c>
      <c r="L2048" t="s">
        <v>74</v>
      </c>
      <c r="O2048">
        <v>325462.8603</v>
      </c>
      <c r="P2048" t="s">
        <v>70</v>
      </c>
      <c r="Q2048" t="s">
        <v>82</v>
      </c>
    </row>
    <row r="2049" spans="1:17">
      <c r="A2049" t="s">
        <v>37</v>
      </c>
      <c r="B2049" t="s">
        <v>81</v>
      </c>
      <c r="C2049" t="s">
        <v>80</v>
      </c>
      <c r="D2049" t="s">
        <v>79</v>
      </c>
      <c r="E2049" t="s">
        <v>87</v>
      </c>
      <c r="F2049" t="s">
        <v>86</v>
      </c>
      <c r="G2049">
        <v>1986</v>
      </c>
      <c r="H2049">
        <v>1986</v>
      </c>
      <c r="I2049" t="s">
        <v>85</v>
      </c>
      <c r="J2049" t="s">
        <v>84</v>
      </c>
      <c r="K2049">
        <v>6</v>
      </c>
      <c r="L2049" t="s">
        <v>74</v>
      </c>
      <c r="O2049">
        <v>331582.91759999999</v>
      </c>
      <c r="P2049" t="s">
        <v>70</v>
      </c>
      <c r="Q2049" t="s">
        <v>82</v>
      </c>
    </row>
    <row r="2050" spans="1:17">
      <c r="A2050" t="s">
        <v>37</v>
      </c>
      <c r="B2050" t="s">
        <v>81</v>
      </c>
      <c r="C2050" t="s">
        <v>80</v>
      </c>
      <c r="D2050" t="s">
        <v>79</v>
      </c>
      <c r="E2050" t="s">
        <v>87</v>
      </c>
      <c r="F2050" t="s">
        <v>86</v>
      </c>
      <c r="G2050">
        <v>1987</v>
      </c>
      <c r="H2050">
        <v>1987</v>
      </c>
      <c r="I2050" t="s">
        <v>85</v>
      </c>
      <c r="J2050" t="s">
        <v>84</v>
      </c>
      <c r="K2050">
        <v>6</v>
      </c>
      <c r="L2050" t="s">
        <v>74</v>
      </c>
      <c r="O2050">
        <v>354331.44890000002</v>
      </c>
      <c r="P2050" t="s">
        <v>70</v>
      </c>
      <c r="Q2050" t="s">
        <v>82</v>
      </c>
    </row>
    <row r="2051" spans="1:17">
      <c r="A2051" t="s">
        <v>37</v>
      </c>
      <c r="B2051" t="s">
        <v>81</v>
      </c>
      <c r="C2051" t="s">
        <v>80</v>
      </c>
      <c r="D2051" t="s">
        <v>79</v>
      </c>
      <c r="E2051" t="s">
        <v>87</v>
      </c>
      <c r="F2051" t="s">
        <v>86</v>
      </c>
      <c r="G2051">
        <v>1988</v>
      </c>
      <c r="H2051">
        <v>1988</v>
      </c>
      <c r="I2051" t="s">
        <v>85</v>
      </c>
      <c r="J2051" t="s">
        <v>84</v>
      </c>
      <c r="K2051">
        <v>6</v>
      </c>
      <c r="L2051" t="s">
        <v>74</v>
      </c>
      <c r="O2051">
        <v>383723.62030000001</v>
      </c>
      <c r="P2051" t="s">
        <v>70</v>
      </c>
      <c r="Q2051" t="s">
        <v>82</v>
      </c>
    </row>
    <row r="2052" spans="1:17">
      <c r="A2052" t="s">
        <v>37</v>
      </c>
      <c r="B2052" t="s">
        <v>81</v>
      </c>
      <c r="C2052" t="s">
        <v>80</v>
      </c>
      <c r="D2052" t="s">
        <v>79</v>
      </c>
      <c r="E2052" t="s">
        <v>87</v>
      </c>
      <c r="F2052" t="s">
        <v>86</v>
      </c>
      <c r="G2052">
        <v>1989</v>
      </c>
      <c r="H2052">
        <v>1989</v>
      </c>
      <c r="I2052" t="s">
        <v>85</v>
      </c>
      <c r="J2052" t="s">
        <v>84</v>
      </c>
      <c r="K2052">
        <v>6</v>
      </c>
      <c r="L2052" t="s">
        <v>74</v>
      </c>
      <c r="O2052">
        <v>421888.53619999997</v>
      </c>
      <c r="P2052" t="s">
        <v>70</v>
      </c>
      <c r="Q2052" t="s">
        <v>82</v>
      </c>
    </row>
    <row r="2053" spans="1:17">
      <c r="A2053" t="s">
        <v>37</v>
      </c>
      <c r="B2053" t="s">
        <v>81</v>
      </c>
      <c r="C2053" t="s">
        <v>80</v>
      </c>
      <c r="D2053" t="s">
        <v>79</v>
      </c>
      <c r="E2053" t="s">
        <v>87</v>
      </c>
      <c r="F2053" t="s">
        <v>86</v>
      </c>
      <c r="G2053">
        <v>1990</v>
      </c>
      <c r="H2053">
        <v>1990</v>
      </c>
      <c r="I2053" t="s">
        <v>85</v>
      </c>
      <c r="J2053" t="s">
        <v>84</v>
      </c>
      <c r="K2053">
        <v>6</v>
      </c>
      <c r="L2053" t="s">
        <v>74</v>
      </c>
      <c r="O2053">
        <v>439228.36749999999</v>
      </c>
      <c r="P2053" t="s">
        <v>70</v>
      </c>
      <c r="Q2053" t="s">
        <v>82</v>
      </c>
    </row>
    <row r="2054" spans="1:17">
      <c r="A2054" t="s">
        <v>37</v>
      </c>
      <c r="B2054" t="s">
        <v>81</v>
      </c>
      <c r="C2054" t="s">
        <v>80</v>
      </c>
      <c r="D2054" t="s">
        <v>79</v>
      </c>
      <c r="E2054" t="s">
        <v>87</v>
      </c>
      <c r="F2054" t="s">
        <v>86</v>
      </c>
      <c r="G2054">
        <v>1991</v>
      </c>
      <c r="H2054">
        <v>1991</v>
      </c>
      <c r="I2054" t="s">
        <v>85</v>
      </c>
      <c r="J2054" t="s">
        <v>84</v>
      </c>
      <c r="K2054">
        <v>6</v>
      </c>
      <c r="L2054" t="s">
        <v>74</v>
      </c>
      <c r="O2054">
        <v>439241.28320000001</v>
      </c>
      <c r="P2054" t="s">
        <v>70</v>
      </c>
      <c r="Q2054" t="s">
        <v>82</v>
      </c>
    </row>
    <row r="2055" spans="1:17">
      <c r="A2055" t="s">
        <v>37</v>
      </c>
      <c r="B2055" t="s">
        <v>81</v>
      </c>
      <c r="C2055" t="s">
        <v>80</v>
      </c>
      <c r="D2055" t="s">
        <v>79</v>
      </c>
      <c r="E2055" t="s">
        <v>87</v>
      </c>
      <c r="F2055" t="s">
        <v>86</v>
      </c>
      <c r="G2055">
        <v>1992</v>
      </c>
      <c r="H2055">
        <v>1992</v>
      </c>
      <c r="I2055" t="s">
        <v>85</v>
      </c>
      <c r="J2055" t="s">
        <v>84</v>
      </c>
      <c r="K2055">
        <v>6</v>
      </c>
      <c r="L2055" t="s">
        <v>74</v>
      </c>
      <c r="O2055">
        <v>436255.76819999999</v>
      </c>
      <c r="P2055" t="s">
        <v>70</v>
      </c>
      <c r="Q2055" t="s">
        <v>82</v>
      </c>
    </row>
    <row r="2056" spans="1:17">
      <c r="A2056" t="s">
        <v>37</v>
      </c>
      <c r="B2056" t="s">
        <v>81</v>
      </c>
      <c r="C2056" t="s">
        <v>80</v>
      </c>
      <c r="D2056" t="s">
        <v>79</v>
      </c>
      <c r="E2056" t="s">
        <v>87</v>
      </c>
      <c r="F2056" t="s">
        <v>86</v>
      </c>
      <c r="G2056">
        <v>1993</v>
      </c>
      <c r="H2056">
        <v>1993</v>
      </c>
      <c r="I2056" t="s">
        <v>85</v>
      </c>
      <c r="J2056" t="s">
        <v>84</v>
      </c>
      <c r="K2056">
        <v>6</v>
      </c>
      <c r="L2056" t="s">
        <v>74</v>
      </c>
      <c r="O2056">
        <v>511605</v>
      </c>
    </row>
    <row r="2057" spans="1:17">
      <c r="A2057" t="s">
        <v>37</v>
      </c>
      <c r="B2057" t="s">
        <v>81</v>
      </c>
      <c r="C2057" t="s">
        <v>80</v>
      </c>
      <c r="D2057" t="s">
        <v>79</v>
      </c>
      <c r="E2057" t="s">
        <v>87</v>
      </c>
      <c r="F2057" t="s">
        <v>86</v>
      </c>
      <c r="G2057">
        <v>1994</v>
      </c>
      <c r="H2057">
        <v>1994</v>
      </c>
      <c r="I2057" t="s">
        <v>85</v>
      </c>
      <c r="J2057" t="s">
        <v>84</v>
      </c>
      <c r="K2057">
        <v>6</v>
      </c>
      <c r="L2057" t="s">
        <v>74</v>
      </c>
      <c r="O2057">
        <v>601664</v>
      </c>
    </row>
    <row r="2058" spans="1:17">
      <c r="A2058" t="s">
        <v>37</v>
      </c>
      <c r="B2058" t="s">
        <v>81</v>
      </c>
      <c r="C2058" t="s">
        <v>80</v>
      </c>
      <c r="D2058" t="s">
        <v>79</v>
      </c>
      <c r="E2058" t="s">
        <v>87</v>
      </c>
      <c r="F2058" t="s">
        <v>86</v>
      </c>
      <c r="G2058">
        <v>1995</v>
      </c>
      <c r="H2058">
        <v>1995</v>
      </c>
      <c r="I2058" t="s">
        <v>85</v>
      </c>
      <c r="J2058" t="s">
        <v>84</v>
      </c>
      <c r="K2058">
        <v>6</v>
      </c>
      <c r="L2058" t="s">
        <v>74</v>
      </c>
      <c r="O2058">
        <v>715808</v>
      </c>
    </row>
    <row r="2059" spans="1:17">
      <c r="A2059" t="s">
        <v>37</v>
      </c>
      <c r="B2059" t="s">
        <v>81</v>
      </c>
      <c r="C2059" t="s">
        <v>80</v>
      </c>
      <c r="D2059" t="s">
        <v>79</v>
      </c>
      <c r="E2059" t="s">
        <v>87</v>
      </c>
      <c r="F2059" t="s">
        <v>86</v>
      </c>
      <c r="G2059">
        <v>1996</v>
      </c>
      <c r="H2059">
        <v>1996</v>
      </c>
      <c r="I2059" t="s">
        <v>85</v>
      </c>
      <c r="J2059" t="s">
        <v>84</v>
      </c>
      <c r="K2059">
        <v>6</v>
      </c>
      <c r="L2059" t="s">
        <v>74</v>
      </c>
      <c r="O2059">
        <v>711630</v>
      </c>
    </row>
    <row r="2060" spans="1:17">
      <c r="A2060" t="s">
        <v>37</v>
      </c>
      <c r="B2060" t="s">
        <v>81</v>
      </c>
      <c r="C2060" t="s">
        <v>80</v>
      </c>
      <c r="D2060" t="s">
        <v>79</v>
      </c>
      <c r="E2060" t="s">
        <v>87</v>
      </c>
      <c r="F2060" t="s">
        <v>86</v>
      </c>
      <c r="G2060">
        <v>1997</v>
      </c>
      <c r="H2060">
        <v>1997</v>
      </c>
      <c r="I2060" t="s">
        <v>85</v>
      </c>
      <c r="J2060" t="s">
        <v>84</v>
      </c>
      <c r="K2060">
        <v>6</v>
      </c>
      <c r="L2060" t="s">
        <v>74</v>
      </c>
      <c r="O2060">
        <v>808749</v>
      </c>
    </row>
    <row r="2061" spans="1:17">
      <c r="A2061" t="s">
        <v>37</v>
      </c>
      <c r="B2061" t="s">
        <v>81</v>
      </c>
      <c r="C2061" t="s">
        <v>80</v>
      </c>
      <c r="D2061" t="s">
        <v>79</v>
      </c>
      <c r="E2061" t="s">
        <v>87</v>
      </c>
      <c r="F2061" t="s">
        <v>86</v>
      </c>
      <c r="G2061">
        <v>1998</v>
      </c>
      <c r="H2061">
        <v>1998</v>
      </c>
      <c r="I2061" t="s">
        <v>85</v>
      </c>
      <c r="J2061" t="s">
        <v>84</v>
      </c>
      <c r="K2061">
        <v>6</v>
      </c>
      <c r="L2061" t="s">
        <v>74</v>
      </c>
      <c r="O2061">
        <v>870204</v>
      </c>
    </row>
    <row r="2062" spans="1:17">
      <c r="A2062" t="s">
        <v>37</v>
      </c>
      <c r="B2062" t="s">
        <v>81</v>
      </c>
      <c r="C2062" t="s">
        <v>80</v>
      </c>
      <c r="D2062" t="s">
        <v>79</v>
      </c>
      <c r="E2062" t="s">
        <v>87</v>
      </c>
      <c r="F2062" t="s">
        <v>86</v>
      </c>
      <c r="G2062">
        <v>1999</v>
      </c>
      <c r="H2062">
        <v>1999</v>
      </c>
      <c r="I2062" t="s">
        <v>85</v>
      </c>
      <c r="J2062" t="s">
        <v>84</v>
      </c>
      <c r="K2062">
        <v>6</v>
      </c>
      <c r="L2062" t="s">
        <v>74</v>
      </c>
      <c r="O2062">
        <v>918367</v>
      </c>
    </row>
    <row r="2063" spans="1:17">
      <c r="A2063" t="s">
        <v>37</v>
      </c>
      <c r="B2063" t="s">
        <v>81</v>
      </c>
      <c r="C2063" t="s">
        <v>80</v>
      </c>
      <c r="D2063" t="s">
        <v>79</v>
      </c>
      <c r="E2063" t="s">
        <v>87</v>
      </c>
      <c r="F2063" t="s">
        <v>86</v>
      </c>
      <c r="G2063">
        <v>2000</v>
      </c>
      <c r="H2063">
        <v>2000</v>
      </c>
      <c r="I2063" t="s">
        <v>85</v>
      </c>
      <c r="J2063" t="s">
        <v>84</v>
      </c>
      <c r="K2063">
        <v>6</v>
      </c>
      <c r="L2063" t="s">
        <v>74</v>
      </c>
      <c r="O2063">
        <v>1049689</v>
      </c>
    </row>
    <row r="2064" spans="1:17">
      <c r="A2064" t="s">
        <v>37</v>
      </c>
      <c r="B2064" t="s">
        <v>81</v>
      </c>
      <c r="C2064" t="s">
        <v>80</v>
      </c>
      <c r="D2064" t="s">
        <v>79</v>
      </c>
      <c r="E2064" t="s">
        <v>87</v>
      </c>
      <c r="F2064" t="s">
        <v>86</v>
      </c>
      <c r="G2064">
        <v>2001</v>
      </c>
      <c r="H2064">
        <v>2001</v>
      </c>
      <c r="I2064" t="s">
        <v>85</v>
      </c>
      <c r="J2064" t="s">
        <v>84</v>
      </c>
      <c r="K2064">
        <v>6</v>
      </c>
      <c r="L2064" t="s">
        <v>74</v>
      </c>
      <c r="O2064">
        <v>1084280</v>
      </c>
    </row>
    <row r="2065" spans="1:15">
      <c r="A2065" t="s">
        <v>37</v>
      </c>
      <c r="B2065" t="s">
        <v>81</v>
      </c>
      <c r="C2065" t="s">
        <v>80</v>
      </c>
      <c r="D2065" t="s">
        <v>79</v>
      </c>
      <c r="E2065" t="s">
        <v>87</v>
      </c>
      <c r="F2065" t="s">
        <v>86</v>
      </c>
      <c r="G2065">
        <v>2002</v>
      </c>
      <c r="H2065">
        <v>2002</v>
      </c>
      <c r="I2065" t="s">
        <v>85</v>
      </c>
      <c r="J2065" t="s">
        <v>84</v>
      </c>
      <c r="K2065">
        <v>6</v>
      </c>
      <c r="L2065" t="s">
        <v>74</v>
      </c>
      <c r="O2065">
        <v>1081662</v>
      </c>
    </row>
    <row r="2066" spans="1:15">
      <c r="A2066" t="s">
        <v>37</v>
      </c>
      <c r="B2066" t="s">
        <v>81</v>
      </c>
      <c r="C2066" t="s">
        <v>80</v>
      </c>
      <c r="D2066" t="s">
        <v>79</v>
      </c>
      <c r="E2066" t="s">
        <v>87</v>
      </c>
      <c r="F2066" t="s">
        <v>86</v>
      </c>
      <c r="G2066">
        <v>2003</v>
      </c>
      <c r="H2066">
        <v>2003</v>
      </c>
      <c r="I2066" t="s">
        <v>85</v>
      </c>
      <c r="J2066" t="s">
        <v>84</v>
      </c>
      <c r="K2066">
        <v>6</v>
      </c>
      <c r="L2066" t="s">
        <v>74</v>
      </c>
      <c r="O2066">
        <v>1104294</v>
      </c>
    </row>
    <row r="2067" spans="1:15">
      <c r="A2067" t="s">
        <v>37</v>
      </c>
      <c r="B2067" t="s">
        <v>81</v>
      </c>
      <c r="C2067" t="s">
        <v>80</v>
      </c>
      <c r="D2067" t="s">
        <v>79</v>
      </c>
      <c r="E2067" t="s">
        <v>87</v>
      </c>
      <c r="F2067" t="s">
        <v>86</v>
      </c>
      <c r="G2067">
        <v>2004</v>
      </c>
      <c r="H2067">
        <v>2004</v>
      </c>
      <c r="I2067" t="s">
        <v>85</v>
      </c>
      <c r="J2067" t="s">
        <v>84</v>
      </c>
      <c r="K2067">
        <v>6</v>
      </c>
      <c r="L2067" t="s">
        <v>74</v>
      </c>
      <c r="O2067">
        <v>1218736</v>
      </c>
    </row>
    <row r="2068" spans="1:15">
      <c r="A2068" t="s">
        <v>37</v>
      </c>
      <c r="B2068" t="s">
        <v>81</v>
      </c>
      <c r="C2068" t="s">
        <v>80</v>
      </c>
      <c r="D2068" t="s">
        <v>79</v>
      </c>
      <c r="E2068" t="s">
        <v>87</v>
      </c>
      <c r="F2068" t="s">
        <v>86</v>
      </c>
      <c r="G2068">
        <v>2005</v>
      </c>
      <c r="H2068">
        <v>2005</v>
      </c>
      <c r="I2068" t="s">
        <v>85</v>
      </c>
      <c r="J2068" t="s">
        <v>84</v>
      </c>
      <c r="K2068">
        <v>6</v>
      </c>
      <c r="L2068" t="s">
        <v>74</v>
      </c>
      <c r="O2068">
        <v>1333697</v>
      </c>
    </row>
    <row r="2069" spans="1:15">
      <c r="A2069" t="s">
        <v>37</v>
      </c>
      <c r="B2069" t="s">
        <v>81</v>
      </c>
      <c r="C2069" t="s">
        <v>80</v>
      </c>
      <c r="D2069" t="s">
        <v>79</v>
      </c>
      <c r="E2069" t="s">
        <v>87</v>
      </c>
      <c r="F2069" t="s">
        <v>86</v>
      </c>
      <c r="G2069">
        <v>2006</v>
      </c>
      <c r="H2069">
        <v>2006</v>
      </c>
      <c r="I2069" t="s">
        <v>85</v>
      </c>
      <c r="J2069" t="s">
        <v>84</v>
      </c>
      <c r="K2069">
        <v>6</v>
      </c>
      <c r="L2069" t="s">
        <v>74</v>
      </c>
      <c r="O2069">
        <v>1493447</v>
      </c>
    </row>
    <row r="2070" spans="1:15">
      <c r="A2070" t="s">
        <v>37</v>
      </c>
      <c r="B2070" t="s">
        <v>81</v>
      </c>
      <c r="C2070" t="s">
        <v>80</v>
      </c>
      <c r="D2070" t="s">
        <v>79</v>
      </c>
      <c r="E2070" t="s">
        <v>87</v>
      </c>
      <c r="F2070" t="s">
        <v>86</v>
      </c>
      <c r="G2070">
        <v>2007</v>
      </c>
      <c r="H2070">
        <v>2007</v>
      </c>
      <c r="I2070" t="s">
        <v>85</v>
      </c>
      <c r="J2070" t="s">
        <v>84</v>
      </c>
      <c r="K2070">
        <v>6</v>
      </c>
      <c r="L2070" t="s">
        <v>74</v>
      </c>
      <c r="O2070">
        <v>1591094</v>
      </c>
    </row>
    <row r="2071" spans="1:15">
      <c r="A2071" t="s">
        <v>37</v>
      </c>
      <c r="B2071" t="s">
        <v>81</v>
      </c>
      <c r="C2071" t="s">
        <v>80</v>
      </c>
      <c r="D2071" t="s">
        <v>79</v>
      </c>
      <c r="E2071" t="s">
        <v>87</v>
      </c>
      <c r="F2071" t="s">
        <v>86</v>
      </c>
      <c r="G2071">
        <v>2008</v>
      </c>
      <c r="H2071">
        <v>2008</v>
      </c>
      <c r="I2071" t="s">
        <v>85</v>
      </c>
      <c r="J2071" t="s">
        <v>84</v>
      </c>
      <c r="K2071">
        <v>6</v>
      </c>
      <c r="L2071" t="s">
        <v>74</v>
      </c>
      <c r="O2071">
        <v>1687468</v>
      </c>
    </row>
    <row r="2072" spans="1:15">
      <c r="A2072" t="s">
        <v>37</v>
      </c>
      <c r="B2072" t="s">
        <v>81</v>
      </c>
      <c r="C2072" t="s">
        <v>80</v>
      </c>
      <c r="D2072" t="s">
        <v>79</v>
      </c>
      <c r="E2072" t="s">
        <v>87</v>
      </c>
      <c r="F2072" t="s">
        <v>86</v>
      </c>
      <c r="G2072">
        <v>2009</v>
      </c>
      <c r="H2072">
        <v>2009</v>
      </c>
      <c r="I2072" t="s">
        <v>85</v>
      </c>
      <c r="J2072" t="s">
        <v>84</v>
      </c>
      <c r="K2072">
        <v>6</v>
      </c>
      <c r="L2072" t="s">
        <v>74</v>
      </c>
      <c r="O2072">
        <v>1461818</v>
      </c>
    </row>
    <row r="2073" spans="1:15">
      <c r="A2073" t="s">
        <v>37</v>
      </c>
      <c r="B2073" t="s">
        <v>81</v>
      </c>
      <c r="C2073" t="s">
        <v>80</v>
      </c>
      <c r="D2073" t="s">
        <v>79</v>
      </c>
      <c r="E2073" t="s">
        <v>87</v>
      </c>
      <c r="F2073" t="s">
        <v>86</v>
      </c>
      <c r="G2073">
        <v>2010</v>
      </c>
      <c r="H2073">
        <v>2010</v>
      </c>
      <c r="I2073" t="s">
        <v>85</v>
      </c>
      <c r="J2073" t="s">
        <v>84</v>
      </c>
      <c r="K2073">
        <v>6</v>
      </c>
      <c r="L2073" t="s">
        <v>74</v>
      </c>
      <c r="O2073">
        <v>1625716</v>
      </c>
    </row>
    <row r="2074" spans="1:15">
      <c r="A2074" t="s">
        <v>37</v>
      </c>
      <c r="B2074" t="s">
        <v>81</v>
      </c>
      <c r="C2074" t="s">
        <v>80</v>
      </c>
      <c r="D2074" t="s">
        <v>79</v>
      </c>
      <c r="E2074" t="s">
        <v>87</v>
      </c>
      <c r="F2074" t="s">
        <v>86</v>
      </c>
      <c r="G2074">
        <v>2011</v>
      </c>
      <c r="H2074">
        <v>2011</v>
      </c>
      <c r="I2074" t="s">
        <v>85</v>
      </c>
      <c r="J2074" t="s">
        <v>84</v>
      </c>
      <c r="K2074">
        <v>6</v>
      </c>
      <c r="L2074" t="s">
        <v>74</v>
      </c>
      <c r="O2074">
        <v>1706996</v>
      </c>
    </row>
    <row r="2075" spans="1:15">
      <c r="A2075" t="s">
        <v>37</v>
      </c>
      <c r="B2075" t="s">
        <v>81</v>
      </c>
      <c r="C2075" t="s">
        <v>80</v>
      </c>
      <c r="D2075" t="s">
        <v>79</v>
      </c>
      <c r="E2075" t="s">
        <v>87</v>
      </c>
      <c r="F2075" t="s">
        <v>86</v>
      </c>
      <c r="G2075">
        <v>2012</v>
      </c>
      <c r="H2075">
        <v>2012</v>
      </c>
      <c r="I2075" t="s">
        <v>85</v>
      </c>
      <c r="J2075" t="s">
        <v>84</v>
      </c>
      <c r="K2075">
        <v>6</v>
      </c>
      <c r="L2075" t="s">
        <v>74</v>
      </c>
      <c r="O2075">
        <v>1706915</v>
      </c>
    </row>
    <row r="2076" spans="1:15">
      <c r="A2076" t="s">
        <v>37</v>
      </c>
      <c r="B2076" t="s">
        <v>81</v>
      </c>
      <c r="C2076" t="s">
        <v>80</v>
      </c>
      <c r="D2076" t="s">
        <v>79</v>
      </c>
      <c r="E2076" t="s">
        <v>87</v>
      </c>
      <c r="F2076" t="s">
        <v>86</v>
      </c>
      <c r="G2076">
        <v>2013</v>
      </c>
      <c r="H2076">
        <v>2013</v>
      </c>
      <c r="I2076" t="s">
        <v>85</v>
      </c>
      <c r="J2076" t="s">
        <v>84</v>
      </c>
      <c r="K2076">
        <v>6</v>
      </c>
      <c r="L2076" t="s">
        <v>74</v>
      </c>
      <c r="O2076">
        <v>1651246</v>
      </c>
    </row>
    <row r="2077" spans="1:15">
      <c r="A2077" t="s">
        <v>37</v>
      </c>
      <c r="B2077" t="s">
        <v>81</v>
      </c>
      <c r="C2077" t="s">
        <v>80</v>
      </c>
      <c r="D2077" t="s">
        <v>79</v>
      </c>
      <c r="E2077" t="s">
        <v>87</v>
      </c>
      <c r="F2077" t="s">
        <v>86</v>
      </c>
      <c r="G2077">
        <v>2014</v>
      </c>
      <c r="H2077">
        <v>2014</v>
      </c>
      <c r="I2077" t="s">
        <v>85</v>
      </c>
      <c r="J2077" t="s">
        <v>84</v>
      </c>
      <c r="K2077">
        <v>6</v>
      </c>
      <c r="L2077" t="s">
        <v>74</v>
      </c>
      <c r="O2077">
        <v>1772883</v>
      </c>
    </row>
    <row r="2078" spans="1:15">
      <c r="A2078" t="s">
        <v>37</v>
      </c>
      <c r="B2078" t="s">
        <v>81</v>
      </c>
      <c r="C2078" t="s">
        <v>80</v>
      </c>
      <c r="D2078" t="s">
        <v>79</v>
      </c>
      <c r="E2078" t="s">
        <v>87</v>
      </c>
      <c r="F2078" t="s">
        <v>86</v>
      </c>
      <c r="G2078">
        <v>2015</v>
      </c>
      <c r="H2078">
        <v>2015</v>
      </c>
      <c r="I2078" t="s">
        <v>85</v>
      </c>
      <c r="J2078" t="s">
        <v>84</v>
      </c>
      <c r="K2078">
        <v>6</v>
      </c>
      <c r="L2078" t="s">
        <v>74</v>
      </c>
      <c r="O2078">
        <v>1906170</v>
      </c>
    </row>
    <row r="2079" spans="1:15">
      <c r="A2079" t="s">
        <v>41</v>
      </c>
      <c r="B2079" t="s">
        <v>83</v>
      </c>
      <c r="C2079" t="s">
        <v>80</v>
      </c>
      <c r="D2079" t="s">
        <v>79</v>
      </c>
      <c r="E2079" t="s">
        <v>78</v>
      </c>
      <c r="F2079" t="s">
        <v>77</v>
      </c>
      <c r="G2079">
        <v>1970</v>
      </c>
      <c r="H2079">
        <v>1970</v>
      </c>
      <c r="I2079" t="s">
        <v>76</v>
      </c>
      <c r="J2079" t="s">
        <v>75</v>
      </c>
      <c r="K2079">
        <v>6</v>
      </c>
      <c r="L2079" t="s">
        <v>74</v>
      </c>
      <c r="M2079">
        <v>2010</v>
      </c>
      <c r="N2079">
        <v>2010</v>
      </c>
      <c r="O2079">
        <v>195019.69990000001</v>
      </c>
    </row>
    <row r="2080" spans="1:15">
      <c r="A2080" t="s">
        <v>41</v>
      </c>
      <c r="B2080" t="s">
        <v>83</v>
      </c>
      <c r="C2080" t="s">
        <v>80</v>
      </c>
      <c r="D2080" t="s">
        <v>79</v>
      </c>
      <c r="E2080" t="s">
        <v>78</v>
      </c>
      <c r="F2080" t="s">
        <v>77</v>
      </c>
      <c r="G2080">
        <v>1971</v>
      </c>
      <c r="H2080">
        <v>1971</v>
      </c>
      <c r="I2080" t="s">
        <v>76</v>
      </c>
      <c r="J2080" t="s">
        <v>75</v>
      </c>
      <c r="K2080">
        <v>6</v>
      </c>
      <c r="L2080" t="s">
        <v>74</v>
      </c>
      <c r="M2080">
        <v>2010</v>
      </c>
      <c r="N2080">
        <v>2010</v>
      </c>
      <c r="O2080">
        <v>198422.85209999999</v>
      </c>
    </row>
    <row r="2081" spans="1:15">
      <c r="A2081" t="s">
        <v>41</v>
      </c>
      <c r="B2081" t="s">
        <v>83</v>
      </c>
      <c r="C2081" t="s">
        <v>80</v>
      </c>
      <c r="D2081" t="s">
        <v>79</v>
      </c>
      <c r="E2081" t="s">
        <v>78</v>
      </c>
      <c r="F2081" t="s">
        <v>77</v>
      </c>
      <c r="G2081">
        <v>1972</v>
      </c>
      <c r="H2081">
        <v>1972</v>
      </c>
      <c r="I2081" t="s">
        <v>76</v>
      </c>
      <c r="J2081" t="s">
        <v>75</v>
      </c>
      <c r="K2081">
        <v>6</v>
      </c>
      <c r="L2081" t="s">
        <v>74</v>
      </c>
      <c r="M2081">
        <v>2010</v>
      </c>
      <c r="N2081">
        <v>2010</v>
      </c>
      <c r="O2081">
        <v>213860.17180000001</v>
      </c>
    </row>
    <row r="2082" spans="1:15">
      <c r="A2082" t="s">
        <v>41</v>
      </c>
      <c r="B2082" t="s">
        <v>83</v>
      </c>
      <c r="C2082" t="s">
        <v>80</v>
      </c>
      <c r="D2082" t="s">
        <v>79</v>
      </c>
      <c r="E2082" t="s">
        <v>78</v>
      </c>
      <c r="F2082" t="s">
        <v>77</v>
      </c>
      <c r="G2082">
        <v>1973</v>
      </c>
      <c r="H2082">
        <v>1973</v>
      </c>
      <c r="I2082" t="s">
        <v>76</v>
      </c>
      <c r="J2082" t="s">
        <v>75</v>
      </c>
      <c r="K2082">
        <v>6</v>
      </c>
      <c r="L2082" t="s">
        <v>74</v>
      </c>
      <c r="M2082">
        <v>2010</v>
      </c>
      <c r="N2082">
        <v>2010</v>
      </c>
      <c r="O2082">
        <v>254172.82389999999</v>
      </c>
    </row>
    <row r="2083" spans="1:15">
      <c r="A2083" t="s">
        <v>41</v>
      </c>
      <c r="B2083" t="s">
        <v>83</v>
      </c>
      <c r="C2083" t="s">
        <v>80</v>
      </c>
      <c r="D2083" t="s">
        <v>79</v>
      </c>
      <c r="E2083" t="s">
        <v>78</v>
      </c>
      <c r="F2083" t="s">
        <v>77</v>
      </c>
      <c r="G2083">
        <v>1974</v>
      </c>
      <c r="H2083">
        <v>1974</v>
      </c>
      <c r="I2083" t="s">
        <v>76</v>
      </c>
      <c r="J2083" t="s">
        <v>75</v>
      </c>
      <c r="K2083">
        <v>6</v>
      </c>
      <c r="L2083" t="s">
        <v>74</v>
      </c>
      <c r="M2083">
        <v>2010</v>
      </c>
      <c r="N2083">
        <v>2010</v>
      </c>
      <c r="O2083">
        <v>274259.2415</v>
      </c>
    </row>
    <row r="2084" spans="1:15">
      <c r="A2084" t="s">
        <v>41</v>
      </c>
      <c r="B2084" t="s">
        <v>83</v>
      </c>
      <c r="C2084" t="s">
        <v>80</v>
      </c>
      <c r="D2084" t="s">
        <v>79</v>
      </c>
      <c r="E2084" t="s">
        <v>78</v>
      </c>
      <c r="F2084" t="s">
        <v>77</v>
      </c>
      <c r="G2084">
        <v>1975</v>
      </c>
      <c r="H2084">
        <v>1975</v>
      </c>
      <c r="I2084" t="s">
        <v>76</v>
      </c>
      <c r="J2084" t="s">
        <v>75</v>
      </c>
      <c r="K2084">
        <v>6</v>
      </c>
      <c r="L2084" t="s">
        <v>74</v>
      </c>
      <c r="M2084">
        <v>2010</v>
      </c>
      <c r="N2084">
        <v>2010</v>
      </c>
      <c r="O2084">
        <v>272523.46710000001</v>
      </c>
    </row>
    <row r="2085" spans="1:15">
      <c r="A2085" t="s">
        <v>41</v>
      </c>
      <c r="B2085" t="s">
        <v>83</v>
      </c>
      <c r="C2085" t="s">
        <v>80</v>
      </c>
      <c r="D2085" t="s">
        <v>79</v>
      </c>
      <c r="E2085" t="s">
        <v>78</v>
      </c>
      <c r="F2085" t="s">
        <v>77</v>
      </c>
      <c r="G2085">
        <v>1976</v>
      </c>
      <c r="H2085">
        <v>1976</v>
      </c>
      <c r="I2085" t="s">
        <v>76</v>
      </c>
      <c r="J2085" t="s">
        <v>75</v>
      </c>
      <c r="K2085">
        <v>6</v>
      </c>
      <c r="L2085" t="s">
        <v>74</v>
      </c>
      <c r="M2085">
        <v>2010</v>
      </c>
      <c r="N2085">
        <v>2010</v>
      </c>
      <c r="O2085">
        <v>284424.1777</v>
      </c>
    </row>
    <row r="2086" spans="1:15">
      <c r="A2086" t="s">
        <v>41</v>
      </c>
      <c r="B2086" t="s">
        <v>83</v>
      </c>
      <c r="C2086" t="s">
        <v>80</v>
      </c>
      <c r="D2086" t="s">
        <v>79</v>
      </c>
      <c r="E2086" t="s">
        <v>78</v>
      </c>
      <c r="F2086" t="s">
        <v>77</v>
      </c>
      <c r="G2086">
        <v>1977</v>
      </c>
      <c r="H2086">
        <v>1977</v>
      </c>
      <c r="I2086" t="s">
        <v>76</v>
      </c>
      <c r="J2086" t="s">
        <v>75</v>
      </c>
      <c r="K2086">
        <v>6</v>
      </c>
      <c r="L2086" t="s">
        <v>74</v>
      </c>
      <c r="M2086">
        <v>2010</v>
      </c>
      <c r="N2086">
        <v>2010</v>
      </c>
      <c r="O2086">
        <v>291268.64240000001</v>
      </c>
    </row>
    <row r="2087" spans="1:15">
      <c r="A2087" t="s">
        <v>41</v>
      </c>
      <c r="B2087" t="s">
        <v>83</v>
      </c>
      <c r="C2087" t="s">
        <v>80</v>
      </c>
      <c r="D2087" t="s">
        <v>79</v>
      </c>
      <c r="E2087" t="s">
        <v>78</v>
      </c>
      <c r="F2087" t="s">
        <v>77</v>
      </c>
      <c r="G2087">
        <v>1978</v>
      </c>
      <c r="H2087">
        <v>1978</v>
      </c>
      <c r="I2087" t="s">
        <v>76</v>
      </c>
      <c r="J2087" t="s">
        <v>75</v>
      </c>
      <c r="K2087">
        <v>6</v>
      </c>
      <c r="L2087" t="s">
        <v>74</v>
      </c>
      <c r="M2087">
        <v>2010</v>
      </c>
      <c r="N2087">
        <v>2010</v>
      </c>
      <c r="O2087">
        <v>321978.65010000003</v>
      </c>
    </row>
    <row r="2088" spans="1:15">
      <c r="A2088" t="s">
        <v>41</v>
      </c>
      <c r="B2088" t="s">
        <v>83</v>
      </c>
      <c r="C2088" t="s">
        <v>80</v>
      </c>
      <c r="D2088" t="s">
        <v>79</v>
      </c>
      <c r="E2088" t="s">
        <v>78</v>
      </c>
      <c r="F2088" t="s">
        <v>77</v>
      </c>
      <c r="G2088">
        <v>1979</v>
      </c>
      <c r="H2088">
        <v>1979</v>
      </c>
      <c r="I2088" t="s">
        <v>76</v>
      </c>
      <c r="J2088" t="s">
        <v>75</v>
      </c>
      <c r="K2088">
        <v>6</v>
      </c>
      <c r="L2088" t="s">
        <v>74</v>
      </c>
      <c r="M2088">
        <v>2010</v>
      </c>
      <c r="N2088">
        <v>2010</v>
      </c>
      <c r="O2088">
        <v>353887.37229999999</v>
      </c>
    </row>
    <row r="2089" spans="1:15">
      <c r="A2089" t="s">
        <v>41</v>
      </c>
      <c r="B2089" t="s">
        <v>83</v>
      </c>
      <c r="C2089" t="s">
        <v>80</v>
      </c>
      <c r="D2089" t="s">
        <v>79</v>
      </c>
      <c r="E2089" t="s">
        <v>78</v>
      </c>
      <c r="F2089" t="s">
        <v>77</v>
      </c>
      <c r="G2089">
        <v>1980</v>
      </c>
      <c r="H2089">
        <v>1980</v>
      </c>
      <c r="I2089" t="s">
        <v>76</v>
      </c>
      <c r="J2089" t="s">
        <v>75</v>
      </c>
      <c r="K2089">
        <v>6</v>
      </c>
      <c r="L2089" t="s">
        <v>74</v>
      </c>
      <c r="M2089">
        <v>2010</v>
      </c>
      <c r="N2089">
        <v>2010</v>
      </c>
      <c r="O2089">
        <v>392003.7193</v>
      </c>
    </row>
    <row r="2090" spans="1:15">
      <c r="A2090" t="s">
        <v>41</v>
      </c>
      <c r="B2090" t="s">
        <v>83</v>
      </c>
      <c r="C2090" t="s">
        <v>80</v>
      </c>
      <c r="D2090" t="s">
        <v>79</v>
      </c>
      <c r="E2090" t="s">
        <v>78</v>
      </c>
      <c r="F2090" t="s">
        <v>77</v>
      </c>
      <c r="G2090">
        <v>1981</v>
      </c>
      <c r="H2090">
        <v>1981</v>
      </c>
      <c r="I2090" t="s">
        <v>76</v>
      </c>
      <c r="J2090" t="s">
        <v>75</v>
      </c>
      <c r="K2090">
        <v>6</v>
      </c>
      <c r="L2090" t="s">
        <v>74</v>
      </c>
      <c r="M2090">
        <v>2010</v>
      </c>
      <c r="N2090">
        <v>2010</v>
      </c>
      <c r="O2090">
        <v>396845.59989999997</v>
      </c>
    </row>
    <row r="2091" spans="1:15">
      <c r="A2091" t="s">
        <v>41</v>
      </c>
      <c r="B2091" t="s">
        <v>83</v>
      </c>
      <c r="C2091" t="s">
        <v>80</v>
      </c>
      <c r="D2091" t="s">
        <v>79</v>
      </c>
      <c r="E2091" t="s">
        <v>78</v>
      </c>
      <c r="F2091" t="s">
        <v>77</v>
      </c>
      <c r="G2091">
        <v>1982</v>
      </c>
      <c r="H2091">
        <v>1982</v>
      </c>
      <c r="I2091" t="s">
        <v>76</v>
      </c>
      <c r="J2091" t="s">
        <v>75</v>
      </c>
      <c r="K2091">
        <v>6</v>
      </c>
      <c r="L2091" t="s">
        <v>74</v>
      </c>
      <c r="M2091">
        <v>2010</v>
      </c>
      <c r="N2091">
        <v>2010</v>
      </c>
      <c r="O2091">
        <v>366518.34250000003</v>
      </c>
    </row>
    <row r="2092" spans="1:15">
      <c r="A2092" t="s">
        <v>41</v>
      </c>
      <c r="B2092" t="s">
        <v>83</v>
      </c>
      <c r="C2092" t="s">
        <v>80</v>
      </c>
      <c r="D2092" t="s">
        <v>79</v>
      </c>
      <c r="E2092" t="s">
        <v>78</v>
      </c>
      <c r="F2092" t="s">
        <v>77</v>
      </c>
      <c r="G2092">
        <v>1983</v>
      </c>
      <c r="H2092">
        <v>1983</v>
      </c>
      <c r="I2092" t="s">
        <v>76</v>
      </c>
      <c r="J2092" t="s">
        <v>75</v>
      </c>
      <c r="K2092">
        <v>6</v>
      </c>
      <c r="L2092" t="s">
        <v>74</v>
      </c>
      <c r="M2092">
        <v>2010</v>
      </c>
      <c r="N2092">
        <v>2010</v>
      </c>
      <c r="O2092">
        <v>357065.42009999999</v>
      </c>
    </row>
    <row r="2093" spans="1:15">
      <c r="A2093" t="s">
        <v>41</v>
      </c>
      <c r="B2093" t="s">
        <v>83</v>
      </c>
      <c r="C2093" t="s">
        <v>80</v>
      </c>
      <c r="D2093" t="s">
        <v>79</v>
      </c>
      <c r="E2093" t="s">
        <v>78</v>
      </c>
      <c r="F2093" t="s">
        <v>77</v>
      </c>
      <c r="G2093">
        <v>1984</v>
      </c>
      <c r="H2093">
        <v>1984</v>
      </c>
      <c r="I2093" t="s">
        <v>76</v>
      </c>
      <c r="J2093" t="s">
        <v>75</v>
      </c>
      <c r="K2093">
        <v>6</v>
      </c>
      <c r="L2093" t="s">
        <v>74</v>
      </c>
      <c r="M2093">
        <v>2010</v>
      </c>
      <c r="N2093">
        <v>2010</v>
      </c>
      <c r="O2093">
        <v>386194.79710000003</v>
      </c>
    </row>
    <row r="2094" spans="1:15">
      <c r="A2094" t="s">
        <v>41</v>
      </c>
      <c r="B2094" t="s">
        <v>83</v>
      </c>
      <c r="C2094" t="s">
        <v>80</v>
      </c>
      <c r="D2094" t="s">
        <v>79</v>
      </c>
      <c r="E2094" t="s">
        <v>78</v>
      </c>
      <c r="F2094" t="s">
        <v>77</v>
      </c>
      <c r="G2094">
        <v>1985</v>
      </c>
      <c r="H2094">
        <v>1985</v>
      </c>
      <c r="I2094" t="s">
        <v>76</v>
      </c>
      <c r="J2094" t="s">
        <v>75</v>
      </c>
      <c r="K2094">
        <v>6</v>
      </c>
      <c r="L2094" t="s">
        <v>74</v>
      </c>
      <c r="M2094">
        <v>2010</v>
      </c>
      <c r="N2094">
        <v>2010</v>
      </c>
      <c r="O2094">
        <v>399106.23550000001</v>
      </c>
    </row>
    <row r="2095" spans="1:15">
      <c r="A2095" t="s">
        <v>41</v>
      </c>
      <c r="B2095" t="s">
        <v>83</v>
      </c>
      <c r="C2095" t="s">
        <v>80</v>
      </c>
      <c r="D2095" t="s">
        <v>79</v>
      </c>
      <c r="E2095" t="s">
        <v>78</v>
      </c>
      <c r="F2095" t="s">
        <v>77</v>
      </c>
      <c r="G2095">
        <v>1986</v>
      </c>
      <c r="H2095">
        <v>1986</v>
      </c>
      <c r="I2095" t="s">
        <v>76</v>
      </c>
      <c r="J2095" t="s">
        <v>75</v>
      </c>
      <c r="K2095">
        <v>6</v>
      </c>
      <c r="L2095" t="s">
        <v>74</v>
      </c>
      <c r="M2095">
        <v>2010</v>
      </c>
      <c r="N2095">
        <v>2010</v>
      </c>
      <c r="O2095">
        <v>429793.93089999998</v>
      </c>
    </row>
    <row r="2096" spans="1:15">
      <c r="A2096" t="s">
        <v>41</v>
      </c>
      <c r="B2096" t="s">
        <v>83</v>
      </c>
      <c r="C2096" t="s">
        <v>80</v>
      </c>
      <c r="D2096" t="s">
        <v>79</v>
      </c>
      <c r="E2096" t="s">
        <v>78</v>
      </c>
      <c r="F2096" t="s">
        <v>77</v>
      </c>
      <c r="G2096">
        <v>1987</v>
      </c>
      <c r="H2096">
        <v>1987</v>
      </c>
      <c r="I2096" t="s">
        <v>76</v>
      </c>
      <c r="J2096" t="s">
        <v>75</v>
      </c>
      <c r="K2096">
        <v>6</v>
      </c>
      <c r="L2096" t="s">
        <v>74</v>
      </c>
      <c r="M2096">
        <v>2010</v>
      </c>
      <c r="N2096">
        <v>2010</v>
      </c>
      <c r="O2096">
        <v>476601.8701</v>
      </c>
    </row>
    <row r="2097" spans="1:15">
      <c r="A2097" t="s">
        <v>41</v>
      </c>
      <c r="B2097" t="s">
        <v>83</v>
      </c>
      <c r="C2097" t="s">
        <v>80</v>
      </c>
      <c r="D2097" t="s">
        <v>79</v>
      </c>
      <c r="E2097" t="s">
        <v>78</v>
      </c>
      <c r="F2097" t="s">
        <v>77</v>
      </c>
      <c r="G2097">
        <v>1988</v>
      </c>
      <c r="H2097">
        <v>1988</v>
      </c>
      <c r="I2097" t="s">
        <v>76</v>
      </c>
      <c r="J2097" t="s">
        <v>75</v>
      </c>
      <c r="K2097">
        <v>6</v>
      </c>
      <c r="L2097" t="s">
        <v>74</v>
      </c>
      <c r="M2097">
        <v>2010</v>
      </c>
      <c r="N2097">
        <v>2010</v>
      </c>
      <c r="O2097">
        <v>553858.11640000006</v>
      </c>
    </row>
    <row r="2098" spans="1:15">
      <c r="A2098" t="s">
        <v>41</v>
      </c>
      <c r="B2098" t="s">
        <v>83</v>
      </c>
      <c r="C2098" t="s">
        <v>80</v>
      </c>
      <c r="D2098" t="s">
        <v>79</v>
      </c>
      <c r="E2098" t="s">
        <v>78</v>
      </c>
      <c r="F2098" t="s">
        <v>77</v>
      </c>
      <c r="G2098">
        <v>1989</v>
      </c>
      <c r="H2098">
        <v>1989</v>
      </c>
      <c r="I2098" t="s">
        <v>76</v>
      </c>
      <c r="J2098" t="s">
        <v>75</v>
      </c>
      <c r="K2098">
        <v>6</v>
      </c>
      <c r="L2098" t="s">
        <v>74</v>
      </c>
      <c r="M2098">
        <v>2010</v>
      </c>
      <c r="N2098">
        <v>2010</v>
      </c>
      <c r="O2098">
        <v>617956.96730000002</v>
      </c>
    </row>
    <row r="2099" spans="1:15">
      <c r="A2099" t="s">
        <v>41</v>
      </c>
      <c r="B2099" t="s">
        <v>83</v>
      </c>
      <c r="C2099" t="s">
        <v>80</v>
      </c>
      <c r="D2099" t="s">
        <v>79</v>
      </c>
      <c r="E2099" t="s">
        <v>78</v>
      </c>
      <c r="F2099" t="s">
        <v>77</v>
      </c>
      <c r="G2099">
        <v>1990</v>
      </c>
      <c r="H2099">
        <v>1990</v>
      </c>
      <c r="I2099" t="s">
        <v>76</v>
      </c>
      <c r="J2099" t="s">
        <v>75</v>
      </c>
      <c r="K2099">
        <v>6</v>
      </c>
      <c r="L2099" t="s">
        <v>74</v>
      </c>
      <c r="M2099">
        <v>2010</v>
      </c>
      <c r="N2099">
        <v>2010</v>
      </c>
      <c r="O2099">
        <v>672468.50040000002</v>
      </c>
    </row>
    <row r="2100" spans="1:15">
      <c r="A2100" t="s">
        <v>41</v>
      </c>
      <c r="B2100" t="s">
        <v>83</v>
      </c>
      <c r="C2100" t="s">
        <v>80</v>
      </c>
      <c r="D2100" t="s">
        <v>79</v>
      </c>
      <c r="E2100" t="s">
        <v>78</v>
      </c>
      <c r="F2100" t="s">
        <v>77</v>
      </c>
      <c r="G2100">
        <v>1991</v>
      </c>
      <c r="H2100">
        <v>1991</v>
      </c>
      <c r="I2100" t="s">
        <v>76</v>
      </c>
      <c r="J2100" t="s">
        <v>75</v>
      </c>
      <c r="K2100">
        <v>6</v>
      </c>
      <c r="L2100" t="s">
        <v>74</v>
      </c>
      <c r="M2100">
        <v>2010</v>
      </c>
      <c r="N2100">
        <v>2010</v>
      </c>
      <c r="O2100">
        <v>716947.72019999998</v>
      </c>
    </row>
    <row r="2101" spans="1:15">
      <c r="A2101" t="s">
        <v>41</v>
      </c>
      <c r="B2101" t="s">
        <v>83</v>
      </c>
      <c r="C2101" t="s">
        <v>80</v>
      </c>
      <c r="D2101" t="s">
        <v>79</v>
      </c>
      <c r="E2101" t="s">
        <v>78</v>
      </c>
      <c r="F2101" t="s">
        <v>77</v>
      </c>
      <c r="G2101">
        <v>1992</v>
      </c>
      <c r="H2101">
        <v>1992</v>
      </c>
      <c r="I2101" t="s">
        <v>76</v>
      </c>
      <c r="J2101" t="s">
        <v>75</v>
      </c>
      <c r="K2101">
        <v>6</v>
      </c>
      <c r="L2101" t="s">
        <v>74</v>
      </c>
      <c r="M2101">
        <v>2010</v>
      </c>
      <c r="N2101">
        <v>2010</v>
      </c>
      <c r="O2101">
        <v>766631.03110000002</v>
      </c>
    </row>
    <row r="2102" spans="1:15">
      <c r="A2102" t="s">
        <v>41</v>
      </c>
      <c r="B2102" t="s">
        <v>83</v>
      </c>
      <c r="C2102" t="s">
        <v>80</v>
      </c>
      <c r="D2102" t="s">
        <v>79</v>
      </c>
      <c r="E2102" t="s">
        <v>78</v>
      </c>
      <c r="F2102" t="s">
        <v>77</v>
      </c>
      <c r="G2102">
        <v>1993</v>
      </c>
      <c r="H2102">
        <v>1993</v>
      </c>
      <c r="I2102" t="s">
        <v>76</v>
      </c>
      <c r="J2102" t="s">
        <v>75</v>
      </c>
      <c r="K2102">
        <v>6</v>
      </c>
      <c r="L2102" t="s">
        <v>74</v>
      </c>
      <c r="M2102">
        <v>2010</v>
      </c>
      <c r="N2102">
        <v>2010</v>
      </c>
      <c r="O2102">
        <v>791750.65240000002</v>
      </c>
    </row>
    <row r="2103" spans="1:15">
      <c r="A2103" t="s">
        <v>41</v>
      </c>
      <c r="B2103" t="s">
        <v>83</v>
      </c>
      <c r="C2103" t="s">
        <v>80</v>
      </c>
      <c r="D2103" t="s">
        <v>79</v>
      </c>
      <c r="E2103" t="s">
        <v>78</v>
      </c>
      <c r="F2103" t="s">
        <v>77</v>
      </c>
      <c r="G2103">
        <v>1994</v>
      </c>
      <c r="H2103">
        <v>1994</v>
      </c>
      <c r="I2103" t="s">
        <v>76</v>
      </c>
      <c r="J2103" t="s">
        <v>75</v>
      </c>
      <c r="K2103">
        <v>6</v>
      </c>
      <c r="L2103" t="s">
        <v>74</v>
      </c>
      <c r="M2103">
        <v>2010</v>
      </c>
      <c r="N2103">
        <v>2010</v>
      </c>
      <c r="O2103">
        <v>861748.61309999996</v>
      </c>
    </row>
    <row r="2104" spans="1:15">
      <c r="A2104" t="s">
        <v>41</v>
      </c>
      <c r="B2104" t="s">
        <v>83</v>
      </c>
      <c r="C2104" t="s">
        <v>80</v>
      </c>
      <c r="D2104" t="s">
        <v>79</v>
      </c>
      <c r="E2104" t="s">
        <v>78</v>
      </c>
      <c r="F2104" t="s">
        <v>77</v>
      </c>
      <c r="G2104">
        <v>1995</v>
      </c>
      <c r="H2104">
        <v>1995</v>
      </c>
      <c r="I2104" t="s">
        <v>76</v>
      </c>
      <c r="J2104" t="s">
        <v>75</v>
      </c>
      <c r="K2104">
        <v>6</v>
      </c>
      <c r="L2104" t="s">
        <v>74</v>
      </c>
      <c r="M2104">
        <v>2010</v>
      </c>
      <c r="N2104">
        <v>2010</v>
      </c>
      <c r="O2104">
        <v>950314.71019999997</v>
      </c>
    </row>
    <row r="2105" spans="1:15">
      <c r="A2105" t="s">
        <v>41</v>
      </c>
      <c r="B2105" t="s">
        <v>83</v>
      </c>
      <c r="C2105" t="s">
        <v>80</v>
      </c>
      <c r="D2105" t="s">
        <v>79</v>
      </c>
      <c r="E2105" t="s">
        <v>78</v>
      </c>
      <c r="F2105" t="s">
        <v>77</v>
      </c>
      <c r="G2105">
        <v>1996</v>
      </c>
      <c r="H2105">
        <v>1996</v>
      </c>
      <c r="I2105" t="s">
        <v>76</v>
      </c>
      <c r="J2105" t="s">
        <v>75</v>
      </c>
      <c r="K2105">
        <v>6</v>
      </c>
      <c r="L2105" t="s">
        <v>74</v>
      </c>
      <c r="M2105">
        <v>2010</v>
      </c>
      <c r="N2105">
        <v>2010</v>
      </c>
      <c r="O2105">
        <v>1028069.5432</v>
      </c>
    </row>
    <row r="2106" spans="1:15">
      <c r="A2106" t="s">
        <v>41</v>
      </c>
      <c r="B2106" t="s">
        <v>83</v>
      </c>
      <c r="C2106" t="s">
        <v>80</v>
      </c>
      <c r="D2106" t="s">
        <v>79</v>
      </c>
      <c r="E2106" t="s">
        <v>78</v>
      </c>
      <c r="F2106" t="s">
        <v>77</v>
      </c>
      <c r="G2106">
        <v>1997</v>
      </c>
      <c r="H2106">
        <v>1997</v>
      </c>
      <c r="I2106" t="s">
        <v>76</v>
      </c>
      <c r="J2106" t="s">
        <v>75</v>
      </c>
      <c r="K2106">
        <v>6</v>
      </c>
      <c r="L2106" t="s">
        <v>74</v>
      </c>
      <c r="M2106">
        <v>2010</v>
      </c>
      <c r="N2106">
        <v>2010</v>
      </c>
      <c r="O2106">
        <v>1150545.0697999999</v>
      </c>
    </row>
    <row r="2107" spans="1:15">
      <c r="A2107" t="s">
        <v>41</v>
      </c>
      <c r="B2107" t="s">
        <v>83</v>
      </c>
      <c r="C2107" t="s">
        <v>80</v>
      </c>
      <c r="D2107" t="s">
        <v>79</v>
      </c>
      <c r="E2107" t="s">
        <v>78</v>
      </c>
      <c r="F2107" t="s">
        <v>77</v>
      </c>
      <c r="G2107">
        <v>1998</v>
      </c>
      <c r="H2107">
        <v>1998</v>
      </c>
      <c r="I2107" t="s">
        <v>76</v>
      </c>
      <c r="J2107" t="s">
        <v>75</v>
      </c>
      <c r="K2107">
        <v>6</v>
      </c>
      <c r="L2107" t="s">
        <v>74</v>
      </c>
      <c r="M2107">
        <v>2010</v>
      </c>
      <c r="N2107">
        <v>2010</v>
      </c>
      <c r="O2107">
        <v>1177424.6544999999</v>
      </c>
    </row>
    <row r="2108" spans="1:15">
      <c r="A2108" t="s">
        <v>41</v>
      </c>
      <c r="B2108" t="s">
        <v>83</v>
      </c>
      <c r="C2108" t="s">
        <v>80</v>
      </c>
      <c r="D2108" t="s">
        <v>79</v>
      </c>
      <c r="E2108" t="s">
        <v>78</v>
      </c>
      <c r="F2108" t="s">
        <v>77</v>
      </c>
      <c r="G2108">
        <v>1999</v>
      </c>
      <c r="H2108">
        <v>1999</v>
      </c>
      <c r="I2108" t="s">
        <v>76</v>
      </c>
      <c r="J2108" t="s">
        <v>75</v>
      </c>
      <c r="K2108">
        <v>6</v>
      </c>
      <c r="L2108" t="s">
        <v>74</v>
      </c>
      <c r="M2108">
        <v>2010</v>
      </c>
      <c r="N2108">
        <v>2010</v>
      </c>
      <c r="O2108">
        <v>1208563.497</v>
      </c>
    </row>
    <row r="2109" spans="1:15">
      <c r="A2109" t="s">
        <v>41</v>
      </c>
      <c r="B2109" t="s">
        <v>83</v>
      </c>
      <c r="C2109" t="s">
        <v>80</v>
      </c>
      <c r="D2109" t="s">
        <v>79</v>
      </c>
      <c r="E2109" t="s">
        <v>78</v>
      </c>
      <c r="F2109" t="s">
        <v>77</v>
      </c>
      <c r="G2109">
        <v>2000</v>
      </c>
      <c r="H2109">
        <v>2000</v>
      </c>
      <c r="I2109" t="s">
        <v>76</v>
      </c>
      <c r="J2109" t="s">
        <v>75</v>
      </c>
      <c r="K2109">
        <v>6</v>
      </c>
      <c r="L2109" t="s">
        <v>74</v>
      </c>
      <c r="M2109">
        <v>2010</v>
      </c>
      <c r="N2109">
        <v>2010</v>
      </c>
      <c r="O2109">
        <v>1312082.7152</v>
      </c>
    </row>
    <row r="2110" spans="1:15">
      <c r="A2110" t="s">
        <v>41</v>
      </c>
      <c r="B2110" t="s">
        <v>83</v>
      </c>
      <c r="C2110" t="s">
        <v>80</v>
      </c>
      <c r="D2110" t="s">
        <v>79</v>
      </c>
      <c r="E2110" t="s">
        <v>78</v>
      </c>
      <c r="F2110" t="s">
        <v>77</v>
      </c>
      <c r="G2110">
        <v>2001</v>
      </c>
      <c r="H2110">
        <v>2001</v>
      </c>
      <c r="I2110" t="s">
        <v>76</v>
      </c>
      <c r="J2110" t="s">
        <v>75</v>
      </c>
      <c r="K2110">
        <v>6</v>
      </c>
      <c r="L2110" t="s">
        <v>74</v>
      </c>
      <c r="M2110">
        <v>2010</v>
      </c>
      <c r="N2110">
        <v>2010</v>
      </c>
      <c r="O2110">
        <v>1235416.7031</v>
      </c>
    </row>
    <row r="2111" spans="1:15">
      <c r="A2111" t="s">
        <v>41</v>
      </c>
      <c r="B2111" t="s">
        <v>83</v>
      </c>
      <c r="C2111" t="s">
        <v>80</v>
      </c>
      <c r="D2111" t="s">
        <v>79</v>
      </c>
      <c r="E2111" t="s">
        <v>78</v>
      </c>
      <c r="F2111" t="s">
        <v>77</v>
      </c>
      <c r="G2111">
        <v>2002</v>
      </c>
      <c r="H2111">
        <v>2002</v>
      </c>
      <c r="I2111" t="s">
        <v>76</v>
      </c>
      <c r="J2111" t="s">
        <v>75</v>
      </c>
      <c r="K2111">
        <v>6</v>
      </c>
      <c r="L2111" t="s">
        <v>74</v>
      </c>
      <c r="M2111">
        <v>2010</v>
      </c>
      <c r="N2111">
        <v>2010</v>
      </c>
      <c r="O2111">
        <v>1214112.5952000001</v>
      </c>
    </row>
    <row r="2112" spans="1:15">
      <c r="A2112" t="s">
        <v>41</v>
      </c>
      <c r="B2112" t="s">
        <v>83</v>
      </c>
      <c r="C2112" t="s">
        <v>80</v>
      </c>
      <c r="D2112" t="s">
        <v>79</v>
      </c>
      <c r="E2112" t="s">
        <v>78</v>
      </c>
      <c r="F2112" t="s">
        <v>77</v>
      </c>
      <c r="G2112">
        <v>2003</v>
      </c>
      <c r="H2112">
        <v>2003</v>
      </c>
      <c r="I2112" t="s">
        <v>76</v>
      </c>
      <c r="J2112" t="s">
        <v>75</v>
      </c>
      <c r="K2112">
        <v>6</v>
      </c>
      <c r="L2112" t="s">
        <v>74</v>
      </c>
      <c r="M2112">
        <v>2010</v>
      </c>
      <c r="N2112">
        <v>2010</v>
      </c>
      <c r="O2112">
        <v>1235532.9567</v>
      </c>
    </row>
    <row r="2113" spans="1:17">
      <c r="A2113" t="s">
        <v>41</v>
      </c>
      <c r="B2113" t="s">
        <v>83</v>
      </c>
      <c r="C2113" t="s">
        <v>80</v>
      </c>
      <c r="D2113" t="s">
        <v>79</v>
      </c>
      <c r="E2113" t="s">
        <v>78</v>
      </c>
      <c r="F2113" t="s">
        <v>77</v>
      </c>
      <c r="G2113">
        <v>2004</v>
      </c>
      <c r="H2113">
        <v>2004</v>
      </c>
      <c r="I2113" t="s">
        <v>76</v>
      </c>
      <c r="J2113" t="s">
        <v>75</v>
      </c>
      <c r="K2113">
        <v>6</v>
      </c>
      <c r="L2113" t="s">
        <v>74</v>
      </c>
      <c r="M2113">
        <v>2010</v>
      </c>
      <c r="N2113">
        <v>2010</v>
      </c>
      <c r="O2113">
        <v>1356026.5433</v>
      </c>
    </row>
    <row r="2114" spans="1:17">
      <c r="A2114" t="s">
        <v>41</v>
      </c>
      <c r="B2114" t="s">
        <v>83</v>
      </c>
      <c r="C2114" t="s">
        <v>80</v>
      </c>
      <c r="D2114" t="s">
        <v>79</v>
      </c>
      <c r="E2114" t="s">
        <v>78</v>
      </c>
      <c r="F2114" t="s">
        <v>77</v>
      </c>
      <c r="G2114">
        <v>2005</v>
      </c>
      <c r="H2114">
        <v>2005</v>
      </c>
      <c r="I2114" t="s">
        <v>76</v>
      </c>
      <c r="J2114" t="s">
        <v>75</v>
      </c>
      <c r="K2114">
        <v>6</v>
      </c>
      <c r="L2114" t="s">
        <v>74</v>
      </c>
      <c r="M2114">
        <v>2010</v>
      </c>
      <c r="N2114">
        <v>2010</v>
      </c>
      <c r="O2114">
        <v>1440819.3536</v>
      </c>
    </row>
    <row r="2115" spans="1:17">
      <c r="A2115" t="s">
        <v>41</v>
      </c>
      <c r="B2115" t="s">
        <v>83</v>
      </c>
      <c r="C2115" t="s">
        <v>80</v>
      </c>
      <c r="D2115" t="s">
        <v>79</v>
      </c>
      <c r="E2115" t="s">
        <v>78</v>
      </c>
      <c r="F2115" t="s">
        <v>77</v>
      </c>
      <c r="G2115">
        <v>2006</v>
      </c>
      <c r="H2115">
        <v>2006</v>
      </c>
      <c r="I2115" t="s">
        <v>76</v>
      </c>
      <c r="J2115" t="s">
        <v>75</v>
      </c>
      <c r="K2115">
        <v>6</v>
      </c>
      <c r="L2115" t="s">
        <v>74</v>
      </c>
      <c r="M2115">
        <v>2010</v>
      </c>
      <c r="N2115">
        <v>2010</v>
      </c>
      <c r="O2115">
        <v>1571007.1277999999</v>
      </c>
    </row>
    <row r="2116" spans="1:17">
      <c r="A2116" t="s">
        <v>41</v>
      </c>
      <c r="B2116" t="s">
        <v>83</v>
      </c>
      <c r="C2116" t="s">
        <v>80</v>
      </c>
      <c r="D2116" t="s">
        <v>79</v>
      </c>
      <c r="E2116" t="s">
        <v>78</v>
      </c>
      <c r="F2116" t="s">
        <v>77</v>
      </c>
      <c r="G2116">
        <v>2007</v>
      </c>
      <c r="H2116">
        <v>2007</v>
      </c>
      <c r="I2116" t="s">
        <v>76</v>
      </c>
      <c r="J2116" t="s">
        <v>75</v>
      </c>
      <c r="K2116">
        <v>6</v>
      </c>
      <c r="L2116" t="s">
        <v>74</v>
      </c>
      <c r="M2116">
        <v>2010</v>
      </c>
      <c r="N2116">
        <v>2010</v>
      </c>
      <c r="O2116">
        <v>1716583.2180000001</v>
      </c>
    </row>
    <row r="2117" spans="1:17">
      <c r="A2117" t="s">
        <v>41</v>
      </c>
      <c r="B2117" t="s">
        <v>83</v>
      </c>
      <c r="C2117" t="s">
        <v>80</v>
      </c>
      <c r="D2117" t="s">
        <v>79</v>
      </c>
      <c r="E2117" t="s">
        <v>78</v>
      </c>
      <c r="F2117" t="s">
        <v>77</v>
      </c>
      <c r="G2117">
        <v>2008</v>
      </c>
      <c r="H2117">
        <v>2008</v>
      </c>
      <c r="I2117" t="s">
        <v>76</v>
      </c>
      <c r="J2117" t="s">
        <v>75</v>
      </c>
      <c r="K2117">
        <v>6</v>
      </c>
      <c r="L2117" t="s">
        <v>74</v>
      </c>
      <c r="M2117">
        <v>2010</v>
      </c>
      <c r="N2117">
        <v>2010</v>
      </c>
      <c r="O2117">
        <v>1815040.6643999999</v>
      </c>
    </row>
    <row r="2118" spans="1:17">
      <c r="A2118" t="s">
        <v>41</v>
      </c>
      <c r="B2118" t="s">
        <v>83</v>
      </c>
      <c r="C2118" t="s">
        <v>80</v>
      </c>
      <c r="D2118" t="s">
        <v>79</v>
      </c>
      <c r="E2118" t="s">
        <v>78</v>
      </c>
      <c r="F2118" t="s">
        <v>77</v>
      </c>
      <c r="G2118">
        <v>2009</v>
      </c>
      <c r="H2118">
        <v>2009</v>
      </c>
      <c r="I2118" t="s">
        <v>76</v>
      </c>
      <c r="J2118" t="s">
        <v>75</v>
      </c>
      <c r="K2118">
        <v>6</v>
      </c>
      <c r="L2118" t="s">
        <v>74</v>
      </c>
      <c r="M2118">
        <v>2010</v>
      </c>
      <c r="N2118">
        <v>2010</v>
      </c>
      <c r="O2118">
        <v>1655429.8037</v>
      </c>
    </row>
    <row r="2119" spans="1:17">
      <c r="A2119" t="s">
        <v>41</v>
      </c>
      <c r="B2119" t="s">
        <v>83</v>
      </c>
      <c r="C2119" t="s">
        <v>80</v>
      </c>
      <c r="D2119" t="s">
        <v>79</v>
      </c>
      <c r="E2119" t="s">
        <v>78</v>
      </c>
      <c r="F2119" t="s">
        <v>77</v>
      </c>
      <c r="G2119">
        <v>2010</v>
      </c>
      <c r="H2119">
        <v>2010</v>
      </c>
      <c r="I2119" t="s">
        <v>76</v>
      </c>
      <c r="J2119" t="s">
        <v>75</v>
      </c>
      <c r="K2119">
        <v>6</v>
      </c>
      <c r="L2119" t="s">
        <v>74</v>
      </c>
      <c r="M2119">
        <v>2010</v>
      </c>
      <c r="N2119">
        <v>2010</v>
      </c>
      <c r="O2119">
        <v>1852335</v>
      </c>
    </row>
    <row r="2120" spans="1:17">
      <c r="A2120" t="s">
        <v>41</v>
      </c>
      <c r="B2120" t="s">
        <v>83</v>
      </c>
      <c r="C2120" t="s">
        <v>80</v>
      </c>
      <c r="D2120" t="s">
        <v>79</v>
      </c>
      <c r="E2120" t="s">
        <v>78</v>
      </c>
      <c r="F2120" t="s">
        <v>77</v>
      </c>
      <c r="G2120">
        <v>2011</v>
      </c>
      <c r="H2120">
        <v>2011</v>
      </c>
      <c r="I2120" t="s">
        <v>76</v>
      </c>
      <c r="J2120" t="s">
        <v>75</v>
      </c>
      <c r="K2120">
        <v>6</v>
      </c>
      <c r="L2120" t="s">
        <v>74</v>
      </c>
      <c r="M2120">
        <v>2010</v>
      </c>
      <c r="N2120">
        <v>2010</v>
      </c>
      <c r="O2120">
        <v>1979241.2971999999</v>
      </c>
    </row>
    <row r="2121" spans="1:17">
      <c r="A2121" t="s">
        <v>41</v>
      </c>
      <c r="B2121" t="s">
        <v>83</v>
      </c>
      <c r="C2121" t="s">
        <v>80</v>
      </c>
      <c r="D2121" t="s">
        <v>79</v>
      </c>
      <c r="E2121" t="s">
        <v>78</v>
      </c>
      <c r="F2121" t="s">
        <v>77</v>
      </c>
      <c r="G2121">
        <v>2012</v>
      </c>
      <c r="H2121">
        <v>2012</v>
      </c>
      <c r="I2121" t="s">
        <v>76</v>
      </c>
      <c r="J2121" t="s">
        <v>75</v>
      </c>
      <c r="K2121">
        <v>6</v>
      </c>
      <c r="L2121" t="s">
        <v>74</v>
      </c>
      <c r="M2121">
        <v>2010</v>
      </c>
      <c r="N2121">
        <v>2010</v>
      </c>
      <c r="O2121">
        <v>2046878.4254000001</v>
      </c>
    </row>
    <row r="2122" spans="1:17">
      <c r="A2122" t="s">
        <v>41</v>
      </c>
      <c r="B2122" t="s">
        <v>83</v>
      </c>
      <c r="C2122" t="s">
        <v>80</v>
      </c>
      <c r="D2122" t="s">
        <v>79</v>
      </c>
      <c r="E2122" t="s">
        <v>78</v>
      </c>
      <c r="F2122" t="s">
        <v>77</v>
      </c>
      <c r="G2122">
        <v>2013</v>
      </c>
      <c r="H2122">
        <v>2013</v>
      </c>
      <c r="I2122" t="s">
        <v>76</v>
      </c>
      <c r="J2122" t="s">
        <v>75</v>
      </c>
      <c r="K2122">
        <v>6</v>
      </c>
      <c r="L2122" t="s">
        <v>74</v>
      </c>
      <c r="M2122">
        <v>2010</v>
      </c>
      <c r="N2122">
        <v>2010</v>
      </c>
      <c r="O2122">
        <v>2118136.9287999999</v>
      </c>
    </row>
    <row r="2123" spans="1:17">
      <c r="A2123" t="s">
        <v>41</v>
      </c>
      <c r="B2123" t="s">
        <v>83</v>
      </c>
      <c r="C2123" t="s">
        <v>80</v>
      </c>
      <c r="D2123" t="s">
        <v>79</v>
      </c>
      <c r="E2123" t="s">
        <v>78</v>
      </c>
      <c r="F2123" t="s">
        <v>77</v>
      </c>
      <c r="G2123">
        <v>2014</v>
      </c>
      <c r="H2123">
        <v>2014</v>
      </c>
      <c r="I2123" t="s">
        <v>76</v>
      </c>
      <c r="J2123" t="s">
        <v>75</v>
      </c>
      <c r="K2123">
        <v>6</v>
      </c>
      <c r="L2123" t="s">
        <v>74</v>
      </c>
      <c r="M2123">
        <v>2010</v>
      </c>
      <c r="N2123">
        <v>2010</v>
      </c>
      <c r="O2123">
        <v>2208569.6505999998</v>
      </c>
    </row>
    <row r="2124" spans="1:17">
      <c r="A2124" t="s">
        <v>41</v>
      </c>
      <c r="B2124" t="s">
        <v>83</v>
      </c>
      <c r="C2124" t="s">
        <v>80</v>
      </c>
      <c r="D2124" t="s">
        <v>79</v>
      </c>
      <c r="E2124" t="s">
        <v>78</v>
      </c>
      <c r="F2124" t="s">
        <v>77</v>
      </c>
      <c r="G2124">
        <v>2015</v>
      </c>
      <c r="H2124">
        <v>2015</v>
      </c>
      <c r="I2124" t="s">
        <v>76</v>
      </c>
      <c r="J2124" t="s">
        <v>75</v>
      </c>
      <c r="K2124">
        <v>6</v>
      </c>
      <c r="L2124" t="s">
        <v>74</v>
      </c>
      <c r="M2124">
        <v>2010</v>
      </c>
      <c r="N2124">
        <v>2010</v>
      </c>
      <c r="O2124">
        <v>2210990.6430000002</v>
      </c>
    </row>
    <row r="2125" spans="1:17">
      <c r="A2125" t="s">
        <v>37</v>
      </c>
      <c r="B2125" t="s">
        <v>81</v>
      </c>
      <c r="C2125" t="s">
        <v>80</v>
      </c>
      <c r="D2125" t="s">
        <v>79</v>
      </c>
      <c r="E2125" t="s">
        <v>78</v>
      </c>
      <c r="F2125" t="s">
        <v>77</v>
      </c>
      <c r="G2125">
        <v>1970</v>
      </c>
      <c r="H2125">
        <v>1970</v>
      </c>
      <c r="I2125" t="s">
        <v>76</v>
      </c>
      <c r="J2125" t="s">
        <v>75</v>
      </c>
      <c r="K2125">
        <v>6</v>
      </c>
      <c r="L2125" t="s">
        <v>74</v>
      </c>
      <c r="M2125">
        <v>2010</v>
      </c>
      <c r="N2125">
        <v>2010</v>
      </c>
      <c r="O2125">
        <v>27807.622899999998</v>
      </c>
      <c r="P2125" t="s">
        <v>70</v>
      </c>
      <c r="Q2125" t="s">
        <v>82</v>
      </c>
    </row>
    <row r="2126" spans="1:17">
      <c r="A2126" t="s">
        <v>37</v>
      </c>
      <c r="B2126" t="s">
        <v>81</v>
      </c>
      <c r="C2126" t="s">
        <v>80</v>
      </c>
      <c r="D2126" t="s">
        <v>79</v>
      </c>
      <c r="E2126" t="s">
        <v>78</v>
      </c>
      <c r="F2126" t="s">
        <v>77</v>
      </c>
      <c r="G2126">
        <v>1971</v>
      </c>
      <c r="H2126">
        <v>1971</v>
      </c>
      <c r="I2126" t="s">
        <v>76</v>
      </c>
      <c r="J2126" t="s">
        <v>75</v>
      </c>
      <c r="K2126">
        <v>6</v>
      </c>
      <c r="L2126" t="s">
        <v>74</v>
      </c>
      <c r="M2126">
        <v>2010</v>
      </c>
      <c r="N2126">
        <v>2010</v>
      </c>
      <c r="O2126">
        <v>29133.6613</v>
      </c>
      <c r="P2126" t="s">
        <v>70</v>
      </c>
      <c r="Q2126" t="s">
        <v>82</v>
      </c>
    </row>
    <row r="2127" spans="1:17">
      <c r="A2127" t="s">
        <v>37</v>
      </c>
      <c r="B2127" t="s">
        <v>81</v>
      </c>
      <c r="C2127" t="s">
        <v>80</v>
      </c>
      <c r="D2127" t="s">
        <v>79</v>
      </c>
      <c r="E2127" t="s">
        <v>78</v>
      </c>
      <c r="F2127" t="s">
        <v>77</v>
      </c>
      <c r="G2127">
        <v>1972</v>
      </c>
      <c r="H2127">
        <v>1972</v>
      </c>
      <c r="I2127" t="s">
        <v>76</v>
      </c>
      <c r="J2127" t="s">
        <v>75</v>
      </c>
      <c r="K2127">
        <v>6</v>
      </c>
      <c r="L2127" t="s">
        <v>74</v>
      </c>
      <c r="M2127">
        <v>2010</v>
      </c>
      <c r="N2127">
        <v>2010</v>
      </c>
      <c r="O2127">
        <v>30841.992600000001</v>
      </c>
      <c r="P2127" t="s">
        <v>70</v>
      </c>
      <c r="Q2127" t="s">
        <v>82</v>
      </c>
    </row>
    <row r="2128" spans="1:17">
      <c r="A2128" t="s">
        <v>37</v>
      </c>
      <c r="B2128" t="s">
        <v>81</v>
      </c>
      <c r="C2128" t="s">
        <v>80</v>
      </c>
      <c r="D2128" t="s">
        <v>79</v>
      </c>
      <c r="E2128" t="s">
        <v>78</v>
      </c>
      <c r="F2128" t="s">
        <v>77</v>
      </c>
      <c r="G2128">
        <v>1973</v>
      </c>
      <c r="H2128">
        <v>1973</v>
      </c>
      <c r="I2128" t="s">
        <v>76</v>
      </c>
      <c r="J2128" t="s">
        <v>75</v>
      </c>
      <c r="K2128">
        <v>6</v>
      </c>
      <c r="L2128" t="s">
        <v>74</v>
      </c>
      <c r="M2128">
        <v>2010</v>
      </c>
      <c r="N2128">
        <v>2010</v>
      </c>
      <c r="O2128">
        <v>35065.517699999997</v>
      </c>
      <c r="P2128" t="s">
        <v>70</v>
      </c>
      <c r="Q2128" t="s">
        <v>82</v>
      </c>
    </row>
    <row r="2129" spans="1:17">
      <c r="A2129" t="s">
        <v>37</v>
      </c>
      <c r="B2129" t="s">
        <v>81</v>
      </c>
      <c r="C2129" t="s">
        <v>80</v>
      </c>
      <c r="D2129" t="s">
        <v>79</v>
      </c>
      <c r="E2129" t="s">
        <v>78</v>
      </c>
      <c r="F2129" t="s">
        <v>77</v>
      </c>
      <c r="G2129">
        <v>1974</v>
      </c>
      <c r="H2129">
        <v>1974</v>
      </c>
      <c r="I2129" t="s">
        <v>76</v>
      </c>
      <c r="J2129" t="s">
        <v>75</v>
      </c>
      <c r="K2129">
        <v>6</v>
      </c>
      <c r="L2129" t="s">
        <v>74</v>
      </c>
      <c r="M2129">
        <v>2010</v>
      </c>
      <c r="N2129">
        <v>2010</v>
      </c>
      <c r="O2129">
        <v>36926.972399999999</v>
      </c>
      <c r="P2129" t="s">
        <v>70</v>
      </c>
      <c r="Q2129" t="s">
        <v>82</v>
      </c>
    </row>
    <row r="2130" spans="1:17">
      <c r="A2130" t="s">
        <v>37</v>
      </c>
      <c r="B2130" t="s">
        <v>81</v>
      </c>
      <c r="C2130" t="s">
        <v>80</v>
      </c>
      <c r="D2130" t="s">
        <v>79</v>
      </c>
      <c r="E2130" t="s">
        <v>78</v>
      </c>
      <c r="F2130" t="s">
        <v>77</v>
      </c>
      <c r="G2130">
        <v>1975</v>
      </c>
      <c r="H2130">
        <v>1975</v>
      </c>
      <c r="I2130" t="s">
        <v>76</v>
      </c>
      <c r="J2130" t="s">
        <v>75</v>
      </c>
      <c r="K2130">
        <v>6</v>
      </c>
      <c r="L2130" t="s">
        <v>74</v>
      </c>
      <c r="M2130">
        <v>2010</v>
      </c>
      <c r="N2130">
        <v>2010</v>
      </c>
      <c r="O2130">
        <v>33499.225100000003</v>
      </c>
      <c r="P2130" t="s">
        <v>70</v>
      </c>
      <c r="Q2130" t="s">
        <v>82</v>
      </c>
    </row>
    <row r="2131" spans="1:17">
      <c r="A2131" t="s">
        <v>37</v>
      </c>
      <c r="B2131" t="s">
        <v>81</v>
      </c>
      <c r="C2131" t="s">
        <v>80</v>
      </c>
      <c r="D2131" t="s">
        <v>79</v>
      </c>
      <c r="E2131" t="s">
        <v>78</v>
      </c>
      <c r="F2131" t="s">
        <v>77</v>
      </c>
      <c r="G2131">
        <v>1976</v>
      </c>
      <c r="H2131">
        <v>1976</v>
      </c>
      <c r="I2131" t="s">
        <v>76</v>
      </c>
      <c r="J2131" t="s">
        <v>75</v>
      </c>
      <c r="K2131">
        <v>6</v>
      </c>
      <c r="L2131" t="s">
        <v>74</v>
      </c>
      <c r="M2131">
        <v>2010</v>
      </c>
      <c r="N2131">
        <v>2010</v>
      </c>
      <c r="O2131">
        <v>34945.9061</v>
      </c>
      <c r="P2131" t="s">
        <v>70</v>
      </c>
      <c r="Q2131" t="s">
        <v>82</v>
      </c>
    </row>
    <row r="2132" spans="1:17">
      <c r="A2132" t="s">
        <v>37</v>
      </c>
      <c r="B2132" t="s">
        <v>81</v>
      </c>
      <c r="C2132" t="s">
        <v>80</v>
      </c>
      <c r="D2132" t="s">
        <v>79</v>
      </c>
      <c r="E2132" t="s">
        <v>78</v>
      </c>
      <c r="F2132" t="s">
        <v>77</v>
      </c>
      <c r="G2132">
        <v>1977</v>
      </c>
      <c r="H2132">
        <v>1977</v>
      </c>
      <c r="I2132" t="s">
        <v>76</v>
      </c>
      <c r="J2132" t="s">
        <v>75</v>
      </c>
      <c r="K2132">
        <v>6</v>
      </c>
      <c r="L2132" t="s">
        <v>74</v>
      </c>
      <c r="M2132">
        <v>2010</v>
      </c>
      <c r="N2132">
        <v>2010</v>
      </c>
      <c r="O2132">
        <v>35454.770799999998</v>
      </c>
      <c r="P2132" t="s">
        <v>70</v>
      </c>
      <c r="Q2132" t="s">
        <v>82</v>
      </c>
    </row>
    <row r="2133" spans="1:17">
      <c r="A2133" t="s">
        <v>37</v>
      </c>
      <c r="B2133" t="s">
        <v>81</v>
      </c>
      <c r="C2133" t="s">
        <v>80</v>
      </c>
      <c r="D2133" t="s">
        <v>79</v>
      </c>
      <c r="E2133" t="s">
        <v>78</v>
      </c>
      <c r="F2133" t="s">
        <v>77</v>
      </c>
      <c r="G2133">
        <v>1978</v>
      </c>
      <c r="H2133">
        <v>1978</v>
      </c>
      <c r="I2133" t="s">
        <v>76</v>
      </c>
      <c r="J2133" t="s">
        <v>75</v>
      </c>
      <c r="K2133">
        <v>6</v>
      </c>
      <c r="L2133" t="s">
        <v>74</v>
      </c>
      <c r="M2133">
        <v>2010</v>
      </c>
      <c r="N2133">
        <v>2010</v>
      </c>
      <c r="O2133">
        <v>38220.530100000004</v>
      </c>
      <c r="P2133" t="s">
        <v>70</v>
      </c>
      <c r="Q2133" t="s">
        <v>82</v>
      </c>
    </row>
    <row r="2134" spans="1:17">
      <c r="A2134" t="s">
        <v>37</v>
      </c>
      <c r="B2134" t="s">
        <v>81</v>
      </c>
      <c r="C2134" t="s">
        <v>80</v>
      </c>
      <c r="D2134" t="s">
        <v>79</v>
      </c>
      <c r="E2134" t="s">
        <v>78</v>
      </c>
      <c r="F2134" t="s">
        <v>77</v>
      </c>
      <c r="G2134">
        <v>1979</v>
      </c>
      <c r="H2134">
        <v>1979</v>
      </c>
      <c r="I2134" t="s">
        <v>76</v>
      </c>
      <c r="J2134" t="s">
        <v>75</v>
      </c>
      <c r="K2134">
        <v>6</v>
      </c>
      <c r="L2134" t="s">
        <v>74</v>
      </c>
      <c r="M2134">
        <v>2010</v>
      </c>
      <c r="N2134">
        <v>2010</v>
      </c>
      <c r="O2134">
        <v>40565.844400000002</v>
      </c>
      <c r="P2134" t="s">
        <v>70</v>
      </c>
      <c r="Q2134" t="s">
        <v>82</v>
      </c>
    </row>
    <row r="2135" spans="1:17">
      <c r="A2135" t="s">
        <v>37</v>
      </c>
      <c r="B2135" t="s">
        <v>81</v>
      </c>
      <c r="C2135" t="s">
        <v>80</v>
      </c>
      <c r="D2135" t="s">
        <v>79</v>
      </c>
      <c r="E2135" t="s">
        <v>78</v>
      </c>
      <c r="F2135" t="s">
        <v>77</v>
      </c>
      <c r="G2135">
        <v>1980</v>
      </c>
      <c r="H2135">
        <v>1980</v>
      </c>
      <c r="I2135" t="s">
        <v>76</v>
      </c>
      <c r="J2135" t="s">
        <v>75</v>
      </c>
      <c r="K2135">
        <v>6</v>
      </c>
      <c r="L2135" t="s">
        <v>74</v>
      </c>
      <c r="M2135">
        <v>2010</v>
      </c>
      <c r="N2135">
        <v>2010</v>
      </c>
      <c r="O2135">
        <v>40349.048499999997</v>
      </c>
      <c r="P2135" t="s">
        <v>70</v>
      </c>
      <c r="Q2135" t="s">
        <v>82</v>
      </c>
    </row>
    <row r="2136" spans="1:17">
      <c r="A2136" t="s">
        <v>37</v>
      </c>
      <c r="B2136" t="s">
        <v>81</v>
      </c>
      <c r="C2136" t="s">
        <v>80</v>
      </c>
      <c r="D2136" t="s">
        <v>79</v>
      </c>
      <c r="E2136" t="s">
        <v>78</v>
      </c>
      <c r="F2136" t="s">
        <v>77</v>
      </c>
      <c r="G2136">
        <v>1981</v>
      </c>
      <c r="H2136">
        <v>1981</v>
      </c>
      <c r="I2136" t="s">
        <v>76</v>
      </c>
      <c r="J2136" t="s">
        <v>75</v>
      </c>
      <c r="K2136">
        <v>6</v>
      </c>
      <c r="L2136" t="s">
        <v>74</v>
      </c>
      <c r="M2136">
        <v>2010</v>
      </c>
      <c r="N2136">
        <v>2010</v>
      </c>
      <c r="O2136">
        <v>41312.963799999998</v>
      </c>
      <c r="P2136" t="s">
        <v>70</v>
      </c>
      <c r="Q2136" t="s">
        <v>82</v>
      </c>
    </row>
    <row r="2137" spans="1:17">
      <c r="A2137" t="s">
        <v>37</v>
      </c>
      <c r="B2137" t="s">
        <v>81</v>
      </c>
      <c r="C2137" t="s">
        <v>80</v>
      </c>
      <c r="D2137" t="s">
        <v>79</v>
      </c>
      <c r="E2137" t="s">
        <v>78</v>
      </c>
      <c r="F2137" t="s">
        <v>77</v>
      </c>
      <c r="G2137">
        <v>1982</v>
      </c>
      <c r="H2137">
        <v>1982</v>
      </c>
      <c r="I2137" t="s">
        <v>76</v>
      </c>
      <c r="J2137" t="s">
        <v>75</v>
      </c>
      <c r="K2137">
        <v>6</v>
      </c>
      <c r="L2137" t="s">
        <v>74</v>
      </c>
      <c r="M2137">
        <v>2010</v>
      </c>
      <c r="N2137">
        <v>2010</v>
      </c>
      <c r="O2137">
        <v>44076.504099999998</v>
      </c>
      <c r="P2137" t="s">
        <v>70</v>
      </c>
      <c r="Q2137" t="s">
        <v>82</v>
      </c>
    </row>
    <row r="2138" spans="1:17">
      <c r="A2138" t="s">
        <v>37</v>
      </c>
      <c r="B2138" t="s">
        <v>81</v>
      </c>
      <c r="C2138" t="s">
        <v>80</v>
      </c>
      <c r="D2138" t="s">
        <v>79</v>
      </c>
      <c r="E2138" t="s">
        <v>78</v>
      </c>
      <c r="F2138" t="s">
        <v>77</v>
      </c>
      <c r="G2138">
        <v>1983</v>
      </c>
      <c r="H2138">
        <v>1983</v>
      </c>
      <c r="I2138" t="s">
        <v>76</v>
      </c>
      <c r="J2138" t="s">
        <v>75</v>
      </c>
      <c r="K2138">
        <v>6</v>
      </c>
      <c r="L2138" t="s">
        <v>74</v>
      </c>
      <c r="M2138">
        <v>2010</v>
      </c>
      <c r="N2138">
        <v>2010</v>
      </c>
      <c r="O2138">
        <v>48487.978799999997</v>
      </c>
      <c r="P2138" t="s">
        <v>70</v>
      </c>
      <c r="Q2138" t="s">
        <v>82</v>
      </c>
    </row>
    <row r="2139" spans="1:17">
      <c r="A2139" t="s">
        <v>37</v>
      </c>
      <c r="B2139" t="s">
        <v>81</v>
      </c>
      <c r="C2139" t="s">
        <v>80</v>
      </c>
      <c r="D2139" t="s">
        <v>79</v>
      </c>
      <c r="E2139" t="s">
        <v>78</v>
      </c>
      <c r="F2139" t="s">
        <v>77</v>
      </c>
      <c r="G2139">
        <v>1984</v>
      </c>
      <c r="H2139">
        <v>1984</v>
      </c>
      <c r="I2139" t="s">
        <v>76</v>
      </c>
      <c r="J2139" t="s">
        <v>75</v>
      </c>
      <c r="K2139">
        <v>6</v>
      </c>
      <c r="L2139" t="s">
        <v>74</v>
      </c>
      <c r="M2139">
        <v>2010</v>
      </c>
      <c r="N2139">
        <v>2010</v>
      </c>
      <c r="O2139">
        <v>51941.826699999998</v>
      </c>
      <c r="P2139" t="s">
        <v>70</v>
      </c>
      <c r="Q2139" t="s">
        <v>82</v>
      </c>
    </row>
    <row r="2140" spans="1:17">
      <c r="A2140" t="s">
        <v>37</v>
      </c>
      <c r="B2140" t="s">
        <v>81</v>
      </c>
      <c r="C2140" t="s">
        <v>80</v>
      </c>
      <c r="D2140" t="s">
        <v>79</v>
      </c>
      <c r="E2140" t="s">
        <v>78</v>
      </c>
      <c r="F2140" t="s">
        <v>77</v>
      </c>
      <c r="G2140">
        <v>1985</v>
      </c>
      <c r="H2140">
        <v>1985</v>
      </c>
      <c r="I2140" t="s">
        <v>76</v>
      </c>
      <c r="J2140" t="s">
        <v>75</v>
      </c>
      <c r="K2140">
        <v>6</v>
      </c>
      <c r="L2140" t="s">
        <v>74</v>
      </c>
      <c r="M2140">
        <v>2010</v>
      </c>
      <c r="N2140">
        <v>2010</v>
      </c>
      <c r="O2140">
        <v>52586.832399999999</v>
      </c>
      <c r="P2140" t="s">
        <v>70</v>
      </c>
      <c r="Q2140" t="s">
        <v>82</v>
      </c>
    </row>
    <row r="2141" spans="1:17">
      <c r="A2141" t="s">
        <v>37</v>
      </c>
      <c r="B2141" t="s">
        <v>81</v>
      </c>
      <c r="C2141" t="s">
        <v>80</v>
      </c>
      <c r="D2141" t="s">
        <v>79</v>
      </c>
      <c r="E2141" t="s">
        <v>78</v>
      </c>
      <c r="F2141" t="s">
        <v>77</v>
      </c>
      <c r="G2141">
        <v>1986</v>
      </c>
      <c r="H2141">
        <v>1986</v>
      </c>
      <c r="I2141" t="s">
        <v>76</v>
      </c>
      <c r="J2141" t="s">
        <v>75</v>
      </c>
      <c r="K2141">
        <v>6</v>
      </c>
      <c r="L2141" t="s">
        <v>74</v>
      </c>
      <c r="M2141">
        <v>2010</v>
      </c>
      <c r="N2141">
        <v>2010</v>
      </c>
      <c r="O2141">
        <v>54393.259100000003</v>
      </c>
      <c r="P2141" t="s">
        <v>70</v>
      </c>
      <c r="Q2141" t="s">
        <v>82</v>
      </c>
    </row>
    <row r="2142" spans="1:17">
      <c r="A2142" t="s">
        <v>37</v>
      </c>
      <c r="B2142" t="s">
        <v>81</v>
      </c>
      <c r="C2142" t="s">
        <v>80</v>
      </c>
      <c r="D2142" t="s">
        <v>79</v>
      </c>
      <c r="E2142" t="s">
        <v>78</v>
      </c>
      <c r="F2142" t="s">
        <v>77</v>
      </c>
      <c r="G2142">
        <v>1987</v>
      </c>
      <c r="H2142">
        <v>1987</v>
      </c>
      <c r="I2142" t="s">
        <v>76</v>
      </c>
      <c r="J2142" t="s">
        <v>75</v>
      </c>
      <c r="K2142">
        <v>6</v>
      </c>
      <c r="L2142" t="s">
        <v>74</v>
      </c>
      <c r="M2142">
        <v>2010</v>
      </c>
      <c r="N2142">
        <v>2010</v>
      </c>
      <c r="O2142">
        <v>56754.857900000003</v>
      </c>
      <c r="P2142" t="s">
        <v>70</v>
      </c>
      <c r="Q2142" t="s">
        <v>82</v>
      </c>
    </row>
    <row r="2143" spans="1:17">
      <c r="A2143" t="s">
        <v>37</v>
      </c>
      <c r="B2143" t="s">
        <v>81</v>
      </c>
      <c r="C2143" t="s">
        <v>80</v>
      </c>
      <c r="D2143" t="s">
        <v>79</v>
      </c>
      <c r="E2143" t="s">
        <v>78</v>
      </c>
      <c r="F2143" t="s">
        <v>77</v>
      </c>
      <c r="G2143">
        <v>1988</v>
      </c>
      <c r="H2143">
        <v>1988</v>
      </c>
      <c r="I2143" t="s">
        <v>76</v>
      </c>
      <c r="J2143" t="s">
        <v>75</v>
      </c>
      <c r="K2143">
        <v>6</v>
      </c>
      <c r="L2143" t="s">
        <v>74</v>
      </c>
      <c r="M2143">
        <v>2010</v>
      </c>
      <c r="N2143">
        <v>2010</v>
      </c>
      <c r="O2143">
        <v>58366.473899999997</v>
      </c>
      <c r="P2143" t="s">
        <v>70</v>
      </c>
      <c r="Q2143" t="s">
        <v>82</v>
      </c>
    </row>
    <row r="2144" spans="1:17">
      <c r="A2144" t="s">
        <v>37</v>
      </c>
      <c r="B2144" t="s">
        <v>81</v>
      </c>
      <c r="C2144" t="s">
        <v>80</v>
      </c>
      <c r="D2144" t="s">
        <v>79</v>
      </c>
      <c r="E2144" t="s">
        <v>78</v>
      </c>
      <c r="F2144" t="s">
        <v>77</v>
      </c>
      <c r="G2144">
        <v>1989</v>
      </c>
      <c r="H2144">
        <v>1989</v>
      </c>
      <c r="I2144" t="s">
        <v>76</v>
      </c>
      <c r="J2144" t="s">
        <v>75</v>
      </c>
      <c r="K2144">
        <v>6</v>
      </c>
      <c r="L2144" t="s">
        <v>74</v>
      </c>
      <c r="M2144">
        <v>2010</v>
      </c>
      <c r="N2144">
        <v>2010</v>
      </c>
      <c r="O2144">
        <v>60231.292500000003</v>
      </c>
      <c r="P2144" t="s">
        <v>70</v>
      </c>
      <c r="Q2144" t="s">
        <v>82</v>
      </c>
    </row>
    <row r="2145" spans="1:17">
      <c r="A2145" t="s">
        <v>37</v>
      </c>
      <c r="B2145" t="s">
        <v>81</v>
      </c>
      <c r="C2145" t="s">
        <v>80</v>
      </c>
      <c r="D2145" t="s">
        <v>79</v>
      </c>
      <c r="E2145" t="s">
        <v>78</v>
      </c>
      <c r="F2145" t="s">
        <v>77</v>
      </c>
      <c r="G2145">
        <v>1990</v>
      </c>
      <c r="H2145">
        <v>1990</v>
      </c>
      <c r="I2145" t="s">
        <v>76</v>
      </c>
      <c r="J2145" t="s">
        <v>75</v>
      </c>
      <c r="K2145">
        <v>6</v>
      </c>
      <c r="L2145" t="s">
        <v>74</v>
      </c>
      <c r="M2145">
        <v>2010</v>
      </c>
      <c r="N2145">
        <v>2010</v>
      </c>
      <c r="O2145">
        <v>61291.714800000002</v>
      </c>
      <c r="P2145" t="s">
        <v>70</v>
      </c>
      <c r="Q2145" t="s">
        <v>82</v>
      </c>
    </row>
    <row r="2146" spans="1:17">
      <c r="A2146" t="s">
        <v>37</v>
      </c>
      <c r="B2146" t="s">
        <v>81</v>
      </c>
      <c r="C2146" t="s">
        <v>80</v>
      </c>
      <c r="D2146" t="s">
        <v>79</v>
      </c>
      <c r="E2146" t="s">
        <v>78</v>
      </c>
      <c r="F2146" t="s">
        <v>77</v>
      </c>
      <c r="G2146">
        <v>1991</v>
      </c>
      <c r="H2146">
        <v>1991</v>
      </c>
      <c r="I2146" t="s">
        <v>76</v>
      </c>
      <c r="J2146" t="s">
        <v>75</v>
      </c>
      <c r="K2146">
        <v>6</v>
      </c>
      <c r="L2146" t="s">
        <v>74</v>
      </c>
      <c r="M2146">
        <v>2010</v>
      </c>
      <c r="N2146">
        <v>2010</v>
      </c>
      <c r="O2146">
        <v>60118.872100000001</v>
      </c>
      <c r="P2146" t="s">
        <v>70</v>
      </c>
      <c r="Q2146" t="s">
        <v>82</v>
      </c>
    </row>
    <row r="2147" spans="1:17">
      <c r="A2147" t="s">
        <v>37</v>
      </c>
      <c r="B2147" t="s">
        <v>81</v>
      </c>
      <c r="C2147" t="s">
        <v>80</v>
      </c>
      <c r="D2147" t="s">
        <v>79</v>
      </c>
      <c r="E2147" t="s">
        <v>78</v>
      </c>
      <c r="F2147" t="s">
        <v>77</v>
      </c>
      <c r="G2147">
        <v>1992</v>
      </c>
      <c r="H2147">
        <v>1992</v>
      </c>
      <c r="I2147" t="s">
        <v>76</v>
      </c>
      <c r="J2147" t="s">
        <v>75</v>
      </c>
      <c r="K2147">
        <v>6</v>
      </c>
      <c r="L2147" t="s">
        <v>74</v>
      </c>
      <c r="M2147">
        <v>2010</v>
      </c>
      <c r="N2147">
        <v>2010</v>
      </c>
      <c r="O2147">
        <v>61417.481899999999</v>
      </c>
      <c r="P2147" t="s">
        <v>70</v>
      </c>
      <c r="Q2147" t="s">
        <v>82</v>
      </c>
    </row>
    <row r="2148" spans="1:17">
      <c r="A2148" t="s">
        <v>37</v>
      </c>
      <c r="B2148" t="s">
        <v>81</v>
      </c>
      <c r="C2148" t="s">
        <v>80</v>
      </c>
      <c r="D2148" t="s">
        <v>79</v>
      </c>
      <c r="E2148" t="s">
        <v>78</v>
      </c>
      <c r="F2148" t="s">
        <v>77</v>
      </c>
      <c r="G2148">
        <v>1993</v>
      </c>
      <c r="H2148">
        <v>1993</v>
      </c>
      <c r="I2148" t="s">
        <v>76</v>
      </c>
      <c r="J2148" t="s">
        <v>75</v>
      </c>
      <c r="K2148">
        <v>6</v>
      </c>
      <c r="L2148" t="s">
        <v>74</v>
      </c>
      <c r="M2148">
        <v>2010</v>
      </c>
      <c r="N2148">
        <v>2010</v>
      </c>
      <c r="O2148">
        <v>66529.274300000005</v>
      </c>
    </row>
    <row r="2149" spans="1:17">
      <c r="A2149" t="s">
        <v>37</v>
      </c>
      <c r="B2149" t="s">
        <v>81</v>
      </c>
      <c r="C2149" t="s">
        <v>80</v>
      </c>
      <c r="D2149" t="s">
        <v>79</v>
      </c>
      <c r="E2149" t="s">
        <v>78</v>
      </c>
      <c r="F2149" t="s">
        <v>77</v>
      </c>
      <c r="G2149">
        <v>1994</v>
      </c>
      <c r="H2149">
        <v>1994</v>
      </c>
      <c r="I2149" t="s">
        <v>76</v>
      </c>
      <c r="J2149" t="s">
        <v>75</v>
      </c>
      <c r="K2149">
        <v>6</v>
      </c>
      <c r="L2149" t="s">
        <v>74</v>
      </c>
      <c r="M2149">
        <v>2010</v>
      </c>
      <c r="N2149">
        <v>2010</v>
      </c>
      <c r="O2149">
        <v>75503.367800000007</v>
      </c>
    </row>
    <row r="2150" spans="1:17">
      <c r="A2150" t="s">
        <v>37</v>
      </c>
      <c r="B2150" t="s">
        <v>81</v>
      </c>
      <c r="C2150" t="s">
        <v>80</v>
      </c>
      <c r="D2150" t="s">
        <v>79</v>
      </c>
      <c r="E2150" t="s">
        <v>78</v>
      </c>
      <c r="F2150" t="s">
        <v>77</v>
      </c>
      <c r="G2150">
        <v>1995</v>
      </c>
      <c r="H2150">
        <v>1995</v>
      </c>
      <c r="I2150" t="s">
        <v>76</v>
      </c>
      <c r="J2150" t="s">
        <v>75</v>
      </c>
      <c r="K2150">
        <v>6</v>
      </c>
      <c r="L2150" t="s">
        <v>74</v>
      </c>
      <c r="M2150">
        <v>2010</v>
      </c>
      <c r="N2150">
        <v>2010</v>
      </c>
      <c r="O2150">
        <v>83885.205300000001</v>
      </c>
    </row>
    <row r="2151" spans="1:17">
      <c r="A2151" t="s">
        <v>37</v>
      </c>
      <c r="B2151" t="s">
        <v>81</v>
      </c>
      <c r="C2151" t="s">
        <v>80</v>
      </c>
      <c r="D2151" t="s">
        <v>79</v>
      </c>
      <c r="E2151" t="s">
        <v>78</v>
      </c>
      <c r="F2151" t="s">
        <v>77</v>
      </c>
      <c r="G2151">
        <v>1996</v>
      </c>
      <c r="H2151">
        <v>1996</v>
      </c>
      <c r="I2151" t="s">
        <v>76</v>
      </c>
      <c r="J2151" t="s">
        <v>75</v>
      </c>
      <c r="K2151">
        <v>6</v>
      </c>
      <c r="L2151" t="s">
        <v>74</v>
      </c>
      <c r="M2151">
        <v>2010</v>
      </c>
      <c r="N2151">
        <v>2010</v>
      </c>
      <c r="O2151">
        <v>87347.155199999994</v>
      </c>
    </row>
    <row r="2152" spans="1:17">
      <c r="A2152" t="s">
        <v>37</v>
      </c>
      <c r="B2152" t="s">
        <v>81</v>
      </c>
      <c r="C2152" t="s">
        <v>80</v>
      </c>
      <c r="D2152" t="s">
        <v>79</v>
      </c>
      <c r="E2152" t="s">
        <v>78</v>
      </c>
      <c r="F2152" t="s">
        <v>77</v>
      </c>
      <c r="G2152">
        <v>1997</v>
      </c>
      <c r="H2152">
        <v>1997</v>
      </c>
      <c r="I2152" t="s">
        <v>76</v>
      </c>
      <c r="J2152" t="s">
        <v>75</v>
      </c>
      <c r="K2152">
        <v>6</v>
      </c>
      <c r="L2152" t="s">
        <v>74</v>
      </c>
      <c r="M2152">
        <v>2010</v>
      </c>
      <c r="N2152">
        <v>2010</v>
      </c>
      <c r="O2152">
        <v>99469.919099999999</v>
      </c>
    </row>
    <row r="2153" spans="1:17">
      <c r="A2153" t="s">
        <v>37</v>
      </c>
      <c r="B2153" t="s">
        <v>81</v>
      </c>
      <c r="C2153" t="s">
        <v>80</v>
      </c>
      <c r="D2153" t="s">
        <v>79</v>
      </c>
      <c r="E2153" t="s">
        <v>78</v>
      </c>
      <c r="F2153" t="s">
        <v>77</v>
      </c>
      <c r="G2153">
        <v>1998</v>
      </c>
      <c r="H2153">
        <v>1998</v>
      </c>
      <c r="I2153" t="s">
        <v>76</v>
      </c>
      <c r="J2153" t="s">
        <v>75</v>
      </c>
      <c r="K2153">
        <v>6</v>
      </c>
      <c r="L2153" t="s">
        <v>74</v>
      </c>
      <c r="M2153">
        <v>2010</v>
      </c>
      <c r="N2153">
        <v>2010</v>
      </c>
      <c r="O2153">
        <v>108358.3103</v>
      </c>
    </row>
    <row r="2154" spans="1:17">
      <c r="A2154" t="s">
        <v>37</v>
      </c>
      <c r="B2154" t="s">
        <v>81</v>
      </c>
      <c r="C2154" t="s">
        <v>80</v>
      </c>
      <c r="D2154" t="s">
        <v>79</v>
      </c>
      <c r="E2154" t="s">
        <v>78</v>
      </c>
      <c r="F2154" t="s">
        <v>77</v>
      </c>
      <c r="G2154">
        <v>1999</v>
      </c>
      <c r="H2154">
        <v>1999</v>
      </c>
      <c r="I2154" t="s">
        <v>76</v>
      </c>
      <c r="J2154" t="s">
        <v>75</v>
      </c>
      <c r="K2154">
        <v>6</v>
      </c>
      <c r="L2154" t="s">
        <v>74</v>
      </c>
      <c r="M2154">
        <v>2010</v>
      </c>
      <c r="N2154">
        <v>2010</v>
      </c>
      <c r="O2154">
        <v>116178.8646</v>
      </c>
    </row>
    <row r="2155" spans="1:17">
      <c r="A2155" t="s">
        <v>37</v>
      </c>
      <c r="B2155" t="s">
        <v>81</v>
      </c>
      <c r="C2155" t="s">
        <v>80</v>
      </c>
      <c r="D2155" t="s">
        <v>79</v>
      </c>
      <c r="E2155" t="s">
        <v>78</v>
      </c>
      <c r="F2155" t="s">
        <v>77</v>
      </c>
      <c r="G2155">
        <v>2000</v>
      </c>
      <c r="H2155">
        <v>2000</v>
      </c>
      <c r="I2155" t="s">
        <v>76</v>
      </c>
      <c r="J2155" t="s">
        <v>75</v>
      </c>
      <c r="K2155">
        <v>6</v>
      </c>
      <c r="L2155" t="s">
        <v>74</v>
      </c>
      <c r="M2155">
        <v>2010</v>
      </c>
      <c r="N2155">
        <v>2010</v>
      </c>
      <c r="O2155">
        <v>129769.7794</v>
      </c>
    </row>
    <row r="2156" spans="1:17">
      <c r="A2156" t="s">
        <v>37</v>
      </c>
      <c r="B2156" t="s">
        <v>81</v>
      </c>
      <c r="C2156" t="s">
        <v>80</v>
      </c>
      <c r="D2156" t="s">
        <v>79</v>
      </c>
      <c r="E2156" t="s">
        <v>78</v>
      </c>
      <c r="F2156" t="s">
        <v>77</v>
      </c>
      <c r="G2156">
        <v>2001</v>
      </c>
      <c r="H2156">
        <v>2001</v>
      </c>
      <c r="I2156" t="s">
        <v>76</v>
      </c>
      <c r="J2156" t="s">
        <v>75</v>
      </c>
      <c r="K2156">
        <v>6</v>
      </c>
      <c r="L2156" t="s">
        <v>74</v>
      </c>
      <c r="M2156">
        <v>2010</v>
      </c>
      <c r="N2156">
        <v>2010</v>
      </c>
      <c r="O2156">
        <v>130673.87179999999</v>
      </c>
    </row>
    <row r="2157" spans="1:17">
      <c r="A2157" t="s">
        <v>37</v>
      </c>
      <c r="B2157" t="s">
        <v>81</v>
      </c>
      <c r="C2157" t="s">
        <v>80</v>
      </c>
      <c r="D2157" t="s">
        <v>79</v>
      </c>
      <c r="E2157" t="s">
        <v>78</v>
      </c>
      <c r="F2157" t="s">
        <v>77</v>
      </c>
      <c r="G2157">
        <v>2002</v>
      </c>
      <c r="H2157">
        <v>2002</v>
      </c>
      <c r="I2157" t="s">
        <v>76</v>
      </c>
      <c r="J2157" t="s">
        <v>75</v>
      </c>
      <c r="K2157">
        <v>6</v>
      </c>
      <c r="L2157" t="s">
        <v>74</v>
      </c>
      <c r="M2157">
        <v>2010</v>
      </c>
      <c r="N2157">
        <v>2010</v>
      </c>
      <c r="O2157">
        <v>132395.35509999999</v>
      </c>
    </row>
    <row r="2158" spans="1:17">
      <c r="A2158" t="s">
        <v>37</v>
      </c>
      <c r="B2158" t="s">
        <v>81</v>
      </c>
      <c r="C2158" t="s">
        <v>80</v>
      </c>
      <c r="D2158" t="s">
        <v>79</v>
      </c>
      <c r="E2158" t="s">
        <v>78</v>
      </c>
      <c r="F2158" t="s">
        <v>77</v>
      </c>
      <c r="G2158">
        <v>2003</v>
      </c>
      <c r="H2158">
        <v>2003</v>
      </c>
      <c r="I2158" t="s">
        <v>76</v>
      </c>
      <c r="J2158" t="s">
        <v>75</v>
      </c>
      <c r="K2158">
        <v>6</v>
      </c>
      <c r="L2158" t="s">
        <v>74</v>
      </c>
      <c r="M2158">
        <v>2010</v>
      </c>
      <c r="N2158">
        <v>2010</v>
      </c>
      <c r="O2158">
        <v>137904.27929999999</v>
      </c>
    </row>
    <row r="2159" spans="1:17">
      <c r="A2159" t="s">
        <v>37</v>
      </c>
      <c r="B2159" t="s">
        <v>81</v>
      </c>
      <c r="C2159" t="s">
        <v>80</v>
      </c>
      <c r="D2159" t="s">
        <v>79</v>
      </c>
      <c r="E2159" t="s">
        <v>78</v>
      </c>
      <c r="F2159" t="s">
        <v>77</v>
      </c>
      <c r="G2159">
        <v>2004</v>
      </c>
      <c r="H2159">
        <v>2004</v>
      </c>
      <c r="I2159" t="s">
        <v>76</v>
      </c>
      <c r="J2159" t="s">
        <v>75</v>
      </c>
      <c r="K2159">
        <v>6</v>
      </c>
      <c r="L2159" t="s">
        <v>74</v>
      </c>
      <c r="M2159">
        <v>2010</v>
      </c>
      <c r="N2159">
        <v>2010</v>
      </c>
      <c r="O2159">
        <v>152708.01449999999</v>
      </c>
    </row>
    <row r="2160" spans="1:17">
      <c r="A2160" t="s">
        <v>37</v>
      </c>
      <c r="B2160" t="s">
        <v>81</v>
      </c>
      <c r="C2160" t="s">
        <v>80</v>
      </c>
      <c r="D2160" t="s">
        <v>79</v>
      </c>
      <c r="E2160" t="s">
        <v>78</v>
      </c>
      <c r="F2160" t="s">
        <v>77</v>
      </c>
      <c r="G2160">
        <v>2005</v>
      </c>
      <c r="H2160">
        <v>2005</v>
      </c>
      <c r="I2160" t="s">
        <v>76</v>
      </c>
      <c r="J2160" t="s">
        <v>75</v>
      </c>
      <c r="K2160">
        <v>6</v>
      </c>
      <c r="L2160" t="s">
        <v>74</v>
      </c>
      <c r="M2160">
        <v>2010</v>
      </c>
      <c r="N2160">
        <v>2010</v>
      </c>
      <c r="O2160">
        <v>162830.8737</v>
      </c>
    </row>
    <row r="2161" spans="1:15">
      <c r="A2161" t="s">
        <v>37</v>
      </c>
      <c r="B2161" t="s">
        <v>81</v>
      </c>
      <c r="C2161" t="s">
        <v>80</v>
      </c>
      <c r="D2161" t="s">
        <v>79</v>
      </c>
      <c r="E2161" t="s">
        <v>78</v>
      </c>
      <c r="F2161" t="s">
        <v>77</v>
      </c>
      <c r="G2161">
        <v>2006</v>
      </c>
      <c r="H2161">
        <v>2006</v>
      </c>
      <c r="I2161" t="s">
        <v>76</v>
      </c>
      <c r="J2161" t="s">
        <v>75</v>
      </c>
      <c r="K2161">
        <v>6</v>
      </c>
      <c r="L2161" t="s">
        <v>74</v>
      </c>
      <c r="M2161">
        <v>2010</v>
      </c>
      <c r="N2161">
        <v>2010</v>
      </c>
      <c r="O2161">
        <v>176935.6691</v>
      </c>
    </row>
    <row r="2162" spans="1:15">
      <c r="A2162" t="s">
        <v>37</v>
      </c>
      <c r="B2162" t="s">
        <v>81</v>
      </c>
      <c r="C2162" t="s">
        <v>80</v>
      </c>
      <c r="D2162" t="s">
        <v>79</v>
      </c>
      <c r="E2162" t="s">
        <v>78</v>
      </c>
      <c r="F2162" t="s">
        <v>77</v>
      </c>
      <c r="G2162">
        <v>2007</v>
      </c>
      <c r="H2162">
        <v>2007</v>
      </c>
      <c r="I2162" t="s">
        <v>76</v>
      </c>
      <c r="J2162" t="s">
        <v>75</v>
      </c>
      <c r="K2162">
        <v>6</v>
      </c>
      <c r="L2162" t="s">
        <v>74</v>
      </c>
      <c r="M2162">
        <v>2010</v>
      </c>
      <c r="N2162">
        <v>2010</v>
      </c>
      <c r="O2162">
        <v>184860.24280000001</v>
      </c>
    </row>
    <row r="2163" spans="1:15">
      <c r="A2163" t="s">
        <v>37</v>
      </c>
      <c r="B2163" t="s">
        <v>81</v>
      </c>
      <c r="C2163" t="s">
        <v>80</v>
      </c>
      <c r="D2163" t="s">
        <v>79</v>
      </c>
      <c r="E2163" t="s">
        <v>78</v>
      </c>
      <c r="F2163" t="s">
        <v>77</v>
      </c>
      <c r="G2163">
        <v>2008</v>
      </c>
      <c r="H2163">
        <v>2008</v>
      </c>
      <c r="I2163" t="s">
        <v>76</v>
      </c>
      <c r="J2163" t="s">
        <v>75</v>
      </c>
      <c r="K2163">
        <v>6</v>
      </c>
      <c r="L2163" t="s">
        <v>74</v>
      </c>
      <c r="M2163">
        <v>2010</v>
      </c>
      <c r="N2163">
        <v>2010</v>
      </c>
      <c r="O2163">
        <v>188531.34179999999</v>
      </c>
    </row>
    <row r="2164" spans="1:15">
      <c r="A2164" t="s">
        <v>37</v>
      </c>
      <c r="B2164" t="s">
        <v>81</v>
      </c>
      <c r="C2164" t="s">
        <v>80</v>
      </c>
      <c r="D2164" t="s">
        <v>79</v>
      </c>
      <c r="E2164" t="s">
        <v>78</v>
      </c>
      <c r="F2164" t="s">
        <v>77</v>
      </c>
      <c r="G2164">
        <v>2009</v>
      </c>
      <c r="H2164">
        <v>2009</v>
      </c>
      <c r="I2164" t="s">
        <v>76</v>
      </c>
      <c r="J2164" t="s">
        <v>75</v>
      </c>
      <c r="K2164">
        <v>6</v>
      </c>
      <c r="L2164" t="s">
        <v>74</v>
      </c>
      <c r="M2164">
        <v>2010</v>
      </c>
      <c r="N2164">
        <v>2010</v>
      </c>
      <c r="O2164">
        <v>161222.17989999999</v>
      </c>
    </row>
    <row r="2165" spans="1:15">
      <c r="A2165" t="s">
        <v>37</v>
      </c>
      <c r="B2165" t="s">
        <v>81</v>
      </c>
      <c r="C2165" t="s">
        <v>80</v>
      </c>
      <c r="D2165" t="s">
        <v>79</v>
      </c>
      <c r="E2165" t="s">
        <v>78</v>
      </c>
      <c r="F2165" t="s">
        <v>77</v>
      </c>
      <c r="G2165">
        <v>2010</v>
      </c>
      <c r="H2165">
        <v>2010</v>
      </c>
      <c r="I2165" t="s">
        <v>76</v>
      </c>
      <c r="J2165" t="s">
        <v>75</v>
      </c>
      <c r="K2165">
        <v>6</v>
      </c>
      <c r="L2165" t="s">
        <v>74</v>
      </c>
      <c r="M2165">
        <v>2010</v>
      </c>
      <c r="N2165">
        <v>2010</v>
      </c>
      <c r="O2165">
        <v>180476.1054</v>
      </c>
    </row>
    <row r="2166" spans="1:15">
      <c r="A2166" t="s">
        <v>37</v>
      </c>
      <c r="B2166" t="s">
        <v>81</v>
      </c>
      <c r="C2166" t="s">
        <v>80</v>
      </c>
      <c r="D2166" t="s">
        <v>79</v>
      </c>
      <c r="E2166" t="s">
        <v>78</v>
      </c>
      <c r="F2166" t="s">
        <v>77</v>
      </c>
      <c r="G2166">
        <v>2011</v>
      </c>
      <c r="H2166">
        <v>2011</v>
      </c>
      <c r="I2166" t="s">
        <v>76</v>
      </c>
      <c r="J2166" t="s">
        <v>75</v>
      </c>
      <c r="K2166">
        <v>6</v>
      </c>
      <c r="L2166" t="s">
        <v>74</v>
      </c>
      <c r="M2166">
        <v>2010</v>
      </c>
      <c r="N2166">
        <v>2010</v>
      </c>
      <c r="O2166">
        <v>191487.62609999999</v>
      </c>
    </row>
    <row r="2167" spans="1:15">
      <c r="A2167" t="s">
        <v>37</v>
      </c>
      <c r="B2167" t="s">
        <v>81</v>
      </c>
      <c r="C2167" t="s">
        <v>80</v>
      </c>
      <c r="D2167" t="s">
        <v>79</v>
      </c>
      <c r="E2167" t="s">
        <v>78</v>
      </c>
      <c r="F2167" t="s">
        <v>77</v>
      </c>
      <c r="G2167">
        <v>2012</v>
      </c>
      <c r="H2167">
        <v>2012</v>
      </c>
      <c r="I2167" t="s">
        <v>76</v>
      </c>
      <c r="J2167" t="s">
        <v>75</v>
      </c>
      <c r="K2167">
        <v>6</v>
      </c>
      <c r="L2167" t="s">
        <v>74</v>
      </c>
      <c r="M2167">
        <v>2010</v>
      </c>
      <c r="N2167">
        <v>2010</v>
      </c>
      <c r="O2167">
        <v>193366.97029999999</v>
      </c>
    </row>
    <row r="2168" spans="1:15">
      <c r="A2168" t="s">
        <v>37</v>
      </c>
      <c r="B2168" t="s">
        <v>81</v>
      </c>
      <c r="C2168" t="s">
        <v>80</v>
      </c>
      <c r="D2168" t="s">
        <v>79</v>
      </c>
      <c r="E2168" t="s">
        <v>78</v>
      </c>
      <c r="F2168" t="s">
        <v>77</v>
      </c>
      <c r="G2168">
        <v>2013</v>
      </c>
      <c r="H2168">
        <v>2013</v>
      </c>
      <c r="I2168" t="s">
        <v>76</v>
      </c>
      <c r="J2168" t="s">
        <v>75</v>
      </c>
      <c r="K2168">
        <v>6</v>
      </c>
      <c r="L2168" t="s">
        <v>74</v>
      </c>
      <c r="M2168">
        <v>2010</v>
      </c>
      <c r="N2168">
        <v>2010</v>
      </c>
      <c r="O2168">
        <v>191872.95329999999</v>
      </c>
    </row>
    <row r="2169" spans="1:15">
      <c r="A2169" t="s">
        <v>37</v>
      </c>
      <c r="B2169" t="s">
        <v>81</v>
      </c>
      <c r="C2169" t="s">
        <v>80</v>
      </c>
      <c r="D2169" t="s">
        <v>79</v>
      </c>
      <c r="E2169" t="s">
        <v>78</v>
      </c>
      <c r="F2169" t="s">
        <v>77</v>
      </c>
      <c r="G2169">
        <v>2014</v>
      </c>
      <c r="H2169">
        <v>2014</v>
      </c>
      <c r="I2169" t="s">
        <v>76</v>
      </c>
      <c r="J2169" t="s">
        <v>75</v>
      </c>
      <c r="K2169">
        <v>6</v>
      </c>
      <c r="L2169" t="s">
        <v>74</v>
      </c>
      <c r="M2169">
        <v>2010</v>
      </c>
      <c r="N2169">
        <v>2010</v>
      </c>
      <c r="O2169">
        <v>201960.17720000001</v>
      </c>
    </row>
    <row r="2170" spans="1:15">
      <c r="A2170" t="s">
        <v>37</v>
      </c>
      <c r="B2170" t="s">
        <v>81</v>
      </c>
      <c r="C2170" t="s">
        <v>80</v>
      </c>
      <c r="D2170" t="s">
        <v>79</v>
      </c>
      <c r="E2170" t="s">
        <v>78</v>
      </c>
      <c r="F2170" t="s">
        <v>77</v>
      </c>
      <c r="G2170">
        <v>2015</v>
      </c>
      <c r="H2170">
        <v>2015</v>
      </c>
      <c r="I2170" t="s">
        <v>76</v>
      </c>
      <c r="J2170" t="s">
        <v>75</v>
      </c>
      <c r="K2170">
        <v>6</v>
      </c>
      <c r="L2170" t="s">
        <v>74</v>
      </c>
      <c r="M2170">
        <v>2010</v>
      </c>
      <c r="N2170">
        <v>2010</v>
      </c>
      <c r="O2170">
        <v>213316.0612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Graphiques</vt:lpstr>
      </vt:variant>
      <vt:variant>
        <vt:i4>18</vt:i4>
      </vt:variant>
    </vt:vector>
  </HeadingPairs>
  <TitlesOfParts>
    <vt:vector size="25" baseType="lpstr">
      <vt:lpstr>ReadMe</vt:lpstr>
      <vt:lpstr>AnnualHoursOECD</vt:lpstr>
      <vt:lpstr>TotalEmploymentOECD</vt:lpstr>
      <vt:lpstr>TotalPopOECD</vt:lpstr>
      <vt:lpstr>EmploymentRate1564OECD</vt:lpstr>
      <vt:lpstr>EmploymentRate2554OECD</vt:lpstr>
      <vt:lpstr>GDPOECD</vt:lpstr>
      <vt:lpstr>F1FR </vt:lpstr>
      <vt:lpstr>F2FR</vt:lpstr>
      <vt:lpstr>F3FR </vt:lpstr>
      <vt:lpstr>F4FR</vt:lpstr>
      <vt:lpstr>F5FR </vt:lpstr>
      <vt:lpstr>F6FR</vt:lpstr>
      <vt:lpstr>F7FR</vt:lpstr>
      <vt:lpstr>F8FR</vt:lpstr>
      <vt:lpstr>F9FR</vt:lpstr>
      <vt:lpstr>F1EN</vt:lpstr>
      <vt:lpstr>F2EN</vt:lpstr>
      <vt:lpstr>F3EN</vt:lpstr>
      <vt:lpstr>F4EN</vt:lpstr>
      <vt:lpstr>F5EN</vt:lpstr>
      <vt:lpstr>F6EN</vt:lpstr>
      <vt:lpstr>F7EN</vt:lpstr>
      <vt:lpstr>F8EN</vt:lpstr>
      <vt:lpstr>F9EN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hjuricic</cp:lastModifiedBy>
  <dcterms:created xsi:type="dcterms:W3CDTF">2016-12-29T09:49:19Z</dcterms:created>
  <dcterms:modified xsi:type="dcterms:W3CDTF">2019-05-02T14:50:35Z</dcterms:modified>
</cp:coreProperties>
</file>